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1"/>
  <workbookPr codeName="ThisWorkbook"/>
  <mc:AlternateContent xmlns:mc="http://schemas.openxmlformats.org/markup-compatibility/2006">
    <mc:Choice Requires="x15">
      <x15ac:absPath xmlns:x15ac="http://schemas.microsoft.com/office/spreadsheetml/2010/11/ac" url="https://bcgov.sharepoint.com/teams/04708/Shared Documents/Research/"/>
    </mc:Choice>
  </mc:AlternateContent>
  <xr:revisionPtr revIDLastSave="0" documentId="8_{65B2202B-EBC8-4B40-BDFA-E0D0D30505A3}" xr6:coauthVersionLast="47" xr6:coauthVersionMax="47" xr10:uidLastSave="{00000000-0000-0000-0000-000000000000}"/>
  <workbookProtection workbookAlgorithmName="SHA-256" workbookHashValue="FPFQuMFN4a0H+tFX4k1DsISrQMHERoOsDcpuhtOV5Uc=" workbookSaltValue="PtqJZ0ymG7NQ3YW8jhyLCA==" workbookSpinCount="100000" lockStructure="1"/>
  <bookViews>
    <workbookView xWindow="-41780" yWindow="-7480" windowWidth="28800" windowHeight="27340" xr2:uid="{00000000-000D-0000-FFFF-FFFF00000000}"/>
  </bookViews>
  <sheets>
    <sheet name="Sheet 1" sheetId="5" r:id="rId1"/>
    <sheet name="EN" sheetId="2" state="hidden" r:id="rId2"/>
    <sheet name="FR" sheetId="3" state="hidden" r:id="rId3"/>
    <sheet name="Reference" sheetId="4" state="hidden" r:id="rId4"/>
  </sheets>
  <definedNames>
    <definedName name="_xlnm._FilterDatabase" localSheetId="3" hidden="1">Reference!$C$1:$C$14</definedName>
    <definedName name="IMPORT_RANGE" localSheetId="1">#REF!</definedName>
    <definedName name="IMPORT_RANGE" localSheetId="2">#REF!</definedName>
    <definedName name="IMPORT_RANGE" localSheetId="0">#REF!</definedName>
    <definedName name="IMPORT_RANGE">#REF!</definedName>
    <definedName name="Z_559E9BD6_E9F1_4424_84D3_CA44D3D907D2_.wvu.Cols" localSheetId="1" hidden="1">EN!$K:$N</definedName>
    <definedName name="Z_559E9BD6_E9F1_4424_84D3_CA44D3D907D2_.wvu.Cols" localSheetId="2" hidden="1">FR!$M:$P</definedName>
    <definedName name="Z_559E9BD6_E9F1_4424_84D3_CA44D3D907D2_.wvu.FilterData" localSheetId="3" hidden="1">Reference!$C$1:$C$14</definedName>
    <definedName name="Z_758E0C1A_BF6D_42F0_81FE_530277020A15_.wvu.Cols" localSheetId="1" hidden="1">EN!$K:$N</definedName>
    <definedName name="Z_758E0C1A_BF6D_42F0_81FE_530277020A15_.wvu.Cols" localSheetId="2" hidden="1">FR!$M:$P</definedName>
    <definedName name="Z_758E0C1A_BF6D_42F0_81FE_530277020A15_.wvu.FilterData" localSheetId="3" hidden="1">Reference!$C$1:$C$14</definedName>
  </definedNames>
  <calcPr calcId="191028"/>
  <customWorkbookViews>
    <customWorkbookView name="French, Tylar: DTSS-SSTN - Personal View" guid="{559E9BD6-E9F1-4424-84D3-CA44D3D907D2}" mergeInterval="0" personalView="1" maximized="1" xWindow="-13" yWindow="-13" windowWidth="2762" windowHeight="1770" activeSheetId="1"/>
    <customWorkbookView name="Charlez, Francois: SITT - Personal View" guid="{758E0C1A-BF6D-42F0-81FE-530277020A15}" mergeInterval="0" personalView="1" xWindow="960" windowWidth="960" windowHeight="1040"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5" l="1"/>
  <c r="G34" i="5"/>
  <c r="B19" i="5"/>
  <c r="A18" i="5"/>
  <c r="E21" i="4"/>
  <c r="E22" i="4"/>
  <c r="E23" i="4"/>
  <c r="E20" i="4" l="1"/>
  <c r="A40" i="5"/>
  <c r="K40" i="5"/>
  <c r="G40" i="5"/>
  <c r="N44" i="5" l="1"/>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43" i="5"/>
  <c r="O44" i="5" l="1"/>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A14" i="5" l="1"/>
  <c r="A5" i="5"/>
  <c r="C33" i="5" l="1"/>
  <c r="C37" i="5"/>
  <c r="C35" i="5"/>
  <c r="G37" i="2"/>
  <c r="J42" i="5" l="1"/>
  <c r="I42" i="5"/>
  <c r="H42" i="5"/>
  <c r="L42" i="5" l="1"/>
  <c r="A6" i="5" l="1"/>
  <c r="A7" i="5"/>
  <c r="A8" i="5"/>
  <c r="A10" i="5"/>
  <c r="A11" i="5"/>
  <c r="A12" i="5"/>
  <c r="A13" i="5"/>
  <c r="A15" i="5"/>
  <c r="A16" i="5"/>
  <c r="A17" i="5"/>
  <c r="A20" i="5"/>
  <c r="A21" i="5"/>
  <c r="A22" i="5"/>
  <c r="A23" i="5"/>
  <c r="A25" i="5"/>
  <c r="A26" i="5"/>
  <c r="A27" i="5"/>
  <c r="A3" i="5"/>
  <c r="K42" i="5" l="1"/>
  <c r="C34" i="5" l="1"/>
  <c r="C42" i="5"/>
  <c r="D42" i="5"/>
  <c r="E42" i="5"/>
  <c r="F42" i="5"/>
  <c r="G42" i="5"/>
  <c r="B42" i="5"/>
  <c r="E19" i="4" l="1"/>
  <c r="F18" i="4" l="1"/>
  <c r="F19" i="4"/>
  <c r="F17" i="4"/>
  <c r="I18" i="4"/>
  <c r="A18" i="4" l="1"/>
  <c r="I17" i="4"/>
  <c r="E18" i="4"/>
  <c r="E17" i="4"/>
  <c r="A17" i="4"/>
  <c r="C38" i="5"/>
  <c r="A31" i="5"/>
  <c r="A30" i="5"/>
  <c r="K1" i="5"/>
  <c r="A2" i="5"/>
  <c r="A1" i="5"/>
  <c r="M243" i="5"/>
  <c r="L243" i="5" s="1"/>
  <c r="M242" i="5"/>
  <c r="L242" i="5" s="1"/>
  <c r="M241" i="5"/>
  <c r="L241" i="5" s="1"/>
  <c r="M240" i="5"/>
  <c r="L240" i="5" s="1"/>
  <c r="M239" i="5"/>
  <c r="L239" i="5" s="1"/>
  <c r="M238" i="5"/>
  <c r="L238" i="5" s="1"/>
  <c r="M237" i="5"/>
  <c r="L237" i="5" s="1"/>
  <c r="M236" i="5"/>
  <c r="L236" i="5" s="1"/>
  <c r="M235" i="5"/>
  <c r="L235" i="5" s="1"/>
  <c r="M234" i="5"/>
  <c r="L234" i="5" s="1"/>
  <c r="M233" i="5"/>
  <c r="L233" i="5" s="1"/>
  <c r="M232" i="5"/>
  <c r="L232" i="5" s="1"/>
  <c r="M231" i="5"/>
  <c r="L231" i="5" s="1"/>
  <c r="M230" i="5"/>
  <c r="L230" i="5" s="1"/>
  <c r="M229" i="5"/>
  <c r="L229" i="5" s="1"/>
  <c r="M228" i="5"/>
  <c r="L228" i="5" s="1"/>
  <c r="M227" i="5"/>
  <c r="L227" i="5" s="1"/>
  <c r="M226" i="5"/>
  <c r="L226" i="5" s="1"/>
  <c r="M225" i="5"/>
  <c r="L225" i="5" s="1"/>
  <c r="M224" i="5"/>
  <c r="L224" i="5" s="1"/>
  <c r="M223" i="5"/>
  <c r="L223" i="5" s="1"/>
  <c r="M222" i="5"/>
  <c r="L222" i="5" s="1"/>
  <c r="M221" i="5"/>
  <c r="L221" i="5" s="1"/>
  <c r="M220" i="5"/>
  <c r="L220" i="5" s="1"/>
  <c r="M219" i="5"/>
  <c r="L219" i="5" s="1"/>
  <c r="M218" i="5"/>
  <c r="L218" i="5" s="1"/>
  <c r="M217" i="5"/>
  <c r="L217" i="5" s="1"/>
  <c r="M216" i="5"/>
  <c r="L216" i="5" s="1"/>
  <c r="M215" i="5"/>
  <c r="L215" i="5" s="1"/>
  <c r="M214" i="5"/>
  <c r="L214" i="5" s="1"/>
  <c r="M213" i="5"/>
  <c r="L213" i="5" s="1"/>
  <c r="M212" i="5"/>
  <c r="L212" i="5" s="1"/>
  <c r="M211" i="5"/>
  <c r="L211" i="5" s="1"/>
  <c r="M210" i="5"/>
  <c r="L210" i="5" s="1"/>
  <c r="M209" i="5"/>
  <c r="L209" i="5" s="1"/>
  <c r="M208" i="5"/>
  <c r="L208" i="5" s="1"/>
  <c r="M207" i="5"/>
  <c r="L207" i="5" s="1"/>
  <c r="M206" i="5"/>
  <c r="L206" i="5" s="1"/>
  <c r="M205" i="5"/>
  <c r="L205" i="5" s="1"/>
  <c r="M204" i="5"/>
  <c r="L204" i="5" s="1"/>
  <c r="M203" i="5"/>
  <c r="L203" i="5" s="1"/>
  <c r="M202" i="5"/>
  <c r="L202" i="5" s="1"/>
  <c r="M201" i="5"/>
  <c r="L201" i="5" s="1"/>
  <c r="M200" i="5"/>
  <c r="L200" i="5" s="1"/>
  <c r="M199" i="5"/>
  <c r="L199" i="5" s="1"/>
  <c r="M198" i="5"/>
  <c r="L198" i="5" s="1"/>
  <c r="M197" i="5"/>
  <c r="L197" i="5" s="1"/>
  <c r="M196" i="5"/>
  <c r="L196" i="5" s="1"/>
  <c r="M195" i="5"/>
  <c r="L195" i="5" s="1"/>
  <c r="M194" i="5"/>
  <c r="L194" i="5" s="1"/>
  <c r="M193" i="5"/>
  <c r="L193" i="5" s="1"/>
  <c r="M192" i="5"/>
  <c r="L192" i="5" s="1"/>
  <c r="M191" i="5"/>
  <c r="L191" i="5" s="1"/>
  <c r="M190" i="5"/>
  <c r="L190" i="5" s="1"/>
  <c r="M189" i="5"/>
  <c r="L189" i="5" s="1"/>
  <c r="M188" i="5"/>
  <c r="L188" i="5" s="1"/>
  <c r="M187" i="5"/>
  <c r="L187" i="5" s="1"/>
  <c r="M186" i="5"/>
  <c r="L186" i="5" s="1"/>
  <c r="M185" i="5"/>
  <c r="L185" i="5" s="1"/>
  <c r="M184" i="5"/>
  <c r="L184" i="5" s="1"/>
  <c r="M183" i="5"/>
  <c r="L183" i="5" s="1"/>
  <c r="M182" i="5"/>
  <c r="L182" i="5" s="1"/>
  <c r="M181" i="5"/>
  <c r="L181" i="5" s="1"/>
  <c r="M180" i="5"/>
  <c r="L180" i="5" s="1"/>
  <c r="M179" i="5"/>
  <c r="L179" i="5" s="1"/>
  <c r="M178" i="5"/>
  <c r="L178" i="5" s="1"/>
  <c r="M177" i="5"/>
  <c r="L177" i="5" s="1"/>
  <c r="M176" i="5"/>
  <c r="L176" i="5" s="1"/>
  <c r="M175" i="5"/>
  <c r="L175" i="5" s="1"/>
  <c r="M174" i="5"/>
  <c r="L174" i="5" s="1"/>
  <c r="M173" i="5"/>
  <c r="L173" i="5" s="1"/>
  <c r="M172" i="5"/>
  <c r="L172" i="5" s="1"/>
  <c r="M171" i="5"/>
  <c r="L171" i="5" s="1"/>
  <c r="M170" i="5"/>
  <c r="L170" i="5" s="1"/>
  <c r="M169" i="5"/>
  <c r="L169" i="5" s="1"/>
  <c r="M168" i="5"/>
  <c r="L168" i="5" s="1"/>
  <c r="M167" i="5"/>
  <c r="L167" i="5" s="1"/>
  <c r="M166" i="5"/>
  <c r="L166" i="5" s="1"/>
  <c r="M165" i="5"/>
  <c r="L165" i="5" s="1"/>
  <c r="M164" i="5"/>
  <c r="L164" i="5" s="1"/>
  <c r="M163" i="5"/>
  <c r="L163" i="5" s="1"/>
  <c r="M162" i="5"/>
  <c r="L162" i="5" s="1"/>
  <c r="M161" i="5"/>
  <c r="L161" i="5" s="1"/>
  <c r="M160" i="5"/>
  <c r="L160" i="5" s="1"/>
  <c r="M159" i="5"/>
  <c r="L159" i="5" s="1"/>
  <c r="M158" i="5"/>
  <c r="L158" i="5" s="1"/>
  <c r="M157" i="5"/>
  <c r="L157" i="5" s="1"/>
  <c r="M156" i="5"/>
  <c r="L156" i="5" s="1"/>
  <c r="M155" i="5"/>
  <c r="L155" i="5" s="1"/>
  <c r="M154" i="5"/>
  <c r="L154" i="5" s="1"/>
  <c r="M153" i="5"/>
  <c r="L153" i="5" s="1"/>
  <c r="M152" i="5"/>
  <c r="L152" i="5" s="1"/>
  <c r="M151" i="5"/>
  <c r="L151" i="5" s="1"/>
  <c r="M150" i="5"/>
  <c r="L150" i="5" s="1"/>
  <c r="M149" i="5"/>
  <c r="L149" i="5" s="1"/>
  <c r="M148" i="5"/>
  <c r="L148" i="5" s="1"/>
  <c r="M147" i="5"/>
  <c r="L147" i="5" s="1"/>
  <c r="M146" i="5"/>
  <c r="L146" i="5" s="1"/>
  <c r="M145" i="5"/>
  <c r="L145" i="5" s="1"/>
  <c r="M144" i="5"/>
  <c r="L144" i="5" s="1"/>
  <c r="M143" i="5"/>
  <c r="L143" i="5" s="1"/>
  <c r="M142" i="5"/>
  <c r="L142" i="5" s="1"/>
  <c r="M141" i="5"/>
  <c r="L141" i="5" s="1"/>
  <c r="M140" i="5"/>
  <c r="L140" i="5" s="1"/>
  <c r="M139" i="5"/>
  <c r="L139" i="5" s="1"/>
  <c r="M138" i="5"/>
  <c r="L138" i="5" s="1"/>
  <c r="M137" i="5"/>
  <c r="L137" i="5" s="1"/>
  <c r="M136" i="5"/>
  <c r="L136" i="5" s="1"/>
  <c r="M135" i="5"/>
  <c r="L135" i="5" s="1"/>
  <c r="M134" i="5"/>
  <c r="L134" i="5" s="1"/>
  <c r="M133" i="5"/>
  <c r="L133" i="5" s="1"/>
  <c r="M132" i="5"/>
  <c r="L132" i="5" s="1"/>
  <c r="M131" i="5"/>
  <c r="L131" i="5" s="1"/>
  <c r="M130" i="5"/>
  <c r="L130" i="5" s="1"/>
  <c r="M129" i="5"/>
  <c r="L129" i="5" s="1"/>
  <c r="M128" i="5"/>
  <c r="L128" i="5" s="1"/>
  <c r="M127" i="5"/>
  <c r="L127" i="5" s="1"/>
  <c r="M126" i="5"/>
  <c r="L126" i="5" s="1"/>
  <c r="M125" i="5"/>
  <c r="L125" i="5" s="1"/>
  <c r="M124" i="5"/>
  <c r="L124" i="5" s="1"/>
  <c r="M123" i="5"/>
  <c r="L123" i="5" s="1"/>
  <c r="M122" i="5"/>
  <c r="L122" i="5" s="1"/>
  <c r="M121" i="5"/>
  <c r="L121" i="5" s="1"/>
  <c r="M120" i="5"/>
  <c r="L120" i="5" s="1"/>
  <c r="M119" i="5"/>
  <c r="L119" i="5" s="1"/>
  <c r="M118" i="5"/>
  <c r="L118" i="5" s="1"/>
  <c r="M117" i="5"/>
  <c r="L117" i="5" s="1"/>
  <c r="M116" i="5"/>
  <c r="L116" i="5" s="1"/>
  <c r="M115" i="5"/>
  <c r="L115" i="5" s="1"/>
  <c r="M114" i="5"/>
  <c r="L114" i="5" s="1"/>
  <c r="M113" i="5"/>
  <c r="L113" i="5" s="1"/>
  <c r="M112" i="5"/>
  <c r="L112" i="5" s="1"/>
  <c r="M111" i="5"/>
  <c r="L111" i="5" s="1"/>
  <c r="M110" i="5"/>
  <c r="L110" i="5" s="1"/>
  <c r="M109" i="5"/>
  <c r="L109" i="5" s="1"/>
  <c r="M108" i="5"/>
  <c r="L108" i="5" s="1"/>
  <c r="M107" i="5"/>
  <c r="L107" i="5" s="1"/>
  <c r="M106" i="5"/>
  <c r="L106" i="5" s="1"/>
  <c r="M105" i="5"/>
  <c r="L105" i="5" s="1"/>
  <c r="M104" i="5"/>
  <c r="L104" i="5" s="1"/>
  <c r="M103" i="5"/>
  <c r="L103" i="5" s="1"/>
  <c r="M102" i="5"/>
  <c r="L102" i="5" s="1"/>
  <c r="M101" i="5"/>
  <c r="L101" i="5" s="1"/>
  <c r="M100" i="5"/>
  <c r="L100" i="5" s="1"/>
  <c r="M99" i="5"/>
  <c r="L99" i="5" s="1"/>
  <c r="M98" i="5"/>
  <c r="L98" i="5" s="1"/>
  <c r="M97" i="5"/>
  <c r="L97" i="5" s="1"/>
  <c r="M96" i="5"/>
  <c r="L96" i="5" s="1"/>
  <c r="M95" i="5"/>
  <c r="L95" i="5" s="1"/>
  <c r="M94" i="5"/>
  <c r="L94" i="5" s="1"/>
  <c r="M93" i="5"/>
  <c r="L93" i="5" s="1"/>
  <c r="M92" i="5"/>
  <c r="L92" i="5" s="1"/>
  <c r="M91" i="5"/>
  <c r="L91" i="5" s="1"/>
  <c r="M90" i="5"/>
  <c r="L90" i="5" s="1"/>
  <c r="M89" i="5"/>
  <c r="L89" i="5" s="1"/>
  <c r="M88" i="5"/>
  <c r="L88" i="5" s="1"/>
  <c r="M87" i="5"/>
  <c r="L87" i="5" s="1"/>
  <c r="M86" i="5"/>
  <c r="L86" i="5" s="1"/>
  <c r="M85" i="5"/>
  <c r="L85" i="5" s="1"/>
  <c r="M84" i="5"/>
  <c r="L84" i="5" s="1"/>
  <c r="M83" i="5"/>
  <c r="L83" i="5" s="1"/>
  <c r="M82" i="5"/>
  <c r="L82" i="5" s="1"/>
  <c r="M81" i="5"/>
  <c r="L81" i="5" s="1"/>
  <c r="M80" i="5"/>
  <c r="L80" i="5" s="1"/>
  <c r="M79" i="5"/>
  <c r="L79" i="5" s="1"/>
  <c r="M78" i="5"/>
  <c r="L78" i="5" s="1"/>
  <c r="M77" i="5"/>
  <c r="L77" i="5" s="1"/>
  <c r="M76" i="5"/>
  <c r="L76" i="5" s="1"/>
  <c r="M75" i="5"/>
  <c r="L75" i="5" s="1"/>
  <c r="M74" i="5"/>
  <c r="L74" i="5" s="1"/>
  <c r="M73" i="5"/>
  <c r="L73" i="5" s="1"/>
  <c r="M72" i="5"/>
  <c r="L72" i="5" s="1"/>
  <c r="M71" i="5"/>
  <c r="L71" i="5" s="1"/>
  <c r="M70" i="5"/>
  <c r="L70" i="5" s="1"/>
  <c r="M69" i="5"/>
  <c r="L69" i="5" s="1"/>
  <c r="M68" i="5"/>
  <c r="L68" i="5" s="1"/>
  <c r="M67" i="5"/>
  <c r="L67" i="5" s="1"/>
  <c r="M66" i="5"/>
  <c r="L66" i="5" s="1"/>
  <c r="M65" i="5"/>
  <c r="L65" i="5" s="1"/>
  <c r="M64" i="5"/>
  <c r="L64" i="5" s="1"/>
  <c r="M63" i="5"/>
  <c r="L63" i="5" s="1"/>
  <c r="M62" i="5"/>
  <c r="L62" i="5" s="1"/>
  <c r="M61" i="5"/>
  <c r="L61" i="5" s="1"/>
  <c r="M60" i="5"/>
  <c r="L60" i="5" s="1"/>
  <c r="M59" i="5"/>
  <c r="L59" i="5" s="1"/>
  <c r="M58" i="5"/>
  <c r="L58" i="5" s="1"/>
  <c r="M57" i="5"/>
  <c r="L57" i="5" s="1"/>
  <c r="M56" i="5"/>
  <c r="L56" i="5" s="1"/>
  <c r="M55" i="5"/>
  <c r="L55" i="5" s="1"/>
  <c r="M54" i="5"/>
  <c r="L54" i="5" s="1"/>
  <c r="M53" i="5"/>
  <c r="L53" i="5" s="1"/>
  <c r="M52" i="5"/>
  <c r="L52" i="5" s="1"/>
  <c r="M51" i="5"/>
  <c r="L51" i="5" s="1"/>
  <c r="M50" i="5"/>
  <c r="L50" i="5" s="1"/>
  <c r="M49" i="5"/>
  <c r="L49" i="5" s="1"/>
  <c r="M48" i="5"/>
  <c r="L48" i="5" s="1"/>
  <c r="M47" i="5"/>
  <c r="L47" i="5" s="1"/>
  <c r="M46" i="5"/>
  <c r="L46" i="5" s="1"/>
  <c r="M45" i="5"/>
  <c r="L45" i="5" s="1"/>
  <c r="M44" i="5"/>
  <c r="L44" i="5" s="1"/>
  <c r="M43" i="5"/>
  <c r="L43" i="5" s="1"/>
  <c r="A43" i="5"/>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B41" i="5"/>
  <c r="C41" i="5" s="1"/>
  <c r="D41" i="5" s="1"/>
  <c r="E41" i="5" s="1"/>
  <c r="F41" i="5" s="1"/>
  <c r="G41" i="5" s="1"/>
  <c r="H41" i="5" s="1"/>
  <c r="G38" i="5" l="1"/>
  <c r="G35" i="5"/>
  <c r="I41" i="5"/>
  <c r="J41" i="5" s="1"/>
  <c r="K41" i="5" s="1"/>
  <c r="L41" i="5" s="1"/>
  <c r="G37" i="5" l="1"/>
  <c r="O30" i="5"/>
  <c r="M243" i="2"/>
  <c r="L243" i="2" s="1"/>
  <c r="M242" i="2"/>
  <c r="L242" i="2" s="1"/>
  <c r="M241" i="2"/>
  <c r="L241" i="2" s="1"/>
  <c r="M240" i="2"/>
  <c r="L240" i="2" s="1"/>
  <c r="M239" i="2"/>
  <c r="L239" i="2" s="1"/>
  <c r="M238" i="2"/>
  <c r="L238" i="2" s="1"/>
  <c r="M237" i="2"/>
  <c r="L237" i="2" s="1"/>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K158" i="2" s="1"/>
  <c r="M157" i="2"/>
  <c r="K157" i="2" s="1"/>
  <c r="M156" i="2"/>
  <c r="K156" i="2" s="1"/>
  <c r="M155" i="2"/>
  <c r="K155" i="2" s="1"/>
  <c r="M154" i="2"/>
  <c r="K154" i="2" s="1"/>
  <c r="M153" i="2"/>
  <c r="K153" i="2" s="1"/>
  <c r="M152" i="2"/>
  <c r="K152" i="2" s="1"/>
  <c r="M151" i="2"/>
  <c r="K151" i="2" s="1"/>
  <c r="M150" i="2"/>
  <c r="K150" i="2" s="1"/>
  <c r="M149" i="2"/>
  <c r="K149" i="2" s="1"/>
  <c r="M148" i="2"/>
  <c r="K148" i="2" s="1"/>
  <c r="M147" i="2"/>
  <c r="K147" i="2" s="1"/>
  <c r="M146" i="2"/>
  <c r="K146" i="2" s="1"/>
  <c r="M145" i="2"/>
  <c r="K145" i="2" s="1"/>
  <c r="M144" i="2"/>
  <c r="K144" i="2" s="1"/>
  <c r="M143" i="2"/>
  <c r="K143" i="2" s="1"/>
  <c r="M142" i="2"/>
  <c r="K142" i="2" s="1"/>
  <c r="M141" i="2"/>
  <c r="K141" i="2" s="1"/>
  <c r="M140" i="2"/>
  <c r="K140" i="2" s="1"/>
  <c r="M139" i="2"/>
  <c r="K139" i="2" s="1"/>
  <c r="M138" i="2"/>
  <c r="K138" i="2" s="1"/>
  <c r="M137" i="2"/>
  <c r="K137" i="2" s="1"/>
  <c r="M136" i="2"/>
  <c r="K136" i="2" s="1"/>
  <c r="M135" i="2"/>
  <c r="K135" i="2" s="1"/>
  <c r="M134" i="2"/>
  <c r="K134" i="2" s="1"/>
  <c r="M133" i="2"/>
  <c r="K133" i="2" s="1"/>
  <c r="M132" i="2"/>
  <c r="K132" i="2" s="1"/>
  <c r="M131" i="2"/>
  <c r="K131" i="2" s="1"/>
  <c r="M130" i="2"/>
  <c r="K130" i="2" s="1"/>
  <c r="M129" i="2"/>
  <c r="K129" i="2" s="1"/>
  <c r="M128" i="2"/>
  <c r="K128" i="2" s="1"/>
  <c r="M127" i="2"/>
  <c r="K127" i="2" s="1"/>
  <c r="M126" i="2"/>
  <c r="K126" i="2" s="1"/>
  <c r="M125" i="2"/>
  <c r="K125" i="2" s="1"/>
  <c r="M124" i="2"/>
  <c r="K124" i="2" s="1"/>
  <c r="M123" i="2"/>
  <c r="K123" i="2" s="1"/>
  <c r="M122" i="2"/>
  <c r="K122" i="2" s="1"/>
  <c r="M121" i="2"/>
  <c r="K121" i="2" s="1"/>
  <c r="M120" i="2"/>
  <c r="K120" i="2" s="1"/>
  <c r="M119" i="2"/>
  <c r="K119" i="2" s="1"/>
  <c r="M118" i="2"/>
  <c r="K118" i="2" s="1"/>
  <c r="M117" i="2"/>
  <c r="K117" i="2" s="1"/>
  <c r="M116" i="2"/>
  <c r="K116" i="2" s="1"/>
  <c r="M115" i="2"/>
  <c r="K115" i="2" s="1"/>
  <c r="M114" i="2"/>
  <c r="K114" i="2" s="1"/>
  <c r="M113" i="2"/>
  <c r="K113" i="2" s="1"/>
  <c r="M112" i="2"/>
  <c r="K112" i="2" s="1"/>
  <c r="M111" i="2"/>
  <c r="K111" i="2" s="1"/>
  <c r="M110" i="2"/>
  <c r="K110" i="2" s="1"/>
  <c r="M109" i="2"/>
  <c r="K109" i="2" s="1"/>
  <c r="M108" i="2"/>
  <c r="K108" i="2" s="1"/>
  <c r="M107" i="2"/>
  <c r="K107" i="2" s="1"/>
  <c r="M106" i="2"/>
  <c r="K106" i="2" s="1"/>
  <c r="M105" i="2"/>
  <c r="K105" i="2" s="1"/>
  <c r="M104" i="2"/>
  <c r="K104" i="2" s="1"/>
  <c r="M103" i="2"/>
  <c r="K103" i="2" s="1"/>
  <c r="M102" i="2"/>
  <c r="K102" i="2" s="1"/>
  <c r="M101" i="2"/>
  <c r="K101" i="2" s="1"/>
  <c r="M100" i="2"/>
  <c r="K100" i="2" s="1"/>
  <c r="M99" i="2"/>
  <c r="K99" i="2" s="1"/>
  <c r="M98" i="2"/>
  <c r="K98" i="2" s="1"/>
  <c r="M97" i="2"/>
  <c r="K97" i="2" s="1"/>
  <c r="M96" i="2"/>
  <c r="K96" i="2" s="1"/>
  <c r="M95" i="2"/>
  <c r="K95" i="2" s="1"/>
  <c r="M94" i="2"/>
  <c r="K94" i="2" s="1"/>
  <c r="M93" i="2"/>
  <c r="K93" i="2" s="1"/>
  <c r="M92" i="2"/>
  <c r="K92" i="2" s="1"/>
  <c r="M91" i="2"/>
  <c r="K91" i="2" s="1"/>
  <c r="M90" i="2"/>
  <c r="K90" i="2" s="1"/>
  <c r="M89" i="2"/>
  <c r="K89" i="2" s="1"/>
  <c r="M88" i="2"/>
  <c r="K88" i="2" s="1"/>
  <c r="M87" i="2"/>
  <c r="K87" i="2" s="1"/>
  <c r="M86" i="2"/>
  <c r="L86" i="2" s="1"/>
  <c r="M85" i="2"/>
  <c r="K85" i="2" s="1"/>
  <c r="M84" i="2"/>
  <c r="L84" i="2" s="1"/>
  <c r="M83" i="2"/>
  <c r="L83" i="2" s="1"/>
  <c r="M82" i="2"/>
  <c r="L82" i="2" s="1"/>
  <c r="M81" i="2"/>
  <c r="K81" i="2" s="1"/>
  <c r="M80" i="2"/>
  <c r="L80" i="2" s="1"/>
  <c r="M79" i="2"/>
  <c r="L79" i="2" s="1"/>
  <c r="M78" i="2"/>
  <c r="L78" i="2" s="1"/>
  <c r="M77" i="2"/>
  <c r="K77" i="2" s="1"/>
  <c r="M76" i="2"/>
  <c r="K76" i="2" s="1"/>
  <c r="M75" i="2"/>
  <c r="L75" i="2" s="1"/>
  <c r="M74" i="2"/>
  <c r="L74" i="2" s="1"/>
  <c r="M73" i="2"/>
  <c r="K73" i="2" s="1"/>
  <c r="M72" i="2"/>
  <c r="L72" i="2" s="1"/>
  <c r="M71" i="2"/>
  <c r="K71" i="2" s="1"/>
  <c r="M70" i="2"/>
  <c r="L70" i="2" s="1"/>
  <c r="M69" i="2"/>
  <c r="K69" i="2" s="1"/>
  <c r="M68" i="2"/>
  <c r="K68" i="2" s="1"/>
  <c r="M67" i="2"/>
  <c r="L67" i="2" s="1"/>
  <c r="M66" i="2"/>
  <c r="L66" i="2" s="1"/>
  <c r="M65" i="2"/>
  <c r="K65" i="2" s="1"/>
  <c r="M64" i="2"/>
  <c r="L64" i="2" s="1"/>
  <c r="M63" i="2"/>
  <c r="L63" i="2" s="1"/>
  <c r="M62" i="2"/>
  <c r="L62" i="2" s="1"/>
  <c r="M61" i="2"/>
  <c r="K61" i="2" s="1"/>
  <c r="M60" i="2"/>
  <c r="K60" i="2" s="1"/>
  <c r="M59" i="2"/>
  <c r="L59" i="2" s="1"/>
  <c r="M58" i="2"/>
  <c r="L58" i="2" s="1"/>
  <c r="M57" i="2"/>
  <c r="K57" i="2" s="1"/>
  <c r="M56" i="2"/>
  <c r="L56" i="2" s="1"/>
  <c r="M55" i="2"/>
  <c r="K55" i="2" s="1"/>
  <c r="M54" i="2"/>
  <c r="L54" i="2" s="1"/>
  <c r="M53" i="2"/>
  <c r="K53" i="2" s="1"/>
  <c r="M52" i="2"/>
  <c r="K52" i="2" s="1"/>
  <c r="M51" i="2"/>
  <c r="L51" i="2" s="1"/>
  <c r="M50" i="2"/>
  <c r="L50" i="2" s="1"/>
  <c r="M49" i="2"/>
  <c r="K49" i="2" s="1"/>
  <c r="M48" i="2"/>
  <c r="K48" i="2" s="1"/>
  <c r="M47" i="2"/>
  <c r="L47" i="2" s="1"/>
  <c r="M46" i="2"/>
  <c r="M45" i="2"/>
  <c r="K45" i="2" s="1"/>
  <c r="M44" i="2"/>
  <c r="K44" i="2" s="1"/>
  <c r="M43" i="2"/>
  <c r="L43" i="2" s="1"/>
  <c r="A43" i="2"/>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B41" i="2"/>
  <c r="C41" i="2" s="1"/>
  <c r="D41" i="2" s="1"/>
  <c r="E41" i="2" s="1"/>
  <c r="F41" i="2" s="1"/>
  <c r="G41" i="2" s="1"/>
  <c r="H41" i="2" s="1"/>
  <c r="I41" i="2" s="1"/>
  <c r="J41" i="2" s="1"/>
  <c r="G35" i="2"/>
  <c r="G34" i="2"/>
  <c r="G33" i="2"/>
  <c r="M244" i="3"/>
  <c r="J244" i="3" s="1"/>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J159" i="3" s="1"/>
  <c r="M158" i="3"/>
  <c r="I158" i="3" s="1"/>
  <c r="M157" i="3"/>
  <c r="J157" i="3" s="1"/>
  <c r="M156" i="3"/>
  <c r="I156" i="3" s="1"/>
  <c r="M155" i="3"/>
  <c r="J155" i="3" s="1"/>
  <c r="M154" i="3"/>
  <c r="J154" i="3" s="1"/>
  <c r="M153" i="3"/>
  <c r="J153" i="3" s="1"/>
  <c r="M152" i="3"/>
  <c r="I152" i="3" s="1"/>
  <c r="M151" i="3"/>
  <c r="I151" i="3" s="1"/>
  <c r="M150" i="3"/>
  <c r="I150" i="3" s="1"/>
  <c r="M149" i="3"/>
  <c r="I149" i="3" s="1"/>
  <c r="M148" i="3"/>
  <c r="I148" i="3" s="1"/>
  <c r="M147" i="3"/>
  <c r="I147" i="3" s="1"/>
  <c r="M146" i="3"/>
  <c r="I146" i="3" s="1"/>
  <c r="M145" i="3"/>
  <c r="I145" i="3" s="1"/>
  <c r="M144" i="3"/>
  <c r="I144" i="3" s="1"/>
  <c r="M143" i="3"/>
  <c r="I143" i="3" s="1"/>
  <c r="M142" i="3"/>
  <c r="I142" i="3" s="1"/>
  <c r="M141" i="3"/>
  <c r="I141" i="3" s="1"/>
  <c r="M140" i="3"/>
  <c r="I140" i="3" s="1"/>
  <c r="M139" i="3"/>
  <c r="I139" i="3" s="1"/>
  <c r="M138" i="3"/>
  <c r="I138" i="3" s="1"/>
  <c r="M137" i="3"/>
  <c r="I137" i="3" s="1"/>
  <c r="M136" i="3"/>
  <c r="I136" i="3" s="1"/>
  <c r="M135" i="3"/>
  <c r="I135" i="3" s="1"/>
  <c r="M134" i="3"/>
  <c r="I134" i="3" s="1"/>
  <c r="M133" i="3"/>
  <c r="I133" i="3" s="1"/>
  <c r="M132" i="3"/>
  <c r="I132" i="3" s="1"/>
  <c r="M131" i="3"/>
  <c r="I131" i="3" s="1"/>
  <c r="M130" i="3"/>
  <c r="I130" i="3" s="1"/>
  <c r="M129" i="3"/>
  <c r="I129" i="3" s="1"/>
  <c r="M128" i="3"/>
  <c r="I128" i="3" s="1"/>
  <c r="M127" i="3"/>
  <c r="I127" i="3" s="1"/>
  <c r="M126" i="3"/>
  <c r="I126" i="3" s="1"/>
  <c r="M125" i="3"/>
  <c r="I125" i="3" s="1"/>
  <c r="M124" i="3"/>
  <c r="I124" i="3" s="1"/>
  <c r="M123" i="3"/>
  <c r="I123" i="3" s="1"/>
  <c r="M122" i="3"/>
  <c r="I122" i="3" s="1"/>
  <c r="M121" i="3"/>
  <c r="I121" i="3" s="1"/>
  <c r="M120" i="3"/>
  <c r="I120" i="3" s="1"/>
  <c r="M119" i="3"/>
  <c r="I119" i="3" s="1"/>
  <c r="M118" i="3"/>
  <c r="I118" i="3" s="1"/>
  <c r="M117" i="3"/>
  <c r="I117" i="3" s="1"/>
  <c r="M116" i="3"/>
  <c r="I116" i="3" s="1"/>
  <c r="M115" i="3"/>
  <c r="I115" i="3" s="1"/>
  <c r="M114" i="3"/>
  <c r="I114" i="3" s="1"/>
  <c r="M113" i="3"/>
  <c r="I113" i="3" s="1"/>
  <c r="M112" i="3"/>
  <c r="I112" i="3" s="1"/>
  <c r="M111" i="3"/>
  <c r="I111" i="3" s="1"/>
  <c r="M110" i="3"/>
  <c r="I110" i="3" s="1"/>
  <c r="M109" i="3"/>
  <c r="I109" i="3" s="1"/>
  <c r="M108" i="3"/>
  <c r="I108" i="3" s="1"/>
  <c r="M107" i="3"/>
  <c r="I107" i="3" s="1"/>
  <c r="M106" i="3"/>
  <c r="I106" i="3" s="1"/>
  <c r="M105" i="3"/>
  <c r="I105" i="3" s="1"/>
  <c r="M104" i="3"/>
  <c r="I104" i="3" s="1"/>
  <c r="M103" i="3"/>
  <c r="I103" i="3" s="1"/>
  <c r="M102" i="3"/>
  <c r="I102" i="3" s="1"/>
  <c r="M101" i="3"/>
  <c r="I101" i="3" s="1"/>
  <c r="M100" i="3"/>
  <c r="I100" i="3" s="1"/>
  <c r="M99" i="3"/>
  <c r="I99" i="3" s="1"/>
  <c r="M98" i="3"/>
  <c r="I98" i="3" s="1"/>
  <c r="M97" i="3"/>
  <c r="I97" i="3" s="1"/>
  <c r="M96" i="3"/>
  <c r="I96" i="3" s="1"/>
  <c r="M95" i="3"/>
  <c r="I95" i="3" s="1"/>
  <c r="M94" i="3"/>
  <c r="I94" i="3" s="1"/>
  <c r="M93" i="3"/>
  <c r="I93" i="3" s="1"/>
  <c r="M92" i="3"/>
  <c r="I92" i="3" s="1"/>
  <c r="M91" i="3"/>
  <c r="I91" i="3" s="1"/>
  <c r="M90" i="3"/>
  <c r="I90" i="3" s="1"/>
  <c r="M89" i="3"/>
  <c r="I89" i="3" s="1"/>
  <c r="M88" i="3"/>
  <c r="I88" i="3" s="1"/>
  <c r="M87" i="3"/>
  <c r="I87" i="3" s="1"/>
  <c r="M86" i="3"/>
  <c r="I86" i="3" s="1"/>
  <c r="M85" i="3"/>
  <c r="I85" i="3" s="1"/>
  <c r="M84" i="3"/>
  <c r="I84" i="3" s="1"/>
  <c r="M83" i="3"/>
  <c r="I83" i="3" s="1"/>
  <c r="M82" i="3"/>
  <c r="I82" i="3" s="1"/>
  <c r="M81" i="3"/>
  <c r="I81" i="3" s="1"/>
  <c r="M80" i="3"/>
  <c r="J80" i="3" s="1"/>
  <c r="M79" i="3"/>
  <c r="J79" i="3" s="1"/>
  <c r="M78" i="3"/>
  <c r="J78" i="3" s="1"/>
  <c r="M77" i="3"/>
  <c r="J77" i="3" s="1"/>
  <c r="M76" i="3"/>
  <c r="J76" i="3" s="1"/>
  <c r="M75" i="3"/>
  <c r="J75" i="3" s="1"/>
  <c r="M74" i="3"/>
  <c r="J74" i="3" s="1"/>
  <c r="M73" i="3"/>
  <c r="I73" i="3" s="1"/>
  <c r="M72" i="3"/>
  <c r="J72" i="3" s="1"/>
  <c r="M71" i="3"/>
  <c r="J71" i="3" s="1"/>
  <c r="M70" i="3"/>
  <c r="J70" i="3" s="1"/>
  <c r="M69" i="3"/>
  <c r="J69" i="3" s="1"/>
  <c r="M68" i="3"/>
  <c r="J68" i="3" s="1"/>
  <c r="M67" i="3"/>
  <c r="J67" i="3" s="1"/>
  <c r="M66" i="3"/>
  <c r="J66" i="3" s="1"/>
  <c r="M65" i="3"/>
  <c r="I65" i="3" s="1"/>
  <c r="M64" i="3"/>
  <c r="J64" i="3" s="1"/>
  <c r="M63" i="3"/>
  <c r="J63" i="3" s="1"/>
  <c r="M62" i="3"/>
  <c r="J62" i="3" s="1"/>
  <c r="M61" i="3"/>
  <c r="J61" i="3" s="1"/>
  <c r="M60" i="3"/>
  <c r="J60" i="3" s="1"/>
  <c r="M59" i="3"/>
  <c r="J59" i="3" s="1"/>
  <c r="M58" i="3"/>
  <c r="J58" i="3" s="1"/>
  <c r="M57" i="3"/>
  <c r="I57" i="3" s="1"/>
  <c r="M56" i="3"/>
  <c r="J56" i="3" s="1"/>
  <c r="M55" i="3"/>
  <c r="J55" i="3" s="1"/>
  <c r="M54" i="3"/>
  <c r="J54" i="3" s="1"/>
  <c r="M53" i="3"/>
  <c r="J53" i="3" s="1"/>
  <c r="M52" i="3"/>
  <c r="J52" i="3" s="1"/>
  <c r="M51" i="3"/>
  <c r="J51" i="3" s="1"/>
  <c r="M50" i="3"/>
  <c r="J50" i="3" s="1"/>
  <c r="M49" i="3"/>
  <c r="I49" i="3" s="1"/>
  <c r="M48" i="3"/>
  <c r="J48" i="3" s="1"/>
  <c r="M47" i="3"/>
  <c r="J47" i="3" s="1"/>
  <c r="M46" i="3"/>
  <c r="J46" i="3" s="1"/>
  <c r="M45" i="3"/>
  <c r="I45" i="3" s="1"/>
  <c r="M44" i="3"/>
  <c r="J44" i="3" s="1"/>
  <c r="A44" i="3"/>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B42" i="3"/>
  <c r="C42" i="3" s="1"/>
  <c r="D42" i="3" s="1"/>
  <c r="E42" i="3" s="1"/>
  <c r="F42" i="3" s="1"/>
  <c r="G42" i="3" s="1"/>
  <c r="H42" i="3" s="1"/>
  <c r="K42" i="3" s="1"/>
  <c r="L42" i="3" s="1"/>
  <c r="G36" i="3"/>
  <c r="G35" i="3"/>
  <c r="G34" i="3"/>
  <c r="L71" i="2" l="1"/>
  <c r="I77" i="3"/>
  <c r="J45" i="3"/>
  <c r="J131" i="3"/>
  <c r="J101" i="3"/>
  <c r="I69" i="3"/>
  <c r="I155" i="3"/>
  <c r="J57" i="3"/>
  <c r="J97" i="3"/>
  <c r="J107" i="3"/>
  <c r="L69" i="2"/>
  <c r="L48" i="2"/>
  <c r="L93" i="2"/>
  <c r="L101" i="2"/>
  <c r="L52" i="2"/>
  <c r="K84" i="2"/>
  <c r="L121" i="2"/>
  <c r="L60" i="2"/>
  <c r="A28" i="5"/>
  <c r="J49" i="3"/>
  <c r="I61" i="3"/>
  <c r="J81" i="3"/>
  <c r="J91" i="3"/>
  <c r="J139" i="3"/>
  <c r="K64" i="2"/>
  <c r="L135" i="2"/>
  <c r="I53" i="3"/>
  <c r="J73" i="3"/>
  <c r="J85" i="3"/>
  <c r="J105" i="3"/>
  <c r="J115" i="3"/>
  <c r="J151" i="3"/>
  <c r="I154" i="3"/>
  <c r="L44" i="2"/>
  <c r="L55" i="2"/>
  <c r="L76" i="2"/>
  <c r="L105" i="2"/>
  <c r="L129" i="2"/>
  <c r="J65" i="3"/>
  <c r="J123" i="3"/>
  <c r="L53" i="2"/>
  <c r="L68" i="2"/>
  <c r="K80" i="2"/>
  <c r="L89" i="2"/>
  <c r="L109" i="2"/>
  <c r="L127" i="2"/>
  <c r="J156" i="3"/>
  <c r="J158" i="3"/>
  <c r="J83" i="3"/>
  <c r="J89" i="3"/>
  <c r="J113" i="3"/>
  <c r="J129" i="3"/>
  <c r="J141" i="3"/>
  <c r="J143" i="3"/>
  <c r="J145" i="3"/>
  <c r="J147" i="3"/>
  <c r="J149" i="3"/>
  <c r="I159" i="3"/>
  <c r="J93" i="3"/>
  <c r="J99" i="3"/>
  <c r="J121" i="3"/>
  <c r="J137" i="3"/>
  <c r="J142" i="3"/>
  <c r="J144" i="3"/>
  <c r="J146" i="3"/>
  <c r="J148" i="3"/>
  <c r="J150" i="3"/>
  <c r="J152" i="3"/>
  <c r="K47" i="2"/>
  <c r="K59" i="2"/>
  <c r="K63" i="2"/>
  <c r="K75" i="2"/>
  <c r="K79" i="2"/>
  <c r="L85" i="2"/>
  <c r="L143" i="2"/>
  <c r="L45" i="2"/>
  <c r="L61" i="2"/>
  <c r="L77" i="2"/>
  <c r="L137" i="2"/>
  <c r="L153" i="2"/>
  <c r="L119" i="2"/>
  <c r="L151" i="2"/>
  <c r="L97" i="2"/>
  <c r="L113" i="2"/>
  <c r="L145" i="2"/>
  <c r="I48" i="3"/>
  <c r="I56" i="3"/>
  <c r="I60" i="3"/>
  <c r="I68" i="3"/>
  <c r="I72" i="3"/>
  <c r="I76" i="3"/>
  <c r="I80" i="3"/>
  <c r="I157" i="3"/>
  <c r="L117" i="2"/>
  <c r="L125" i="2"/>
  <c r="L133" i="2"/>
  <c r="L141" i="2"/>
  <c r="L149" i="2"/>
  <c r="L157" i="2"/>
  <c r="I52" i="3"/>
  <c r="I64" i="3"/>
  <c r="I153" i="3"/>
  <c r="J87" i="3"/>
  <c r="J95" i="3"/>
  <c r="J103" i="3"/>
  <c r="J111" i="3"/>
  <c r="J119" i="3"/>
  <c r="J127" i="3"/>
  <c r="J135" i="3"/>
  <c r="L57" i="2"/>
  <c r="L73" i="2"/>
  <c r="L91" i="2"/>
  <c r="L99" i="2"/>
  <c r="L107" i="2"/>
  <c r="L115" i="2"/>
  <c r="L123" i="2"/>
  <c r="L131" i="2"/>
  <c r="L139" i="2"/>
  <c r="L147" i="2"/>
  <c r="L155" i="2"/>
  <c r="J109" i="3"/>
  <c r="J117" i="3"/>
  <c r="J125" i="3"/>
  <c r="J133" i="3"/>
  <c r="J138" i="3"/>
  <c r="J140" i="3"/>
  <c r="K51" i="2"/>
  <c r="K56" i="2"/>
  <c r="K67" i="2"/>
  <c r="K72" i="2"/>
  <c r="K83" i="2"/>
  <c r="L49" i="2"/>
  <c r="L65" i="2"/>
  <c r="L81" i="2"/>
  <c r="L87" i="2"/>
  <c r="L95" i="2"/>
  <c r="L103" i="2"/>
  <c r="L111" i="2"/>
  <c r="L166" i="2"/>
  <c r="K166" i="2"/>
  <c r="L182" i="2"/>
  <c r="K182" i="2"/>
  <c r="L198" i="2"/>
  <c r="K198" i="2"/>
  <c r="L214" i="2"/>
  <c r="K214" i="2"/>
  <c r="L230" i="2"/>
  <c r="K230" i="2"/>
  <c r="L164" i="2"/>
  <c r="K164" i="2"/>
  <c r="L172" i="2"/>
  <c r="K172" i="2"/>
  <c r="L180" i="2"/>
  <c r="K180" i="2"/>
  <c r="L188" i="2"/>
  <c r="K188" i="2"/>
  <c r="L196" i="2"/>
  <c r="K196" i="2"/>
  <c r="L204" i="2"/>
  <c r="K204" i="2"/>
  <c r="L212" i="2"/>
  <c r="K212" i="2"/>
  <c r="L220" i="2"/>
  <c r="K220" i="2"/>
  <c r="L228" i="2"/>
  <c r="K228" i="2"/>
  <c r="L236" i="2"/>
  <c r="K236" i="2"/>
  <c r="L174" i="2"/>
  <c r="K174" i="2"/>
  <c r="L190" i="2"/>
  <c r="K190" i="2"/>
  <c r="L206" i="2"/>
  <c r="K206" i="2"/>
  <c r="L222" i="2"/>
  <c r="K222" i="2"/>
  <c r="K50" i="2"/>
  <c r="K54" i="2"/>
  <c r="K58" i="2"/>
  <c r="K62" i="2"/>
  <c r="K66" i="2"/>
  <c r="K70" i="2"/>
  <c r="K74" i="2"/>
  <c r="K78" i="2"/>
  <c r="K82" i="2"/>
  <c r="K86" i="2"/>
  <c r="L162" i="2"/>
  <c r="K162" i="2"/>
  <c r="L170" i="2"/>
  <c r="K170" i="2"/>
  <c r="L178" i="2"/>
  <c r="K178" i="2"/>
  <c r="L186" i="2"/>
  <c r="K186" i="2"/>
  <c r="L194" i="2"/>
  <c r="K194" i="2"/>
  <c r="L202" i="2"/>
  <c r="K202" i="2"/>
  <c r="L210" i="2"/>
  <c r="K210" i="2"/>
  <c r="L218" i="2"/>
  <c r="K218" i="2"/>
  <c r="L226" i="2"/>
  <c r="K226" i="2"/>
  <c r="L234" i="2"/>
  <c r="K234" i="2"/>
  <c r="K46" i="2"/>
  <c r="L46" i="2" s="1"/>
  <c r="L88" i="2"/>
  <c r="L90" i="2"/>
  <c r="L92" i="2"/>
  <c r="L94" i="2"/>
  <c r="L96" i="2"/>
  <c r="L98" i="2"/>
  <c r="L100" i="2"/>
  <c r="L102" i="2"/>
  <c r="L104" i="2"/>
  <c r="L106" i="2"/>
  <c r="L108" i="2"/>
  <c r="L110" i="2"/>
  <c r="L112" i="2"/>
  <c r="L114" i="2"/>
  <c r="L116" i="2"/>
  <c r="L118" i="2"/>
  <c r="L120" i="2"/>
  <c r="L122" i="2"/>
  <c r="L124" i="2"/>
  <c r="L126" i="2"/>
  <c r="L128" i="2"/>
  <c r="L130" i="2"/>
  <c r="L132" i="2"/>
  <c r="L134" i="2"/>
  <c r="L136" i="2"/>
  <c r="L138" i="2"/>
  <c r="L140" i="2"/>
  <c r="L142" i="2"/>
  <c r="L144" i="2"/>
  <c r="L146" i="2"/>
  <c r="L148" i="2"/>
  <c r="L150" i="2"/>
  <c r="L152" i="2"/>
  <c r="L154" i="2"/>
  <c r="L156" i="2"/>
  <c r="L158" i="2"/>
  <c r="L160" i="2"/>
  <c r="K160" i="2"/>
  <c r="L168" i="2"/>
  <c r="K168" i="2"/>
  <c r="L176" i="2"/>
  <c r="K176" i="2"/>
  <c r="L184" i="2"/>
  <c r="K184" i="2"/>
  <c r="L192" i="2"/>
  <c r="K192" i="2"/>
  <c r="L200" i="2"/>
  <c r="K200" i="2"/>
  <c r="L208" i="2"/>
  <c r="K208" i="2"/>
  <c r="L216" i="2"/>
  <c r="K216" i="2"/>
  <c r="L224" i="2"/>
  <c r="K224" i="2"/>
  <c r="L232" i="2"/>
  <c r="K232" i="2"/>
  <c r="L159" i="2"/>
  <c r="K159" i="2"/>
  <c r="L161" i="2"/>
  <c r="K161" i="2"/>
  <c r="L163" i="2"/>
  <c r="K163" i="2"/>
  <c r="L165" i="2"/>
  <c r="K165" i="2"/>
  <c r="L167" i="2"/>
  <c r="K167" i="2"/>
  <c r="L169" i="2"/>
  <c r="K169" i="2"/>
  <c r="L171" i="2"/>
  <c r="K171" i="2"/>
  <c r="L173" i="2"/>
  <c r="K173" i="2"/>
  <c r="L175" i="2"/>
  <c r="K175" i="2"/>
  <c r="L177" i="2"/>
  <c r="K177" i="2"/>
  <c r="L179" i="2"/>
  <c r="K179" i="2"/>
  <c r="L181" i="2"/>
  <c r="K181" i="2"/>
  <c r="L183" i="2"/>
  <c r="K183" i="2"/>
  <c r="L185" i="2"/>
  <c r="K185" i="2"/>
  <c r="L187" i="2"/>
  <c r="K187" i="2"/>
  <c r="L189" i="2"/>
  <c r="K189" i="2"/>
  <c r="L191" i="2"/>
  <c r="K191" i="2"/>
  <c r="L193" i="2"/>
  <c r="K193" i="2"/>
  <c r="L195" i="2"/>
  <c r="K195" i="2"/>
  <c r="L197" i="2"/>
  <c r="K197" i="2"/>
  <c r="L199" i="2"/>
  <c r="K199" i="2"/>
  <c r="L201" i="2"/>
  <c r="K201" i="2"/>
  <c r="L203" i="2"/>
  <c r="K203" i="2"/>
  <c r="L205" i="2"/>
  <c r="K205" i="2"/>
  <c r="L207" i="2"/>
  <c r="K207" i="2"/>
  <c r="L209" i="2"/>
  <c r="K209" i="2"/>
  <c r="L211" i="2"/>
  <c r="K211" i="2"/>
  <c r="L213" i="2"/>
  <c r="K213" i="2"/>
  <c r="L215" i="2"/>
  <c r="K215" i="2"/>
  <c r="L217" i="2"/>
  <c r="K217" i="2"/>
  <c r="L219" i="2"/>
  <c r="K219" i="2"/>
  <c r="L221" i="2"/>
  <c r="K221" i="2"/>
  <c r="L223" i="2"/>
  <c r="K223" i="2"/>
  <c r="L225" i="2"/>
  <c r="K225" i="2"/>
  <c r="L227" i="2"/>
  <c r="K227" i="2"/>
  <c r="L229" i="2"/>
  <c r="K229" i="2"/>
  <c r="L231" i="2"/>
  <c r="K231" i="2"/>
  <c r="L233" i="2"/>
  <c r="K233" i="2"/>
  <c r="L235" i="2"/>
  <c r="K235" i="2"/>
  <c r="K237" i="2"/>
  <c r="K238" i="2"/>
  <c r="K239" i="2"/>
  <c r="K240" i="2"/>
  <c r="K241" i="2"/>
  <c r="K242" i="2"/>
  <c r="K243" i="2"/>
  <c r="I47" i="3"/>
  <c r="I51" i="3"/>
  <c r="I55" i="3"/>
  <c r="I59" i="3"/>
  <c r="I63" i="3"/>
  <c r="I67" i="3"/>
  <c r="I71" i="3"/>
  <c r="I75" i="3"/>
  <c r="I79" i="3"/>
  <c r="I46" i="3"/>
  <c r="I50" i="3"/>
  <c r="I54" i="3"/>
  <c r="I58" i="3"/>
  <c r="I62" i="3"/>
  <c r="I66" i="3"/>
  <c r="I70" i="3"/>
  <c r="I74" i="3"/>
  <c r="I78" i="3"/>
  <c r="J82" i="3"/>
  <c r="J84" i="3"/>
  <c r="J86" i="3"/>
  <c r="J88" i="3"/>
  <c r="J90" i="3"/>
  <c r="J92" i="3"/>
  <c r="J94" i="3"/>
  <c r="J96" i="3"/>
  <c r="J98" i="3"/>
  <c r="J100" i="3"/>
  <c r="J102" i="3"/>
  <c r="J104" i="3"/>
  <c r="J106" i="3"/>
  <c r="J108" i="3"/>
  <c r="J110" i="3"/>
  <c r="J112" i="3"/>
  <c r="J114" i="3"/>
  <c r="J116" i="3"/>
  <c r="J118" i="3"/>
  <c r="J120" i="3"/>
  <c r="J122" i="3"/>
  <c r="J124" i="3"/>
  <c r="J126" i="3"/>
  <c r="J128" i="3"/>
  <c r="J130" i="3"/>
  <c r="J132" i="3"/>
  <c r="J134" i="3"/>
  <c r="J136" i="3"/>
  <c r="J161" i="3"/>
  <c r="I161" i="3"/>
  <c r="J163" i="3"/>
  <c r="I163" i="3"/>
  <c r="J165" i="3"/>
  <c r="I165" i="3"/>
  <c r="J167" i="3"/>
  <c r="I167" i="3"/>
  <c r="J169" i="3"/>
  <c r="I169" i="3"/>
  <c r="J171" i="3"/>
  <c r="I171" i="3"/>
  <c r="J173" i="3"/>
  <c r="I173" i="3"/>
  <c r="J175" i="3"/>
  <c r="I175" i="3"/>
  <c r="J177" i="3"/>
  <c r="I177" i="3"/>
  <c r="J179" i="3"/>
  <c r="I179" i="3"/>
  <c r="J181" i="3"/>
  <c r="I181" i="3"/>
  <c r="J183" i="3"/>
  <c r="I183" i="3"/>
  <c r="J185" i="3"/>
  <c r="I185" i="3"/>
  <c r="J187" i="3"/>
  <c r="I187" i="3"/>
  <c r="J189" i="3"/>
  <c r="I189" i="3"/>
  <c r="J191" i="3"/>
  <c r="I191" i="3"/>
  <c r="J193" i="3"/>
  <c r="I193" i="3"/>
  <c r="J195" i="3"/>
  <c r="I195" i="3"/>
  <c r="J197" i="3"/>
  <c r="I197" i="3"/>
  <c r="J199" i="3"/>
  <c r="I199" i="3"/>
  <c r="J201" i="3"/>
  <c r="I201" i="3"/>
  <c r="J203" i="3"/>
  <c r="I203" i="3"/>
  <c r="J205" i="3"/>
  <c r="I205" i="3"/>
  <c r="J207" i="3"/>
  <c r="I207" i="3"/>
  <c r="J209" i="3"/>
  <c r="I209" i="3"/>
  <c r="J211" i="3"/>
  <c r="I211" i="3"/>
  <c r="J213" i="3"/>
  <c r="I213" i="3"/>
  <c r="J215" i="3"/>
  <c r="I215" i="3"/>
  <c r="J217" i="3"/>
  <c r="I217" i="3"/>
  <c r="J219" i="3"/>
  <c r="I219" i="3"/>
  <c r="J221" i="3"/>
  <c r="I221" i="3"/>
  <c r="J223" i="3"/>
  <c r="I223" i="3"/>
  <c r="J225" i="3"/>
  <c r="I225" i="3"/>
  <c r="J227" i="3"/>
  <c r="I227" i="3"/>
  <c r="J229" i="3"/>
  <c r="I229" i="3"/>
  <c r="J231" i="3"/>
  <c r="I231" i="3"/>
  <c r="J233" i="3"/>
  <c r="I233" i="3"/>
  <c r="J235" i="3"/>
  <c r="I235" i="3"/>
  <c r="J237" i="3"/>
  <c r="I237" i="3"/>
  <c r="J239" i="3"/>
  <c r="I239" i="3"/>
  <c r="J241" i="3"/>
  <c r="I241" i="3"/>
  <c r="J243" i="3"/>
  <c r="I243" i="3"/>
  <c r="J160" i="3"/>
  <c r="I160" i="3"/>
  <c r="J162" i="3"/>
  <c r="I162" i="3"/>
  <c r="J164" i="3"/>
  <c r="I164" i="3"/>
  <c r="J166" i="3"/>
  <c r="I166" i="3"/>
  <c r="J168" i="3"/>
  <c r="I168" i="3"/>
  <c r="J170" i="3"/>
  <c r="I170" i="3"/>
  <c r="J172" i="3"/>
  <c r="I172" i="3"/>
  <c r="J174" i="3"/>
  <c r="I174" i="3"/>
  <c r="J176" i="3"/>
  <c r="I176" i="3"/>
  <c r="J178" i="3"/>
  <c r="I178" i="3"/>
  <c r="J180" i="3"/>
  <c r="I180" i="3"/>
  <c r="J182" i="3"/>
  <c r="I182" i="3"/>
  <c r="J184" i="3"/>
  <c r="I184" i="3"/>
  <c r="J186" i="3"/>
  <c r="I186" i="3"/>
  <c r="J188" i="3"/>
  <c r="I188" i="3"/>
  <c r="J190" i="3"/>
  <c r="I190" i="3"/>
  <c r="J192" i="3"/>
  <c r="I192" i="3"/>
  <c r="J194" i="3"/>
  <c r="I194" i="3"/>
  <c r="J196" i="3"/>
  <c r="I196" i="3"/>
  <c r="J198" i="3"/>
  <c r="I198" i="3"/>
  <c r="J200" i="3"/>
  <c r="I200" i="3"/>
  <c r="J202" i="3"/>
  <c r="I202" i="3"/>
  <c r="J204" i="3"/>
  <c r="I204" i="3"/>
  <c r="J206" i="3"/>
  <c r="I206" i="3"/>
  <c r="J208" i="3"/>
  <c r="I208" i="3"/>
  <c r="J210" i="3"/>
  <c r="I210" i="3"/>
  <c r="J212" i="3"/>
  <c r="I212" i="3"/>
  <c r="J214" i="3"/>
  <c r="I214" i="3"/>
  <c r="J216" i="3"/>
  <c r="I216" i="3"/>
  <c r="J218" i="3"/>
  <c r="I218" i="3"/>
  <c r="J220" i="3"/>
  <c r="I220" i="3"/>
  <c r="J222" i="3"/>
  <c r="I222" i="3"/>
  <c r="J224" i="3"/>
  <c r="I224" i="3"/>
  <c r="J226" i="3"/>
  <c r="I226" i="3"/>
  <c r="J228" i="3"/>
  <c r="I228" i="3"/>
  <c r="J230" i="3"/>
  <c r="I230" i="3"/>
  <c r="J232" i="3"/>
  <c r="I232" i="3"/>
  <c r="J234" i="3"/>
  <c r="I234" i="3"/>
  <c r="J236" i="3"/>
  <c r="I236" i="3"/>
  <c r="J238" i="3"/>
  <c r="I238" i="3"/>
  <c r="J240" i="3"/>
  <c r="I240" i="3"/>
  <c r="J242" i="3"/>
  <c r="I242" i="3"/>
  <c r="I244" i="3"/>
  <c r="O27" i="2" l="1"/>
  <c r="O31" i="3"/>
  <c r="G38" i="2"/>
  <c r="G39" i="3"/>
  <c r="A29" i="3" l="1"/>
  <c r="A28" i="2"/>
</calcChain>
</file>

<file path=xl/sharedStrings.xml><?xml version="1.0" encoding="utf-8"?>
<sst xmlns="http://schemas.openxmlformats.org/spreadsheetml/2006/main" count="173" uniqueCount="137">
  <si>
    <t>English</t>
  </si>
  <si>
    <t>Count of Incomplete</t>
  </si>
  <si>
    <t>At least one cell filled</t>
  </si>
  <si>
    <t>Date required</t>
  </si>
  <si>
    <t>Start Before End</t>
  </si>
  <si>
    <t>Dawsons Landing</t>
  </si>
  <si>
    <t>BC</t>
  </si>
  <si>
    <t>Last Mile</t>
  </si>
  <si>
    <t>Planning</t>
  </si>
  <si>
    <t>CCBC-020042</t>
  </si>
  <si>
    <t>Kitamaat Village (Haisla Nation)</t>
  </si>
  <si>
    <t>Backbone and Last Mile</t>
  </si>
  <si>
    <t>Upper Donald</t>
  </si>
  <si>
    <t>Lumberton</t>
  </si>
  <si>
    <t>Detailed Design and Construction</t>
  </si>
  <si>
    <t>Lynn Valley</t>
  </si>
  <si>
    <t>Operational</t>
  </si>
  <si>
    <t>Universal Broadband Fund (UBF)</t>
  </si>
  <si>
    <t>Language:</t>
  </si>
  <si>
    <t>Stage of Communities</t>
  </si>
  <si>
    <r>
      <t xml:space="preserve">As per </t>
    </r>
    <r>
      <rPr>
        <sz val="12"/>
        <color rgb="FFFF0000"/>
        <rFont val="Calibri"/>
        <family val="2"/>
        <scheme val="minor"/>
      </rPr>
      <t>Clause 10.1</t>
    </r>
    <r>
      <rPr>
        <sz val="12"/>
        <color theme="1"/>
        <rFont val="Calibri"/>
        <family val="2"/>
        <scheme val="minor"/>
      </rPr>
      <t xml:space="preserve"> and outlined in Schedule C of the Contribution Agreement, the Universal Broadband Fund program requires the current stage of work for each community to facilitate public disclosure for Canadians on quarterly basis.</t>
    </r>
  </si>
  <si>
    <t xml:space="preserve">Please select the stage that is most accurate to the community. There are three stages that a community may be under at any given time. </t>
  </si>
  <si>
    <r>
      <rPr>
        <b/>
        <sz val="12"/>
        <color theme="1"/>
        <rFont val="Calibri"/>
        <family val="2"/>
        <scheme val="minor"/>
      </rPr>
      <t>Planning:</t>
    </r>
    <r>
      <rPr>
        <sz val="12"/>
        <color theme="1"/>
        <rFont val="Calibri"/>
        <family val="2"/>
        <scheme val="minor"/>
      </rPr>
      <t xml:space="preserve">  This may include additional community and Indigenous consultations, finalizing financing arrangements, conducting environmental assessments, and acquiring spectrum licenses.</t>
    </r>
  </si>
  <si>
    <r>
      <rPr>
        <b/>
        <sz val="12"/>
        <color theme="1"/>
        <rFont val="Calibri"/>
        <family val="2"/>
        <scheme val="minor"/>
      </rPr>
      <t>Detailed Design and Construction:</t>
    </r>
    <r>
      <rPr>
        <sz val="12"/>
        <color theme="1"/>
        <rFont val="Calibri"/>
        <family val="2"/>
        <scheme val="minor"/>
      </rPr>
      <t xml:space="preserve"> This phase could include inspecting poles and routes, trenching, fibre or tower placement, installing equipment, and providing test results.</t>
    </r>
  </si>
  <si>
    <r>
      <rPr>
        <b/>
        <sz val="12"/>
        <rFont val="Calibri"/>
        <family val="2"/>
        <scheme val="minor"/>
      </rPr>
      <t xml:space="preserve">Operational: </t>
    </r>
    <r>
      <rPr>
        <sz val="12"/>
        <rFont val="Calibri"/>
        <family val="2"/>
        <scheme val="minor"/>
      </rPr>
      <t>Broadband Service is available in the community, and if applicable, wholesale services are available to Third-Party Internet service providers.</t>
    </r>
  </si>
  <si>
    <r>
      <t xml:space="preserve">The communities listed in the table below are generated the </t>
    </r>
    <r>
      <rPr>
        <sz val="12"/>
        <color rgb="FFFF0000"/>
        <rFont val="Calibri"/>
        <family val="2"/>
        <scheme val="minor"/>
      </rPr>
      <t xml:space="preserve">Community list in Schedule A </t>
    </r>
    <r>
      <rPr>
        <sz val="12"/>
        <color theme="1"/>
        <rFont val="Calibri"/>
        <family val="2"/>
        <scheme val="minor"/>
      </rPr>
      <t>of the Contribution Agreement.</t>
    </r>
  </si>
  <si>
    <t>If a community either missed by the UBF automated generation or is not apart of your UBF project, please contact your technical officer.</t>
  </si>
  <si>
    <r>
      <rPr>
        <b/>
        <sz val="12"/>
        <color theme="1"/>
        <rFont val="Calibri"/>
        <family val="2"/>
        <scheme val="minor"/>
      </rPr>
      <t xml:space="preserve">1 Community Name: </t>
    </r>
    <r>
      <rPr>
        <sz val="12"/>
        <color theme="1"/>
        <rFont val="Calibri"/>
        <family val="2"/>
        <scheme val="minor"/>
      </rPr>
      <t>The name of the community</t>
    </r>
  </si>
  <si>
    <r>
      <rPr>
        <b/>
        <sz val="12"/>
        <color theme="1"/>
        <rFont val="Calibri"/>
        <family val="2"/>
        <scheme val="minor"/>
      </rPr>
      <t>2 Community ID:</t>
    </r>
    <r>
      <rPr>
        <sz val="12"/>
        <color theme="1"/>
        <rFont val="Calibri"/>
        <family val="2"/>
        <scheme val="minor"/>
      </rPr>
      <t xml:space="preserve"> The ISED identification number of the community</t>
    </r>
  </si>
  <si>
    <r>
      <rPr>
        <b/>
        <sz val="12"/>
        <color theme="1"/>
        <rFont val="Calibri"/>
        <family val="2"/>
        <scheme val="minor"/>
      </rPr>
      <t>3 Province / Territory:</t>
    </r>
    <r>
      <rPr>
        <sz val="12"/>
        <color theme="1"/>
        <rFont val="Calibri"/>
        <family val="2"/>
        <scheme val="minor"/>
      </rPr>
      <t xml:space="preserve"> Select the province or territory where the community is from the dropdown.</t>
    </r>
  </si>
  <si>
    <r>
      <rPr>
        <b/>
        <sz val="12"/>
        <color theme="1"/>
        <rFont val="Calibri"/>
        <family val="2"/>
        <scheme val="minor"/>
      </rPr>
      <t>4 &amp; 5 Latitude and Longitude:</t>
    </r>
    <r>
      <rPr>
        <sz val="12"/>
        <color theme="1"/>
        <rFont val="Calibri"/>
        <family val="2"/>
        <scheme val="minor"/>
      </rPr>
      <t xml:space="preserve"> Indicate the latitude and longitude of the community in decimal degrees, accurate to 6 decimal places.  
· Latitude must be in decimal degree format. Must also be within the limits of Canada (between 41.681389 to 83.111389).
· Longitude must be in decimal degree format.  Must also be within the limits of Canada (between -52.619444 to -141.001944).</t>
    </r>
  </si>
  <si>
    <r>
      <rPr>
        <b/>
        <sz val="12"/>
        <color rgb="FFFF0000"/>
        <rFont val="Calibri"/>
        <family val="2"/>
        <scheme val="minor"/>
      </rPr>
      <t xml:space="preserve">6 Type of Service: </t>
    </r>
    <r>
      <rPr>
        <sz val="12"/>
        <color rgb="FFFF0000"/>
        <rFont val="Calibri"/>
        <family val="2"/>
        <scheme val="minor"/>
      </rPr>
      <t>Specify whether the community will have backbone, last mile, or backbone and last mile services as a result of the UBF project from the dropdown.</t>
    </r>
  </si>
  <si>
    <r>
      <rPr>
        <b/>
        <sz val="12"/>
        <color theme="1"/>
        <rFont val="Calibri"/>
        <family val="2"/>
        <scheme val="minor"/>
      </rPr>
      <t xml:space="preserve">7 Stage: </t>
    </r>
    <r>
      <rPr>
        <sz val="12"/>
        <color theme="1"/>
        <rFont val="Calibri"/>
        <family val="2"/>
        <scheme val="minor"/>
      </rPr>
      <t xml:space="preserve">Select the current stage for the community. </t>
    </r>
  </si>
  <si>
    <r>
      <t xml:space="preserve">For </t>
    </r>
    <r>
      <rPr>
        <b/>
        <sz val="12"/>
        <color rgb="FFFF0000"/>
        <rFont val="Calibri"/>
        <family val="2"/>
        <scheme val="minor"/>
      </rPr>
      <t>DTH Satellite projects only</t>
    </r>
    <r>
      <rPr>
        <sz val="12"/>
        <color rgb="FFFF0000"/>
        <rFont val="Calibri"/>
        <family val="2"/>
        <scheme val="minor"/>
      </rPr>
      <t>, the community should only be considered operational once all households signing up for service are connected.</t>
    </r>
  </si>
  <si>
    <r>
      <rPr>
        <b/>
        <sz val="12"/>
        <color theme="1"/>
        <rFont val="Calibri"/>
        <family val="2"/>
        <scheme val="minor"/>
      </rPr>
      <t xml:space="preserve">8 Actual Construction Start Date: </t>
    </r>
    <r>
      <rPr>
        <sz val="12"/>
        <color theme="1"/>
        <rFont val="Calibri"/>
        <family val="2"/>
        <scheme val="minor"/>
      </rPr>
      <t>The date in which physical construction has started in a community. If construction has not started, please leave blank.</t>
    </r>
  </si>
  <si>
    <r>
      <rPr>
        <b/>
        <sz val="12"/>
        <color theme="1"/>
        <rFont val="Calibri"/>
        <family val="2"/>
        <scheme val="minor"/>
      </rPr>
      <t xml:space="preserve">9 Actual Construction End Date: </t>
    </r>
    <r>
      <rPr>
        <sz val="12"/>
        <color theme="1"/>
        <rFont val="Calibri"/>
        <family val="2"/>
        <scheme val="minor"/>
      </rPr>
      <t>The date in which all construction in a community has finished. If construction has not finished, please leave blank.</t>
    </r>
  </si>
  <si>
    <r>
      <rPr>
        <b/>
        <sz val="12"/>
        <color theme="1"/>
        <rFont val="Calibri"/>
        <family val="2"/>
        <scheme val="minor"/>
      </rPr>
      <t>10 Application Number:</t>
    </r>
    <r>
      <rPr>
        <sz val="12"/>
        <color theme="1"/>
        <rFont val="Calibri"/>
        <family val="2"/>
        <scheme val="minor"/>
      </rPr>
      <t xml:space="preserve"> The application number of the UBF project that is auto-populated (UBF-00000).</t>
    </r>
  </si>
  <si>
    <r>
      <rPr>
        <b/>
        <sz val="12"/>
        <color theme="1"/>
        <rFont val="Calibri"/>
        <family val="2"/>
        <scheme val="minor"/>
      </rPr>
      <t xml:space="preserve">11 Information Complete: </t>
    </r>
    <r>
      <rPr>
        <sz val="12"/>
        <color theme="1"/>
        <rFont val="Calibri"/>
        <family val="2"/>
        <scheme val="minor"/>
      </rPr>
      <t xml:space="preserve"> Once the form is complete, please verify the Summary Details and resolve any incomplete information by viewing Column 11. Once complete, the form is ready to be sent to your Technical Officer.</t>
    </r>
  </si>
  <si>
    <t>Failure to provide the requested information or providing untrue statements in the report may result in default of the agreement.</t>
  </si>
  <si>
    <t>ISED may share information with provincial and territorial governments or other federal funding partners to improve national coordination and bilateral decision-making related to broadband and mobile funding.</t>
  </si>
  <si>
    <t>This information will be made available to the public on a quarterly basis.</t>
  </si>
  <si>
    <t xml:space="preserve">Summary Details </t>
  </si>
  <si>
    <t>Do Not Fill-This section is auto-populated</t>
  </si>
  <si>
    <t>Number of Communities in Planning</t>
  </si>
  <si>
    <t>Number of Communities in Detailed Design and Construction</t>
  </si>
  <si>
    <t>Number of Communities that are Operational</t>
  </si>
  <si>
    <t>Overall Project Stage</t>
  </si>
  <si>
    <t>Total Number of Communities</t>
  </si>
  <si>
    <t>Applicant to Confirm and Fill</t>
  </si>
  <si>
    <t>Auto-Populated</t>
  </si>
  <si>
    <t>Community Name</t>
  </si>
  <si>
    <t>Community ID</t>
  </si>
  <si>
    <t>Province/ Territory</t>
  </si>
  <si>
    <t>Latitude</t>
  </si>
  <si>
    <t>Longitude</t>
  </si>
  <si>
    <t>Type of Service</t>
  </si>
  <si>
    <t>Stage</t>
  </si>
  <si>
    <t>Actual Construction Start Date 
YYYY-MM-DD</t>
  </si>
  <si>
    <t>Actual Construction End Date
YYYY-MM-DD</t>
  </si>
  <si>
    <t>Application Number</t>
  </si>
  <si>
    <t>Information Complete</t>
  </si>
  <si>
    <t>Fonds pour la large bande universelle (FLBU)</t>
  </si>
  <si>
    <t>Langue :</t>
  </si>
  <si>
    <t>Francais</t>
  </si>
  <si>
    <t>État d’avancement des travaux dans les collectivités visées par des projets FLBU</t>
  </si>
  <si>
    <r>
      <t xml:space="preserve">Conformément à </t>
    </r>
    <r>
      <rPr>
        <sz val="12"/>
        <color rgb="FFFF0000"/>
        <rFont val="Calibri"/>
        <family val="2"/>
        <scheme val="minor"/>
      </rPr>
      <t xml:space="preserve">l'article 10.1 </t>
    </r>
    <r>
      <rPr>
        <sz val="12"/>
        <rFont val="Calibri"/>
        <family val="2"/>
        <scheme val="minor"/>
      </rPr>
      <t>et décrit à l'annexe C de l'entente de contribution, le programme du Fonds pour la large bande universelle requiert de fournir l'étape actuelle des travaux pour chaque communauté afin de faciliter la divulgation publique aux Canadiens sur une base trimestrielle.</t>
    </r>
  </si>
  <si>
    <t xml:space="preserve">Veuillez sélectionner l'étape qui correspond le mieux à l'état d'avancement du projet pour la collectivité. Une collectivité se trouve à l'une des trois étapes suivantes. </t>
  </si>
  <si>
    <r>
      <rPr>
        <b/>
        <sz val="12"/>
        <color theme="1"/>
        <rFont val="Calibri"/>
        <family val="2"/>
        <scheme val="minor"/>
      </rPr>
      <t>Planification :</t>
    </r>
    <r>
      <rPr>
        <sz val="12"/>
        <color theme="1"/>
        <rFont val="Calibri"/>
        <family val="2"/>
        <scheme val="minor"/>
      </rPr>
      <t xml:space="preserve"> Cela peut inclure des consultations supplémentaires auprès des collectivités et des Autochtones, la finalisation des accords de financement, la réalisation d’évaluations environnementales et l’acquisition de licences de spectre.</t>
    </r>
  </si>
  <si>
    <r>
      <rPr>
        <b/>
        <sz val="12"/>
        <color theme="1"/>
        <rFont val="Calibri"/>
        <family val="2"/>
        <scheme val="minor"/>
      </rPr>
      <t>Conception détaillée et construction :</t>
    </r>
    <r>
      <rPr>
        <sz val="12"/>
        <color theme="1"/>
        <rFont val="Calibri"/>
        <family val="2"/>
        <scheme val="minor"/>
      </rPr>
      <t xml:space="preserve"> Cette étape peut comprendre l’inspection des poteaux et des voies d’acheminement, l’excavation de tranchées, le positionnement des fibres ou des pylônes, l’installation de l’équipement et la présentation des résultats d’essais.</t>
    </r>
  </si>
  <si>
    <r>
      <rPr>
        <b/>
        <sz val="12"/>
        <color theme="1"/>
        <rFont val="Calibri"/>
        <family val="2"/>
        <scheme val="minor"/>
      </rPr>
      <t>Opérations :</t>
    </r>
    <r>
      <rPr>
        <sz val="12"/>
        <color theme="1"/>
        <rFont val="Calibri"/>
        <family val="2"/>
        <scheme val="minor"/>
      </rPr>
      <t xml:space="preserve"> Le service à large bande est disponible dans la collectivité et, le cas échéant, des services de vente en gros sont offerts aux fournisseurs de services Internet tiers.</t>
    </r>
  </si>
  <si>
    <r>
      <t xml:space="preserve">Les communautés répertoriées dans le tableau ci-dessous sont générées à partir de </t>
    </r>
    <r>
      <rPr>
        <sz val="12"/>
        <color rgb="FFFF0000"/>
        <rFont val="Calibri"/>
        <family val="2"/>
        <scheme val="minor"/>
      </rPr>
      <t>la liste des communautés de l'annexe A</t>
    </r>
    <r>
      <rPr>
        <sz val="12"/>
        <color theme="1"/>
        <rFont val="Calibri"/>
        <family val="2"/>
        <scheme val="minor"/>
      </rPr>
      <t xml:space="preserve"> de l'entente de contribution.</t>
    </r>
  </si>
  <si>
    <t>Si une communauté manque par la génération automatisée du UBF  ou si elle ne fait pas partie de votre projet UBF, veuillez contacter votre agent technique.</t>
  </si>
  <si>
    <r>
      <rPr>
        <b/>
        <sz val="12"/>
        <color theme="1"/>
        <rFont val="Calibri"/>
        <family val="2"/>
        <scheme val="minor"/>
      </rPr>
      <t>1 Nom du lieu :</t>
    </r>
    <r>
      <rPr>
        <sz val="12"/>
        <color theme="1"/>
        <rFont val="Calibri"/>
        <family val="2"/>
        <scheme val="minor"/>
      </rPr>
      <t xml:space="preserve"> Le nom de la collectivité </t>
    </r>
  </si>
  <si>
    <r>
      <rPr>
        <b/>
        <sz val="12"/>
        <color theme="1"/>
        <rFont val="Calibri"/>
        <family val="2"/>
        <scheme val="minor"/>
      </rPr>
      <t>2 Identification du lieu :</t>
    </r>
    <r>
      <rPr>
        <sz val="12"/>
        <color theme="1"/>
        <rFont val="Calibri"/>
        <family val="2"/>
        <scheme val="minor"/>
      </rPr>
      <t xml:space="preserve"> Le numéro d'identification d'ISDE de la communauté.</t>
    </r>
  </si>
  <si>
    <r>
      <rPr>
        <b/>
        <sz val="12"/>
        <color theme="1"/>
        <rFont val="Calibri"/>
        <family val="2"/>
        <scheme val="minor"/>
      </rPr>
      <t>3 Province / territoire:</t>
    </r>
    <r>
      <rPr>
        <sz val="12"/>
        <color theme="1"/>
        <rFont val="Calibri"/>
        <family val="2"/>
        <scheme val="minor"/>
      </rPr>
      <t xml:space="preserve"> Veuillez sélectionner la province ou territoire dans laquelle est située la collectivité du menu déroulant.</t>
    </r>
  </si>
  <si>
    <r>
      <rPr>
        <b/>
        <sz val="12"/>
        <color theme="1"/>
        <rFont val="Calibri"/>
        <family val="2"/>
        <scheme val="minor"/>
      </rPr>
      <t>4  et 5 Latitude et longitude :</t>
    </r>
    <r>
      <rPr>
        <sz val="12"/>
        <color theme="1"/>
        <rFont val="Calibri"/>
        <family val="2"/>
        <scheme val="minor"/>
      </rPr>
      <t xml:space="preserve"> Indiquez la latitude et la longitude du point de présence (POP) en degrés décimaux (jusqu'à la sixième décimale).   
· La latitude doit être exprimée en degrés décimaux. Elle doit également se situer à l'intérieur du Canada (entre 41.681389 et 83.111389).
· La longitude doit être exprimée en degrés décimaux. Elle doit également se situer à l'intérieur du Canada (entre -52.619444 et -141.001944).</t>
    </r>
  </si>
  <si>
    <r>
      <rPr>
        <b/>
        <sz val="12"/>
        <color rgb="FFFF0000"/>
        <rFont val="Calibri"/>
        <family val="2"/>
        <scheme val="minor"/>
      </rPr>
      <t xml:space="preserve">6 Type de service : </t>
    </r>
    <r>
      <rPr>
        <sz val="12"/>
        <color rgb="FFFF0000"/>
        <rFont val="Calibri"/>
        <family val="2"/>
        <scheme val="minor"/>
      </rPr>
      <t xml:space="preserve">À partir du menu déroulant, précisez si la collectivité bénéficiera d'un réseau de base, de dernier kilomètre ou de réseau de base et de dernier kilomètre grâce au projet du programme UBF. </t>
    </r>
  </si>
  <si>
    <r>
      <rPr>
        <b/>
        <sz val="12"/>
        <color theme="1"/>
        <rFont val="Calibri"/>
        <family val="2"/>
        <scheme val="minor"/>
      </rPr>
      <t>7 Étape :</t>
    </r>
    <r>
      <rPr>
        <sz val="12"/>
        <color theme="1"/>
        <rFont val="Calibri"/>
        <family val="2"/>
        <scheme val="minor"/>
      </rPr>
      <t xml:space="preserve">  Sélectionnez l’étape actuelle de la communauté.</t>
    </r>
  </si>
  <si>
    <r>
      <t>For D</t>
    </r>
    <r>
      <rPr>
        <b/>
        <sz val="12"/>
        <color rgb="FFFF0000"/>
        <rFont val="Calibri"/>
        <family val="2"/>
        <scheme val="minor"/>
      </rPr>
      <t>TH Satellite projects only</t>
    </r>
    <r>
      <rPr>
        <sz val="12"/>
        <color rgb="FFFF0000"/>
        <rFont val="Calibri"/>
        <family val="2"/>
        <scheme val="minor"/>
      </rPr>
      <t>, the community should only be considered operational once all households signing up for service are connected.</t>
    </r>
  </si>
  <si>
    <r>
      <rPr>
        <b/>
        <sz val="12"/>
        <color theme="1"/>
        <rFont val="Calibri"/>
        <family val="2"/>
        <scheme val="minor"/>
      </rPr>
      <t>8. Date de début réelle de la construction:</t>
    </r>
    <r>
      <rPr>
        <sz val="12"/>
        <color theme="1"/>
        <rFont val="Calibri"/>
        <family val="2"/>
        <scheme val="minor"/>
      </rPr>
      <t xml:space="preserve"> Date à laquelle la construction physique a commencé dans une communauté. Si la construction n'a pas commencé, veuillez laisser ce champ vide.</t>
    </r>
  </si>
  <si>
    <r>
      <rPr>
        <b/>
        <sz val="12"/>
        <color theme="1"/>
        <rFont val="Calibri"/>
        <family val="2"/>
        <scheme val="minor"/>
      </rPr>
      <t xml:space="preserve">9. Date de fin réelle de la construction: </t>
    </r>
    <r>
      <rPr>
        <sz val="12"/>
        <color theme="1"/>
        <rFont val="Calibri"/>
        <family val="2"/>
        <scheme val="minor"/>
      </rPr>
      <t>Date à laquelle toutes les constructions dans une communauté sont terminées. Si la construction n'est pas terminée, veuillez laisser ce champ vide.</t>
    </r>
  </si>
  <si>
    <r>
      <rPr>
        <b/>
        <sz val="12"/>
        <color theme="1"/>
        <rFont val="Calibri"/>
        <family val="2"/>
        <scheme val="minor"/>
      </rPr>
      <t>10 Numéro de demande :</t>
    </r>
    <r>
      <rPr>
        <sz val="12"/>
        <color theme="1"/>
        <rFont val="Calibri"/>
        <family val="2"/>
        <scheme val="minor"/>
      </rPr>
      <t xml:space="preserve"> Le numéro de la demande du projet UBF qui est assigné automatiquement (UBF-00000). </t>
    </r>
  </si>
  <si>
    <r>
      <rPr>
        <b/>
        <sz val="12"/>
        <color theme="1"/>
        <rFont val="Calibri"/>
        <family val="2"/>
        <scheme val="minor"/>
      </rPr>
      <t>11 Renseignements complets :</t>
    </r>
    <r>
      <rPr>
        <sz val="12"/>
        <color theme="1"/>
        <rFont val="Calibri"/>
        <family val="2"/>
        <scheme val="minor"/>
      </rPr>
      <t xml:space="preserve"> Après avoir rempli le formulaire, veuillez vérifier le résumé et inscrire tout renseignement qui manque en jetant un coup d'œil à la neuvième colonne. Une fois rempli, le formulaire peut être envoyé à votre agent(e) technique. </t>
    </r>
  </si>
  <si>
    <t xml:space="preserve">La demande pourrait être jugée incomplète si les renseignements demandés ne sont pas fournis. </t>
  </si>
  <si>
    <t>ISDE pourrait partager des renseignements figurant dans une demande avec des gouvernements provinciaux ou territoriaux ou d’autres partenaires fédéraux de financement afin d’améliorer la coordination nationale et le processus décisionnel bilatéral lié au financement de la large bande et du service mobile.</t>
  </si>
  <si>
    <t>Ces informations seront mises à la disposition du public tous les trimestres.</t>
  </si>
  <si>
    <t>Incomplet</t>
  </si>
  <si>
    <t>Résumé</t>
  </si>
  <si>
    <t xml:space="preserve">Ne pas remplir-Cette section sera remplie automatiquement </t>
  </si>
  <si>
    <t xml:space="preserve">Nombre de collectivités à l'étape de la planification </t>
  </si>
  <si>
    <t>Nombre de collectivités à l'étape de la conception détaillée et de la construction</t>
  </si>
  <si>
    <t>Nombre de collectivités à l'étape des opérations</t>
  </si>
  <si>
    <t>Étape globale du projet</t>
  </si>
  <si>
    <t>Nombre total des collectivités</t>
  </si>
  <si>
    <t>À confirmer et à remplir par le demandeur</t>
  </si>
  <si>
    <t>Sections remplies automatiquement</t>
  </si>
  <si>
    <t>Nom du lieu</t>
  </si>
  <si>
    <t>Identification du lieu (si elle est connue)</t>
  </si>
  <si>
    <t>Province / territoire</t>
  </si>
  <si>
    <t>Type de service</t>
  </si>
  <si>
    <t xml:space="preserve">Étape </t>
  </si>
  <si>
    <t>Date de début réelle de la construction
AAAA-MM-JJ</t>
  </si>
  <si>
    <t>Date de fin réelle de la construction
AAAA-MM-JJ</t>
  </si>
  <si>
    <t>Numéro de la demande</t>
  </si>
  <si>
    <t>Renseignements complets</t>
  </si>
  <si>
    <t>Complete</t>
  </si>
  <si>
    <t>PROV</t>
  </si>
  <si>
    <t>Language</t>
  </si>
  <si>
    <t>Backbone</t>
  </si>
  <si>
    <t>Version</t>
  </si>
  <si>
    <t>Incomplete</t>
  </si>
  <si>
    <t>AB</t>
  </si>
  <si>
    <t>Information Incomplete</t>
  </si>
  <si>
    <t>Complet</t>
  </si>
  <si>
    <t>MB</t>
  </si>
  <si>
    <t>Mobile</t>
  </si>
  <si>
    <t>Renseignements incomplets</t>
  </si>
  <si>
    <t>NB</t>
  </si>
  <si>
    <t>Mobile and Backbone</t>
  </si>
  <si>
    <t>Planification</t>
  </si>
  <si>
    <t>NL</t>
  </si>
  <si>
    <t>Mobile and Last Mile</t>
  </si>
  <si>
    <t xml:space="preserve">Conception détaillée et construction </t>
  </si>
  <si>
    <t>NS</t>
  </si>
  <si>
    <t>Mobile, backbone, and last mile</t>
  </si>
  <si>
    <t>Opérationnel</t>
  </si>
  <si>
    <t>NT</t>
  </si>
  <si>
    <t>Réseau de base</t>
  </si>
  <si>
    <t>NU</t>
  </si>
  <si>
    <t>Dernier kilomètre</t>
  </si>
  <si>
    <t>ON</t>
  </si>
  <si>
    <t xml:space="preserve">Réseau de base et dernier kilomètre </t>
  </si>
  <si>
    <t>PE</t>
  </si>
  <si>
    <t>QC</t>
  </si>
  <si>
    <t>SK</t>
  </si>
  <si>
    <t>YT</t>
  </si>
  <si>
    <t>Controls for current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</si>
</sst>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yyyy/mm/dd;@"/>
  </numFmts>
  <fonts count="23">
    <font>
      <sz val="11"/>
      <color theme="1"/>
      <name val="Calibri"/>
      <family val="2"/>
      <scheme val="minor"/>
    </font>
    <font>
      <sz val="12"/>
      <color theme="1"/>
      <name val="Calibri"/>
      <family val="2"/>
      <scheme val="minor"/>
    </font>
    <font>
      <b/>
      <sz val="11"/>
      <color rgb="FFFA7D00"/>
      <name val="Calibri"/>
      <family val="2"/>
      <scheme val="minor"/>
    </font>
    <font>
      <b/>
      <sz val="11"/>
      <color theme="1"/>
      <name val="Calibri"/>
      <family val="2"/>
      <scheme val="minor"/>
    </font>
    <font>
      <b/>
      <sz val="22"/>
      <color theme="1"/>
      <name val="Calibri"/>
      <family val="2"/>
      <scheme val="minor"/>
    </font>
    <font>
      <sz val="11"/>
      <name val="Calibri"/>
      <family val="2"/>
      <scheme val="minor"/>
    </font>
    <font>
      <b/>
      <sz val="12"/>
      <color theme="1"/>
      <name val="Calibri"/>
      <family val="2"/>
      <scheme val="minor"/>
    </font>
    <font>
      <sz val="16"/>
      <color theme="1"/>
      <name val="Calibri"/>
      <family val="2"/>
      <scheme val="minor"/>
    </font>
    <font>
      <b/>
      <sz val="16"/>
      <name val="Calibri"/>
      <family val="2"/>
      <scheme val="minor"/>
    </font>
    <font>
      <i/>
      <sz val="12"/>
      <name val="Calibri"/>
      <family val="2"/>
      <scheme val="minor"/>
    </font>
    <font>
      <b/>
      <sz val="12"/>
      <name val="Calibri"/>
      <family val="2"/>
      <scheme val="minor"/>
    </font>
    <font>
      <sz val="12"/>
      <name val="Calibri"/>
      <family val="2"/>
      <scheme val="minor"/>
    </font>
    <font>
      <b/>
      <sz val="12"/>
      <color rgb="FFFA7D00"/>
      <name val="Calibri"/>
      <family val="2"/>
      <scheme val="minor"/>
    </font>
    <font>
      <b/>
      <sz val="18"/>
      <color rgb="FFFF0000"/>
      <name val="Calibri"/>
      <family val="2"/>
      <scheme val="minor"/>
    </font>
    <font>
      <b/>
      <sz val="11"/>
      <name val="Calibri"/>
      <family val="2"/>
      <scheme val="minor"/>
    </font>
    <font>
      <sz val="8"/>
      <name val="Calibri"/>
      <family val="2"/>
      <scheme val="minor"/>
    </font>
    <font>
      <b/>
      <sz val="14"/>
      <color rgb="FF31869B"/>
      <name val="Calibri"/>
      <family val="2"/>
      <scheme val="minor"/>
    </font>
    <font>
      <b/>
      <sz val="12"/>
      <color theme="0"/>
      <name val="Calibri"/>
      <family val="2"/>
      <scheme val="minor"/>
    </font>
    <font>
      <sz val="11"/>
      <color rgb="FFFF0000"/>
      <name val="Calibri"/>
      <family val="2"/>
      <scheme val="minor"/>
    </font>
    <font>
      <sz val="12"/>
      <color rgb="FFFF0000"/>
      <name val="Calibri"/>
      <family val="2"/>
      <scheme val="minor"/>
    </font>
    <font>
      <b/>
      <sz val="12"/>
      <color rgb="FFFF0000"/>
      <name val="Calibri"/>
      <family val="2"/>
      <scheme val="minor"/>
    </font>
    <font>
      <b/>
      <sz val="11"/>
      <color rgb="FFFF0000"/>
      <name val="Calibri"/>
      <family val="2"/>
      <scheme val="minor"/>
    </font>
    <font>
      <sz val="11"/>
      <color rgb="FF000000"/>
      <name val="Calibri"/>
      <family val="2"/>
      <scheme val="minor"/>
    </font>
  </fonts>
  <fills count="13">
    <fill>
      <patternFill patternType="none"/>
    </fill>
    <fill>
      <patternFill patternType="gray125"/>
    </fill>
    <fill>
      <patternFill patternType="solid">
        <fgColor rgb="FFF2F2F2"/>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rgb="FFFF6699"/>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31869B"/>
        <bgColor indexed="64"/>
      </patternFill>
    </fill>
    <fill>
      <patternFill patternType="solid">
        <fgColor rgb="FFFFFF00"/>
        <bgColor rgb="FF000000"/>
      </patternFill>
    </fill>
  </fills>
  <borders count="31">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diagonal/>
    </border>
    <border>
      <left style="thin">
        <color indexed="64"/>
      </left>
      <right style="medium">
        <color indexed="64"/>
      </right>
      <top/>
      <bottom style="thin">
        <color indexed="64"/>
      </bottom>
      <diagonal/>
    </border>
  </borders>
  <cellStyleXfs count="2">
    <xf numFmtId="0" fontId="0" fillId="0" borderId="0"/>
    <xf numFmtId="0" fontId="2" fillId="2" borderId="1" applyNumberFormat="0" applyAlignment="0" applyProtection="0"/>
  </cellStyleXfs>
  <cellXfs count="172">
    <xf numFmtId="0" fontId="0" fillId="0" borderId="0" xfId="0"/>
    <xf numFmtId="0" fontId="2" fillId="2" borderId="6" xfId="1" applyBorder="1" applyAlignment="1">
      <alignment horizontal="left" vertical="top" wrapText="1"/>
    </xf>
    <xf numFmtId="0" fontId="11" fillId="2" borderId="7" xfId="1" applyFont="1" applyBorder="1" applyAlignment="1">
      <alignment horizontal="center" wrapText="1"/>
    </xf>
    <xf numFmtId="0" fontId="12" fillId="2" borderId="0" xfId="1" applyFont="1" applyBorder="1" applyAlignment="1">
      <alignment horizontal="left" vertical="top" wrapText="1"/>
    </xf>
    <xf numFmtId="0" fontId="2" fillId="2" borderId="0" xfId="1" applyBorder="1" applyAlignment="1">
      <alignment horizontal="left" vertical="top" wrapText="1"/>
    </xf>
    <xf numFmtId="0" fontId="2" fillId="2" borderId="5" xfId="1" applyBorder="1" applyAlignment="1">
      <alignment horizontal="left" vertical="top" wrapText="1"/>
    </xf>
    <xf numFmtId="0" fontId="0" fillId="0" borderId="0" xfId="0" applyAlignment="1">
      <alignment wrapText="1"/>
    </xf>
    <xf numFmtId="0" fontId="11" fillId="2" borderId="0" xfId="1" applyFont="1" applyBorder="1" applyAlignment="1">
      <alignment horizontal="center" wrapText="1"/>
    </xf>
    <xf numFmtId="0" fontId="3" fillId="6" borderId="9" xfId="0" applyFont="1" applyFill="1" applyBorder="1" applyAlignment="1">
      <alignment horizontal="center" vertical="center" wrapText="1"/>
    </xf>
    <xf numFmtId="0" fontId="0" fillId="0" borderId="8" xfId="0" applyBorder="1"/>
    <xf numFmtId="0" fontId="0" fillId="7" borderId="8" xfId="0" applyFill="1" applyBorder="1"/>
    <xf numFmtId="0" fontId="0" fillId="7" borderId="11" xfId="0" applyFill="1" applyBorder="1"/>
    <xf numFmtId="0" fontId="0" fillId="9" borderId="8" xfId="0" applyFill="1" applyBorder="1"/>
    <xf numFmtId="0" fontId="0" fillId="0" borderId="8" xfId="0" applyBorder="1" applyAlignment="1">
      <alignment wrapText="1"/>
    </xf>
    <xf numFmtId="0" fontId="2" fillId="2" borderId="13" xfId="1" applyBorder="1" applyAlignment="1">
      <alignment horizontal="left" vertical="top" wrapText="1"/>
    </xf>
    <xf numFmtId="0" fontId="2" fillId="2" borderId="14" xfId="1" applyBorder="1" applyAlignment="1">
      <alignment horizontal="left" vertical="top" wrapText="1"/>
    </xf>
    <xf numFmtId="0" fontId="11" fillId="2" borderId="17" xfId="1" applyFont="1" applyBorder="1" applyAlignment="1">
      <alignment horizontal="center" wrapText="1"/>
    </xf>
    <xf numFmtId="0" fontId="2" fillId="2" borderId="12" xfId="1" applyBorder="1" applyAlignment="1">
      <alignment horizontal="left" vertical="top" wrapText="1"/>
    </xf>
    <xf numFmtId="0" fontId="2" fillId="2" borderId="17" xfId="1" applyBorder="1" applyAlignment="1">
      <alignment horizontal="left" vertical="top" wrapText="1"/>
    </xf>
    <xf numFmtId="0" fontId="2" fillId="2" borderId="15" xfId="1" applyBorder="1" applyAlignment="1">
      <alignment horizontal="left" vertical="top" wrapText="1"/>
    </xf>
    <xf numFmtId="0" fontId="2" fillId="2" borderId="16" xfId="1" applyBorder="1" applyAlignment="1">
      <alignment horizontal="left" vertical="top" wrapText="1"/>
    </xf>
    <xf numFmtId="164" fontId="0" fillId="0" borderId="8" xfId="0" applyNumberFormat="1" applyBorder="1" applyAlignment="1">
      <alignment wrapText="1"/>
    </xf>
    <xf numFmtId="0" fontId="0" fillId="10" borderId="0" xfId="0" applyFill="1"/>
    <xf numFmtId="0" fontId="0" fillId="0" borderId="10" xfId="0" applyBorder="1"/>
    <xf numFmtId="0" fontId="3" fillId="0" borderId="9" xfId="0" applyFont="1" applyBorder="1" applyAlignment="1">
      <alignment horizontal="center" vertical="center" wrapText="1"/>
    </xf>
    <xf numFmtId="0" fontId="0" fillId="8" borderId="0" xfId="0" applyFill="1"/>
    <xf numFmtId="0" fontId="2" fillId="2" borderId="13" xfId="1" applyBorder="1" applyAlignment="1" applyProtection="1">
      <alignment horizontal="left" vertical="top" wrapText="1"/>
    </xf>
    <xf numFmtId="0" fontId="2" fillId="2" borderId="6" xfId="1" applyBorder="1" applyAlignment="1" applyProtection="1">
      <alignment horizontal="left" vertical="top" wrapText="1"/>
    </xf>
    <xf numFmtId="0" fontId="2" fillId="2" borderId="14" xfId="1" applyBorder="1" applyAlignment="1" applyProtection="1">
      <alignment horizontal="left" vertical="top" wrapText="1"/>
    </xf>
    <xf numFmtId="0" fontId="11" fillId="2" borderId="17" xfId="1" applyFont="1" applyBorder="1" applyAlignment="1" applyProtection="1">
      <alignment horizontal="center" wrapText="1"/>
    </xf>
    <xf numFmtId="0" fontId="11" fillId="2" borderId="0" xfId="1" applyFont="1" applyBorder="1" applyAlignment="1" applyProtection="1">
      <alignment horizontal="center" wrapText="1"/>
    </xf>
    <xf numFmtId="0" fontId="11" fillId="2" borderId="7" xfId="1" applyFont="1" applyBorder="1" applyAlignment="1" applyProtection="1">
      <alignment horizontal="center" wrapText="1"/>
    </xf>
    <xf numFmtId="0" fontId="12" fillId="2" borderId="0" xfId="1" applyFont="1" applyBorder="1" applyAlignment="1" applyProtection="1">
      <alignment horizontal="left" vertical="top" wrapText="1"/>
    </xf>
    <xf numFmtId="0" fontId="2" fillId="2" borderId="0" xfId="1" applyBorder="1" applyAlignment="1" applyProtection="1">
      <alignment horizontal="left" vertical="top" wrapText="1"/>
    </xf>
    <xf numFmtId="0" fontId="2" fillId="2" borderId="12" xfId="1" applyBorder="1" applyAlignment="1" applyProtection="1">
      <alignment horizontal="left" vertical="top" wrapText="1"/>
    </xf>
    <xf numFmtId="0" fontId="2" fillId="2" borderId="17" xfId="1" applyBorder="1" applyAlignment="1" applyProtection="1">
      <alignment horizontal="left" vertical="top" wrapText="1"/>
    </xf>
    <xf numFmtId="0" fontId="2" fillId="2" borderId="15" xfId="1" applyBorder="1" applyAlignment="1" applyProtection="1">
      <alignment horizontal="left" vertical="top" wrapText="1"/>
    </xf>
    <xf numFmtId="0" fontId="2" fillId="2" borderId="5" xfId="1" applyBorder="1" applyAlignment="1" applyProtection="1">
      <alignment horizontal="left" vertical="top" wrapText="1"/>
    </xf>
    <xf numFmtId="0" fontId="2" fillId="2" borderId="16" xfId="1" applyBorder="1" applyAlignment="1" applyProtection="1">
      <alignment horizontal="left" vertical="top" wrapText="1"/>
    </xf>
    <xf numFmtId="0" fontId="0" fillId="7" borderId="18" xfId="0" applyFill="1" applyBorder="1" applyAlignment="1">
      <alignment wrapText="1"/>
    </xf>
    <xf numFmtId="0" fontId="0" fillId="7" borderId="19" xfId="0" applyFill="1" applyBorder="1" applyAlignment="1">
      <alignment wrapText="1"/>
    </xf>
    <xf numFmtId="0" fontId="0" fillId="9" borderId="19" xfId="0" applyFill="1" applyBorder="1" applyAlignment="1">
      <alignment wrapText="1"/>
    </xf>
    <xf numFmtId="0" fontId="0" fillId="9" borderId="20" xfId="0" applyFill="1" applyBorder="1" applyAlignment="1">
      <alignment wrapText="1"/>
    </xf>
    <xf numFmtId="0" fontId="0" fillId="0" borderId="0" xfId="0" applyAlignment="1">
      <alignment horizontal="center"/>
    </xf>
    <xf numFmtId="0" fontId="2" fillId="2" borderId="5" xfId="1" applyBorder="1" applyAlignment="1" applyProtection="1">
      <alignment vertical="top" wrapText="1"/>
    </xf>
    <xf numFmtId="0" fontId="2" fillId="2" borderId="12" xfId="1" applyBorder="1" applyAlignment="1" applyProtection="1">
      <alignment vertical="top" wrapText="1"/>
    </xf>
    <xf numFmtId="0" fontId="2" fillId="2" borderId="0" xfId="1" applyBorder="1" applyAlignment="1" applyProtection="1">
      <alignment vertical="top" wrapText="1"/>
    </xf>
    <xf numFmtId="0" fontId="4" fillId="3" borderId="24" xfId="0" applyFont="1" applyFill="1" applyBorder="1" applyAlignment="1">
      <alignment wrapText="1"/>
    </xf>
    <xf numFmtId="0" fontId="4" fillId="3" borderId="25" xfId="0" applyFont="1" applyFill="1" applyBorder="1" applyAlignment="1">
      <alignment wrapText="1"/>
    </xf>
    <xf numFmtId="0" fontId="2" fillId="2" borderId="16" xfId="1" applyBorder="1" applyAlignment="1" applyProtection="1">
      <alignment vertical="top" wrapText="1"/>
    </xf>
    <xf numFmtId="0" fontId="16" fillId="11" borderId="13" xfId="0" applyFont="1" applyFill="1" applyBorder="1" applyAlignment="1">
      <alignment horizontal="center" vertical="center"/>
    </xf>
    <xf numFmtId="0" fontId="17" fillId="11" borderId="13" xfId="0" applyFont="1" applyFill="1" applyBorder="1" applyAlignment="1">
      <alignment horizontal="center" vertical="center" wrapText="1"/>
    </xf>
    <xf numFmtId="165" fontId="0" fillId="0" borderId="8" xfId="0" applyNumberFormat="1" applyBorder="1" applyAlignment="1">
      <alignment wrapText="1"/>
    </xf>
    <xf numFmtId="0" fontId="5" fillId="3" borderId="0" xfId="0" applyFont="1" applyFill="1" applyAlignment="1">
      <alignment horizontal="center" vertical="center"/>
    </xf>
    <xf numFmtId="0" fontId="6" fillId="6" borderId="0" xfId="0" applyFont="1" applyFill="1" applyAlignment="1">
      <alignment horizontal="center" vertical="top" wrapText="1"/>
    </xf>
    <xf numFmtId="0" fontId="17" fillId="11" borderId="2" xfId="0" applyFont="1" applyFill="1" applyBorder="1" applyAlignment="1">
      <alignment horizontal="center" vertical="center" wrapText="1"/>
    </xf>
    <xf numFmtId="0" fontId="0" fillId="0" borderId="11" xfId="0" applyBorder="1" applyAlignment="1">
      <alignment wrapText="1"/>
    </xf>
    <xf numFmtId="0" fontId="17" fillId="11" borderId="7" xfId="0" applyFont="1" applyFill="1" applyBorder="1" applyAlignment="1">
      <alignment horizontal="center" vertical="center" wrapText="1"/>
    </xf>
    <xf numFmtId="164" fontId="0" fillId="0" borderId="11" xfId="0" applyNumberFormat="1" applyBorder="1" applyAlignment="1">
      <alignment wrapText="1"/>
    </xf>
    <xf numFmtId="0" fontId="0" fillId="0" borderId="11" xfId="0" applyBorder="1"/>
    <xf numFmtId="0" fontId="4" fillId="3" borderId="0" xfId="0" applyFont="1" applyFill="1" applyAlignment="1">
      <alignment vertical="center" wrapText="1"/>
    </xf>
    <xf numFmtId="0" fontId="4" fillId="3" borderId="12" xfId="0" applyFont="1" applyFill="1" applyBorder="1" applyAlignment="1">
      <alignment vertical="center" wrapText="1"/>
    </xf>
    <xf numFmtId="0" fontId="17" fillId="11" borderId="29" xfId="0" applyFont="1" applyFill="1" applyBorder="1" applyAlignment="1">
      <alignment horizontal="center" vertical="center" wrapText="1"/>
    </xf>
    <xf numFmtId="0" fontId="11" fillId="2" borderId="0" xfId="1" applyFont="1" applyBorder="1" applyAlignment="1" applyProtection="1">
      <alignment horizontal="center" vertical="center" wrapText="1"/>
    </xf>
    <xf numFmtId="0" fontId="0" fillId="0" borderId="0" xfId="0" applyAlignment="1" applyProtection="1">
      <alignment horizontal="left" vertical="center" wrapText="1"/>
      <protection locked="0"/>
    </xf>
    <xf numFmtId="0" fontId="0" fillId="0" borderId="30" xfId="0" applyBorder="1" applyAlignment="1">
      <alignment horizontal="left" vertical="center" wrapText="1"/>
    </xf>
    <xf numFmtId="0" fontId="0" fillId="0" borderId="8" xfId="0" applyBorder="1" applyAlignment="1" applyProtection="1">
      <alignment horizontal="left" vertical="center" wrapText="1"/>
      <protection locked="0"/>
    </xf>
    <xf numFmtId="1" fontId="0" fillId="0" borderId="8" xfId="0" applyNumberFormat="1" applyBorder="1" applyAlignment="1" applyProtection="1">
      <alignment horizontal="left" vertical="center" wrapText="1"/>
      <protection locked="0"/>
    </xf>
    <xf numFmtId="164" fontId="0" fillId="0" borderId="8" xfId="0" applyNumberFormat="1" applyBorder="1" applyAlignment="1" applyProtection="1">
      <alignment horizontal="left" vertical="center" wrapText="1"/>
      <protection locked="0"/>
    </xf>
    <xf numFmtId="165" fontId="0" fillId="0" borderId="8" xfId="0" applyNumberFormat="1" applyBorder="1" applyAlignment="1" applyProtection="1">
      <alignment horizontal="left" vertical="center" wrapText="1"/>
      <protection locked="0"/>
    </xf>
    <xf numFmtId="0" fontId="0" fillId="0" borderId="21" xfId="0" applyBorder="1" applyAlignment="1" applyProtection="1">
      <alignment horizontal="left" vertical="center" wrapText="1"/>
      <protection locked="0"/>
    </xf>
    <xf numFmtId="1" fontId="0" fillId="0" borderId="21" xfId="0" applyNumberFormat="1" applyBorder="1" applyAlignment="1" applyProtection="1">
      <alignment horizontal="left" vertical="center" wrapText="1"/>
      <protection locked="0"/>
    </xf>
    <xf numFmtId="164" fontId="0" fillId="0" borderId="21" xfId="0" applyNumberFormat="1" applyBorder="1" applyAlignment="1" applyProtection="1">
      <alignment horizontal="left" vertical="center" wrapText="1"/>
      <protection locked="0"/>
    </xf>
    <xf numFmtId="165" fontId="0" fillId="0" borderId="21" xfId="0" applyNumberFormat="1" applyBorder="1" applyAlignment="1" applyProtection="1">
      <alignment horizontal="left" vertical="center" wrapText="1"/>
      <protection locked="0"/>
    </xf>
    <xf numFmtId="0" fontId="0" fillId="0" borderId="0" xfId="0" applyAlignment="1">
      <alignment horizontal="left" vertical="center" wrapText="1"/>
    </xf>
    <xf numFmtId="1" fontId="0" fillId="0" borderId="0" xfId="0" applyNumberFormat="1" applyAlignment="1" applyProtection="1">
      <alignment horizontal="left" vertical="center" wrapText="1"/>
      <protection locked="0"/>
    </xf>
    <xf numFmtId="165" fontId="0" fillId="0" borderId="0" xfId="0" applyNumberFormat="1" applyAlignment="1" applyProtection="1">
      <alignment horizontal="left" vertical="center" wrapText="1"/>
      <protection locked="0"/>
    </xf>
    <xf numFmtId="0" fontId="18" fillId="0" borderId="0" xfId="0" applyFont="1"/>
    <xf numFmtId="0" fontId="11" fillId="2" borderId="4" xfId="1" applyFont="1" applyBorder="1" applyAlignment="1" applyProtection="1">
      <alignment horizontal="center" wrapText="1"/>
    </xf>
    <xf numFmtId="0" fontId="13" fillId="0" borderId="0" xfId="0" applyFont="1"/>
    <xf numFmtId="0" fontId="0" fillId="10" borderId="11" xfId="0" applyFill="1" applyBorder="1" applyAlignment="1" applyProtection="1">
      <alignment horizontal="left" vertical="center" wrapText="1"/>
      <protection locked="0"/>
    </xf>
    <xf numFmtId="0" fontId="0" fillId="10" borderId="0" xfId="0" applyFill="1" applyAlignment="1" applyProtection="1">
      <alignment horizontal="left" vertical="center" wrapText="1"/>
      <protection locked="0"/>
    </xf>
    <xf numFmtId="165" fontId="0" fillId="10" borderId="11" xfId="0" applyNumberFormat="1" applyFill="1" applyBorder="1" applyAlignment="1" applyProtection="1">
      <alignment horizontal="left" vertical="center" wrapText="1"/>
      <protection locked="0"/>
    </xf>
    <xf numFmtId="0" fontId="0" fillId="10" borderId="30" xfId="0" applyFill="1" applyBorder="1" applyAlignment="1">
      <alignment horizontal="left" vertical="center" wrapText="1"/>
    </xf>
    <xf numFmtId="0" fontId="0" fillId="10" borderId="8" xfId="0" applyFill="1" applyBorder="1" applyAlignment="1" applyProtection="1">
      <alignment horizontal="left" vertical="center" wrapText="1"/>
      <protection locked="0"/>
    </xf>
    <xf numFmtId="1" fontId="0" fillId="10" borderId="8" xfId="0" applyNumberFormat="1" applyFill="1" applyBorder="1" applyAlignment="1" applyProtection="1">
      <alignment horizontal="left" vertical="center" wrapText="1"/>
      <protection locked="0"/>
    </xf>
    <xf numFmtId="164" fontId="0" fillId="10" borderId="8" xfId="0" applyNumberFormat="1" applyFill="1" applyBorder="1" applyAlignment="1" applyProtection="1">
      <alignment horizontal="left" vertical="center" wrapText="1"/>
      <protection locked="0"/>
    </xf>
    <xf numFmtId="165" fontId="0" fillId="10" borderId="8" xfId="0" applyNumberFormat="1" applyFill="1" applyBorder="1" applyAlignment="1" applyProtection="1">
      <alignment horizontal="left" vertical="center" wrapText="1"/>
      <protection locked="0"/>
    </xf>
    <xf numFmtId="0" fontId="11" fillId="10" borderId="7" xfId="1" applyFont="1" applyFill="1" applyBorder="1" applyAlignment="1" applyProtection="1">
      <alignment horizontal="center" vertical="center" wrapText="1"/>
    </xf>
    <xf numFmtId="0" fontId="22" fillId="10" borderId="11" xfId="0" applyFont="1" applyFill="1" applyBorder="1"/>
    <xf numFmtId="0" fontId="22" fillId="12" borderId="11" xfId="0" applyFont="1" applyFill="1" applyBorder="1" applyAlignment="1">
      <alignment horizontal="center" vertical="center"/>
    </xf>
    <xf numFmtId="0" fontId="14"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0" xfId="0" applyFont="1" applyFill="1" applyAlignment="1">
      <alignment horizontal="center" vertical="center" wrapText="1"/>
    </xf>
    <xf numFmtId="0" fontId="7" fillId="4" borderId="12" xfId="0" applyFont="1" applyFill="1" applyBorder="1" applyAlignment="1">
      <alignment horizontal="center" vertical="center" wrapText="1"/>
    </xf>
    <xf numFmtId="0" fontId="8" fillId="5" borderId="17" xfId="1" applyFont="1" applyFill="1" applyBorder="1" applyAlignment="1" applyProtection="1">
      <alignment horizontal="center" vertical="center" wrapText="1"/>
    </xf>
    <xf numFmtId="0" fontId="8" fillId="5" borderId="0" xfId="1" applyFont="1" applyFill="1" applyBorder="1" applyAlignment="1" applyProtection="1">
      <alignment horizontal="center" vertical="center" wrapText="1"/>
    </xf>
    <xf numFmtId="0" fontId="8" fillId="5" borderId="12" xfId="1" applyFont="1" applyFill="1" applyBorder="1" applyAlignment="1" applyProtection="1">
      <alignment horizontal="center" vertical="center" wrapText="1"/>
    </xf>
    <xf numFmtId="0" fontId="17" fillId="11" borderId="2" xfId="0" applyFont="1" applyFill="1" applyBorder="1" applyAlignment="1">
      <alignment horizontal="left" vertical="center" wrapText="1"/>
    </xf>
    <xf numFmtId="0" fontId="17" fillId="11" borderId="3" xfId="0" applyFont="1" applyFill="1" applyBorder="1" applyAlignment="1">
      <alignment horizontal="left" vertical="center" wrapText="1"/>
    </xf>
    <xf numFmtId="0" fontId="17" fillId="11" borderId="4" xfId="0" applyFont="1" applyFill="1" applyBorder="1" applyAlignment="1">
      <alignment horizontal="left" vertical="center" wrapText="1"/>
    </xf>
    <xf numFmtId="0" fontId="4" fillId="3" borderId="17" xfId="0" applyFont="1" applyFill="1" applyBorder="1" applyAlignment="1">
      <alignment horizontal="center" wrapText="1"/>
    </xf>
    <xf numFmtId="0" fontId="4" fillId="3" borderId="0" xfId="0" applyFont="1" applyFill="1" applyAlignment="1">
      <alignment horizontal="center" wrapText="1"/>
    </xf>
    <xf numFmtId="0" fontId="4" fillId="3" borderId="13"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9" fillId="3" borderId="15" xfId="1" applyFont="1" applyFill="1" applyBorder="1" applyAlignment="1" applyProtection="1">
      <alignment horizontal="center" vertical="center" wrapText="1"/>
    </xf>
    <xf numFmtId="0" fontId="9" fillId="3" borderId="5" xfId="1" applyFont="1" applyFill="1" applyBorder="1" applyAlignment="1" applyProtection="1">
      <alignment horizontal="center" vertical="center" wrapText="1"/>
    </xf>
    <xf numFmtId="0" fontId="9" fillId="3" borderId="16" xfId="1" applyFont="1" applyFill="1" applyBorder="1" applyAlignment="1" applyProtection="1">
      <alignment horizontal="center" vertical="center" wrapText="1"/>
    </xf>
    <xf numFmtId="0" fontId="6" fillId="3" borderId="0" xfId="0" applyFont="1" applyFill="1" applyAlignment="1">
      <alignment horizontal="left" vertical="center"/>
    </xf>
    <xf numFmtId="0" fontId="6" fillId="3" borderId="12" xfId="0" applyFont="1" applyFill="1" applyBorder="1" applyAlignment="1">
      <alignment horizontal="left" vertical="center"/>
    </xf>
    <xf numFmtId="0" fontId="14" fillId="3" borderId="7" xfId="0" applyFont="1" applyFill="1" applyBorder="1" applyAlignment="1">
      <alignment horizontal="center" vertical="center"/>
    </xf>
    <xf numFmtId="0" fontId="4" fillId="3" borderId="23" xfId="0" applyFont="1" applyFill="1" applyBorder="1" applyAlignment="1">
      <alignment horizontal="center" wrapText="1"/>
    </xf>
    <xf numFmtId="0" fontId="4" fillId="3" borderId="24" xfId="0" applyFont="1" applyFill="1" applyBorder="1" applyAlignment="1">
      <alignment horizontal="center" wrapText="1"/>
    </xf>
    <xf numFmtId="0" fontId="3" fillId="3" borderId="7" xfId="0" applyFont="1" applyFill="1" applyBorder="1" applyAlignment="1">
      <alignment horizontal="center"/>
    </xf>
    <xf numFmtId="0" fontId="17" fillId="11" borderId="13" xfId="0" applyFont="1" applyFill="1" applyBorder="1" applyAlignment="1">
      <alignment horizontal="left" vertical="center" wrapText="1"/>
    </xf>
    <xf numFmtId="0" fontId="17" fillId="11" borderId="6" xfId="0" applyFont="1" applyFill="1" applyBorder="1" applyAlignment="1">
      <alignment horizontal="left" vertical="center" wrapText="1"/>
    </xf>
    <xf numFmtId="0" fontId="17" fillId="11" borderId="14" xfId="0" applyFont="1" applyFill="1" applyBorder="1" applyAlignment="1">
      <alignment horizontal="left" vertical="center" wrapText="1"/>
    </xf>
    <xf numFmtId="0" fontId="4" fillId="3" borderId="26" xfId="0" applyFont="1" applyFill="1" applyBorder="1" applyAlignment="1">
      <alignment horizontal="center"/>
    </xf>
    <xf numFmtId="0" fontId="4" fillId="3" borderId="27" xfId="0" applyFont="1" applyFill="1" applyBorder="1" applyAlignment="1">
      <alignment horizontal="center"/>
    </xf>
    <xf numFmtId="0" fontId="11" fillId="3" borderId="17" xfId="0" applyFont="1" applyFill="1" applyBorder="1" applyAlignment="1">
      <alignment horizontal="left" vertical="top" wrapText="1"/>
    </xf>
    <xf numFmtId="0" fontId="11" fillId="3" borderId="0" xfId="0" applyFont="1" applyFill="1" applyAlignment="1">
      <alignment horizontal="left" vertical="top" wrapText="1"/>
    </xf>
    <xf numFmtId="0" fontId="11" fillId="3" borderId="12"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0" xfId="0" applyFont="1" applyFill="1" applyAlignment="1">
      <alignment horizontal="left" vertical="top" wrapText="1"/>
    </xf>
    <xf numFmtId="0" fontId="19" fillId="3" borderId="12" xfId="0" applyFont="1" applyFill="1" applyBorder="1" applyAlignment="1">
      <alignment horizontal="left" vertical="top" wrapText="1"/>
    </xf>
    <xf numFmtId="0" fontId="8" fillId="5" borderId="13" xfId="1" applyFont="1" applyFill="1" applyBorder="1" applyAlignment="1" applyProtection="1">
      <alignment horizontal="center" vertical="center" wrapText="1"/>
    </xf>
    <xf numFmtId="0" fontId="8" fillId="5" borderId="6" xfId="1" applyFont="1" applyFill="1" applyBorder="1" applyAlignment="1" applyProtection="1">
      <alignment horizontal="center" vertical="center" wrapText="1"/>
    </xf>
    <xf numFmtId="0" fontId="8" fillId="5" borderId="14" xfId="1" applyFont="1" applyFill="1" applyBorder="1" applyAlignment="1" applyProtection="1">
      <alignment horizontal="center" vertical="center" wrapText="1"/>
    </xf>
    <xf numFmtId="0" fontId="7" fillId="4" borderId="13"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14"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0" xfId="0" applyFont="1" applyFill="1" applyAlignment="1">
      <alignment horizontal="center" vertical="center"/>
    </xf>
    <xf numFmtId="0" fontId="7" fillId="4" borderId="12" xfId="0" applyFont="1" applyFill="1" applyBorder="1" applyAlignment="1">
      <alignment horizontal="center" vertical="center"/>
    </xf>
    <xf numFmtId="0" fontId="21" fillId="2" borderId="0" xfId="1" applyFont="1" applyBorder="1" applyAlignment="1" applyProtection="1">
      <alignment horizontal="center" vertical="center" wrapText="1"/>
    </xf>
    <xf numFmtId="0" fontId="17" fillId="11" borderId="2"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4" xfId="0" applyFont="1" applyFill="1" applyBorder="1" applyAlignment="1">
      <alignment horizontal="center" vertical="center" wrapText="1"/>
    </xf>
    <xf numFmtId="0" fontId="20" fillId="9" borderId="0" xfId="0" applyFont="1" applyFill="1" applyAlignment="1">
      <alignment horizontal="center" vertical="center" wrapText="1"/>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4" fillId="3" borderId="17" xfId="0" applyFont="1" applyFill="1" applyBorder="1" applyAlignment="1">
      <alignment horizontal="center"/>
    </xf>
    <xf numFmtId="0" fontId="4" fillId="3" borderId="0" xfId="0" applyFont="1" applyFill="1" applyAlignment="1">
      <alignment horizontal="center"/>
    </xf>
    <xf numFmtId="0" fontId="9" fillId="3" borderId="17" xfId="1" applyFont="1" applyFill="1" applyBorder="1" applyAlignment="1">
      <alignment horizontal="center" vertical="center" wrapText="1"/>
    </xf>
    <xf numFmtId="0" fontId="9" fillId="3" borderId="0" xfId="1" applyFont="1" applyFill="1" applyBorder="1" applyAlignment="1">
      <alignment horizontal="center" vertical="center" wrapText="1"/>
    </xf>
    <xf numFmtId="0" fontId="1" fillId="3" borderId="6" xfId="0" applyFont="1" applyFill="1" applyBorder="1" applyAlignment="1">
      <alignment horizontal="right" vertical="center" wrapText="1"/>
    </xf>
    <xf numFmtId="0" fontId="1" fillId="4" borderId="22" xfId="0" applyFont="1" applyFill="1" applyBorder="1" applyAlignment="1" applyProtection="1">
      <alignment horizontal="center" vertical="center" wrapText="1"/>
      <protection locked="0"/>
    </xf>
    <xf numFmtId="0" fontId="1" fillId="3" borderId="17" xfId="0" applyFont="1" applyFill="1" applyBorder="1" applyAlignment="1">
      <alignment horizontal="left" vertical="center" wrapText="1"/>
    </xf>
    <xf numFmtId="0" fontId="1" fillId="3" borderId="0" xfId="0" applyFont="1" applyFill="1" applyAlignment="1">
      <alignment horizontal="left" vertical="center" wrapText="1"/>
    </xf>
    <xf numFmtId="0" fontId="1" fillId="3" borderId="12" xfId="0" applyFont="1" applyFill="1" applyBorder="1" applyAlignment="1">
      <alignment horizontal="left" vertical="center" wrapText="1"/>
    </xf>
    <xf numFmtId="0" fontId="1" fillId="3" borderId="17" xfId="0" applyFont="1" applyFill="1" applyBorder="1" applyAlignment="1">
      <alignment horizontal="left" vertical="top" wrapText="1"/>
    </xf>
    <xf numFmtId="0" fontId="1" fillId="3" borderId="0" xfId="0" applyFont="1" applyFill="1" applyAlignment="1">
      <alignment horizontal="left" vertical="top" wrapText="1"/>
    </xf>
    <xf numFmtId="0" fontId="1" fillId="3" borderId="12" xfId="0" applyFont="1" applyFill="1" applyBorder="1" applyAlignment="1">
      <alignment horizontal="left" vertical="top" wrapText="1"/>
    </xf>
    <xf numFmtId="0" fontId="1" fillId="3" borderId="17" xfId="0" applyFont="1" applyFill="1" applyBorder="1" applyAlignment="1">
      <alignment horizontal="left" vertical="center" wrapText="1"/>
    </xf>
    <xf numFmtId="0" fontId="1" fillId="3" borderId="27" xfId="0" applyFont="1" applyFill="1" applyBorder="1" applyAlignment="1">
      <alignment horizontal="right"/>
    </xf>
    <xf numFmtId="0" fontId="1" fillId="4" borderId="28" xfId="0" applyFont="1" applyFill="1" applyBorder="1"/>
    <xf numFmtId="0" fontId="1" fillId="3" borderId="17" xfId="0" applyFont="1" applyFill="1" applyBorder="1" applyAlignment="1">
      <alignment horizontal="center" vertical="top" wrapText="1"/>
    </xf>
    <xf numFmtId="0" fontId="1" fillId="3" borderId="0" xfId="0" applyFont="1" applyFill="1" applyAlignment="1">
      <alignment horizontal="center" vertical="top" wrapText="1"/>
    </xf>
    <xf numFmtId="0" fontId="1" fillId="3" borderId="12" xfId="0" applyFont="1" applyFill="1" applyBorder="1" applyAlignment="1">
      <alignment horizontal="center" vertical="top" wrapText="1"/>
    </xf>
    <xf numFmtId="0" fontId="1" fillId="3" borderId="17" xfId="0" applyFont="1" applyFill="1" applyBorder="1" applyAlignment="1">
      <alignment horizontal="left" vertical="top" wrapText="1"/>
    </xf>
    <xf numFmtId="0" fontId="1" fillId="3" borderId="17" xfId="0" applyFont="1" applyFill="1" applyBorder="1" applyAlignment="1">
      <alignment horizontal="left" vertical="top"/>
    </xf>
    <xf numFmtId="0" fontId="1" fillId="3" borderId="0" xfId="0" applyFont="1" applyFill="1" applyAlignment="1">
      <alignment horizontal="left" vertical="top"/>
    </xf>
    <xf numFmtId="0" fontId="1" fillId="3" borderId="12" xfId="0" applyFont="1" applyFill="1" applyBorder="1" applyAlignment="1">
      <alignment horizontal="left" vertical="top"/>
    </xf>
    <xf numFmtId="0" fontId="1" fillId="3" borderId="15" xfId="0" applyFont="1" applyFill="1" applyBorder="1" applyAlignment="1">
      <alignment horizontal="left" vertical="top"/>
    </xf>
    <xf numFmtId="0" fontId="1" fillId="3" borderId="5" xfId="0" applyFont="1" applyFill="1" applyBorder="1" applyAlignment="1">
      <alignment horizontal="left" vertical="top"/>
    </xf>
    <xf numFmtId="0" fontId="1" fillId="3" borderId="16" xfId="0" applyFont="1" applyFill="1" applyBorder="1" applyAlignment="1">
      <alignment horizontal="left" vertical="top"/>
    </xf>
    <xf numFmtId="0" fontId="1" fillId="3" borderId="6" xfId="0" applyFont="1" applyFill="1" applyBorder="1" applyAlignment="1">
      <alignment horizontal="right"/>
    </xf>
    <xf numFmtId="0" fontId="1" fillId="4" borderId="7" xfId="0" applyFont="1" applyFill="1" applyBorder="1" applyAlignment="1">
      <alignment horizontal="center" vertical="center"/>
    </xf>
    <xf numFmtId="0" fontId="1" fillId="3" borderId="0" xfId="0" applyFont="1" applyFill="1" applyAlignment="1">
      <alignment horizontal="left" vertical="top" wrapText="1"/>
    </xf>
    <xf numFmtId="0" fontId="1" fillId="3" borderId="12" xfId="0" applyFont="1" applyFill="1" applyBorder="1" applyAlignment="1">
      <alignment horizontal="left" vertical="top" wrapText="1"/>
    </xf>
  </cellXfs>
  <cellStyles count="2">
    <cellStyle name="Calculation" xfId="1" builtinId="22"/>
    <cellStyle name="Normal" xfId="0" builtinId="0"/>
  </cellStyles>
  <dxfs count="6">
    <dxf>
      <font>
        <b/>
        <i val="0"/>
        <color theme="1"/>
      </font>
      <fill>
        <patternFill>
          <bgColor rgb="FF00B050"/>
        </patternFill>
      </fill>
    </dxf>
    <dxf>
      <font>
        <b/>
        <i val="0"/>
        <color theme="1"/>
      </font>
      <fill>
        <patternFill>
          <bgColor rgb="FFFF0000"/>
        </patternFill>
      </fill>
    </dxf>
    <dxf>
      <font>
        <b/>
        <i val="0"/>
        <color theme="1"/>
      </font>
      <fill>
        <patternFill>
          <bgColor rgb="FF00B050"/>
        </patternFill>
      </fill>
    </dxf>
    <dxf>
      <font>
        <b/>
        <i val="0"/>
        <color theme="1"/>
      </font>
      <fill>
        <patternFill>
          <bgColor rgb="FFFF0000"/>
        </patternFill>
      </fill>
    </dxf>
    <dxf>
      <font>
        <b/>
        <i val="0"/>
        <color theme="1"/>
      </font>
      <fill>
        <patternFill>
          <bgColor rgb="FF00B050"/>
        </patternFill>
      </fill>
    </dxf>
    <dxf>
      <font>
        <b/>
        <i val="0"/>
        <color theme="1"/>
      </font>
      <fill>
        <patternFill>
          <bgColor rgb="FFFF0000"/>
        </patternFill>
      </fill>
    </dxf>
  </dxfs>
  <tableStyles count="0" defaultTableStyle="TableStyleMedium2" defaultPivotStyle="PivotStyleLight16"/>
  <colors>
    <mruColors>
      <color rgb="FF31869B"/>
      <color rgb="FF1F4E78"/>
      <color rgb="FFFF6699"/>
      <color rgb="FFFF91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305"/>
  <sheetViews>
    <sheetView tabSelected="1" zoomScaleNormal="100" workbookViewId="0">
      <pane ySplit="2" topLeftCell="B29" activePane="bottomLeft" state="frozen"/>
      <selection pane="bottomLeft" activeCell="H35" sqref="H35"/>
    </sheetView>
  </sheetViews>
  <sheetFormatPr defaultColWidth="9" defaultRowHeight="15"/>
  <cols>
    <col min="1" max="1" width="3.85546875" bestFit="1" customWidth="1"/>
    <col min="2" max="2" width="31" style="64" customWidth="1"/>
    <col min="3" max="3" width="14.140625" style="75" customWidth="1"/>
    <col min="4" max="4" width="10.140625" style="64" customWidth="1"/>
    <col min="5" max="5" width="13.85546875" style="64" customWidth="1"/>
    <col min="6" max="6" width="15.7109375" style="64" customWidth="1"/>
    <col min="7" max="7" width="23.42578125" style="64" customWidth="1"/>
    <col min="8" max="8" width="20.28515625" style="64" customWidth="1"/>
    <col min="9" max="10" width="14.140625" style="76" customWidth="1"/>
    <col min="11" max="11" width="13.140625" style="64" customWidth="1"/>
    <col min="12" max="12" width="24.140625" style="74" customWidth="1"/>
    <col min="13" max="16" width="9.140625" hidden="1" customWidth="1"/>
    <col min="17" max="17" width="4.42578125" hidden="1" customWidth="1"/>
    <col min="18" max="18" width="10" hidden="1" customWidth="1"/>
    <col min="19" max="19" width="2.28515625" hidden="1" customWidth="1"/>
    <col min="20" max="20" width="4.140625" customWidth="1"/>
    <col min="21" max="21" width="6.42578125" customWidth="1"/>
    <col min="22" max="22" width="9" customWidth="1"/>
  </cols>
  <sheetData>
    <row r="1" spans="1:12" ht="28.5" customHeight="1">
      <c r="A1" s="105" t="str">
        <f>IF($L$1=Reference!$D$2,EN!A1,FR!A1)</f>
        <v>Universal Broadband Fund (UBF)</v>
      </c>
      <c r="B1" s="106"/>
      <c r="C1" s="106"/>
      <c r="D1" s="106"/>
      <c r="E1" s="106"/>
      <c r="F1" s="106"/>
      <c r="G1" s="106"/>
      <c r="H1" s="106"/>
      <c r="I1" s="106"/>
      <c r="J1" s="106"/>
      <c r="K1" s="147" t="str">
        <f>IF(L1=Reference!D2,EN!K1,FR!K1)</f>
        <v>Language:</v>
      </c>
      <c r="L1" s="148" t="s">
        <v>0</v>
      </c>
    </row>
    <row r="2" spans="1:12" ht="28.5" customHeight="1">
      <c r="A2" s="103" t="str">
        <f>IF($L$1=Reference!$D$2,EN!A2,FR!A2)</f>
        <v>Stage of Communities</v>
      </c>
      <c r="B2" s="104"/>
      <c r="C2" s="104"/>
      <c r="D2" s="104"/>
      <c r="E2" s="104"/>
      <c r="F2" s="104"/>
      <c r="G2" s="104"/>
      <c r="H2" s="104"/>
      <c r="I2" s="104"/>
      <c r="J2" s="104"/>
      <c r="K2" s="60"/>
      <c r="L2" s="61"/>
    </row>
    <row r="3" spans="1:12" ht="32.25" customHeight="1">
      <c r="A3" s="149" t="str">
        <f>IF($L$1=Reference!$D$2,EN!A3,FR!A3)</f>
        <v>As per Clause 10.1 and outlined in Schedule C of the Contribution Agreement, the Universal Broadband Fund program requires the current stage of work for each community to facilitate public disclosure for Canadians on quarterly basis.</v>
      </c>
      <c r="B3" s="150"/>
      <c r="C3" s="150"/>
      <c r="D3" s="150"/>
      <c r="E3" s="150"/>
      <c r="F3" s="150"/>
      <c r="G3" s="150"/>
      <c r="H3" s="150"/>
      <c r="I3" s="150"/>
      <c r="J3" s="150"/>
      <c r="K3" s="150"/>
      <c r="L3" s="151"/>
    </row>
    <row r="4" spans="1:12" ht="10.5" customHeight="1">
      <c r="A4" s="149"/>
      <c r="B4" s="150"/>
      <c r="C4" s="150"/>
      <c r="D4" s="150"/>
      <c r="E4" s="150"/>
      <c r="F4" s="150"/>
      <c r="G4" s="150"/>
      <c r="H4" s="150"/>
      <c r="I4" s="150"/>
      <c r="J4" s="150"/>
      <c r="K4" s="150"/>
      <c r="L4" s="151"/>
    </row>
    <row r="5" spans="1:12" s="6" customFormat="1" ht="20.25" customHeight="1">
      <c r="A5" s="149" t="str">
        <f>IF($L$1=Reference!$D$2,EN!A5,FR!A5)</f>
        <v xml:space="preserve">Please select the stage that is most accurate to the community. There are three stages that a community may be under at any given time. </v>
      </c>
      <c r="B5" s="150"/>
      <c r="C5" s="150"/>
      <c r="D5" s="150"/>
      <c r="E5" s="150"/>
      <c r="F5" s="150"/>
      <c r="G5" s="150"/>
      <c r="H5" s="150"/>
      <c r="I5" s="150"/>
      <c r="J5" s="150"/>
      <c r="K5" s="150"/>
      <c r="L5" s="151"/>
    </row>
    <row r="6" spans="1:12" ht="34.35" customHeight="1">
      <c r="A6" s="152" t="str">
        <f>IF($L$1=Reference!$D$2,EN!A6,FR!A6)</f>
        <v>Planning:  This may include additional community and Indigenous consultations, finalizing financing arrangements, conducting environmental assessments, and acquiring spectrum licenses.</v>
      </c>
      <c r="B6" s="153"/>
      <c r="C6" s="153"/>
      <c r="D6" s="153"/>
      <c r="E6" s="153"/>
      <c r="F6" s="153"/>
      <c r="G6" s="153"/>
      <c r="H6" s="153"/>
      <c r="I6" s="153"/>
      <c r="J6" s="153"/>
      <c r="K6" s="153"/>
      <c r="L6" s="154"/>
    </row>
    <row r="7" spans="1:12" ht="33.6" customHeight="1">
      <c r="A7" s="152" t="str">
        <f>IF($L$1=Reference!$D$2,EN!A7,FR!A7)</f>
        <v>Detailed Design and Construction: This phase could include inspecting poles and routes, trenching, fibre or tower placement, installing equipment, and providing test results.</v>
      </c>
      <c r="B7" s="153"/>
      <c r="C7" s="153"/>
      <c r="D7" s="153"/>
      <c r="E7" s="153"/>
      <c r="F7" s="153"/>
      <c r="G7" s="153"/>
      <c r="H7" s="153"/>
      <c r="I7" s="153"/>
      <c r="J7" s="153"/>
      <c r="K7" s="153"/>
      <c r="L7" s="154"/>
    </row>
    <row r="8" spans="1:12" ht="14.25" customHeight="1">
      <c r="A8" s="152" t="str">
        <f>IF($L$1=Reference!$D$2,EN!A8,FR!A8)</f>
        <v>Operational: Broadband Service is available in the community, and if applicable, wholesale services are available to Third-Party Internet service providers.</v>
      </c>
      <c r="B8" s="153"/>
      <c r="C8" s="153"/>
      <c r="D8" s="153"/>
      <c r="E8" s="153"/>
      <c r="F8" s="153"/>
      <c r="G8" s="153"/>
      <c r="H8" s="153"/>
      <c r="I8" s="153"/>
      <c r="J8" s="153"/>
      <c r="K8" s="153"/>
      <c r="L8" s="154"/>
    </row>
    <row r="9" spans="1:12" ht="9.75" customHeight="1">
      <c r="A9" s="149"/>
      <c r="B9" s="150"/>
      <c r="C9" s="150"/>
      <c r="D9" s="150"/>
      <c r="E9" s="150"/>
      <c r="F9" s="150"/>
      <c r="G9" s="150"/>
      <c r="H9" s="150"/>
      <c r="I9" s="150"/>
      <c r="J9" s="150"/>
      <c r="K9" s="150"/>
      <c r="L9" s="151"/>
    </row>
    <row r="10" spans="1:12" ht="23.1" customHeight="1">
      <c r="A10" s="149" t="str">
        <f>IF($L$1=Reference!$D$2,EN!A10,FR!A10)</f>
        <v>The communities listed in the table below are generated the Community list in Schedule A of the Contribution Agreement.</v>
      </c>
      <c r="B10" s="150"/>
      <c r="C10" s="150"/>
      <c r="D10" s="150"/>
      <c r="E10" s="150"/>
      <c r="F10" s="150"/>
      <c r="G10" s="150"/>
      <c r="H10" s="150"/>
      <c r="I10" s="150"/>
      <c r="J10" s="150"/>
      <c r="K10" s="150"/>
      <c r="L10" s="151"/>
    </row>
    <row r="11" spans="1:12" ht="32.25" hidden="1" customHeight="1">
      <c r="A11" s="149" t="str">
        <f>IF($L$1=Reference!$D$2,EN!A11,FR!A11)</f>
        <v>If a community either missed by the UBF automated generation or is not apart of your UBF project, please contact your technical officer.</v>
      </c>
      <c r="B11" s="150"/>
      <c r="C11" s="150"/>
      <c r="D11" s="150"/>
      <c r="E11" s="150"/>
      <c r="F11" s="150"/>
      <c r="G11" s="150"/>
      <c r="H11" s="150"/>
      <c r="I11" s="150"/>
      <c r="J11" s="150"/>
      <c r="K11" s="150"/>
      <c r="L11" s="151"/>
    </row>
    <row r="12" spans="1:12" ht="35.85" hidden="1" customHeight="1">
      <c r="A12" s="149">
        <f>IF($L$1=Reference!$D$2,EN!A12,FR!A12)</f>
        <v>0</v>
      </c>
      <c r="B12" s="150"/>
      <c r="C12" s="150"/>
      <c r="D12" s="150"/>
      <c r="E12" s="150"/>
      <c r="F12" s="150"/>
      <c r="G12" s="150"/>
      <c r="H12" s="150"/>
      <c r="I12" s="150"/>
      <c r="J12" s="150"/>
      <c r="K12" s="150"/>
      <c r="L12" s="151"/>
    </row>
    <row r="13" spans="1:12" ht="15.95">
      <c r="A13" s="149" t="str">
        <f>IF($L$1=Reference!$D$2,EN!A13,FR!A13)</f>
        <v>1 Community Name: The name of the community</v>
      </c>
      <c r="B13" s="150"/>
      <c r="C13" s="150"/>
      <c r="D13" s="150"/>
      <c r="E13" s="150"/>
      <c r="F13" s="150"/>
      <c r="G13" s="150"/>
      <c r="H13" s="150"/>
      <c r="I13" s="150"/>
      <c r="J13" s="150"/>
      <c r="K13" s="150"/>
      <c r="L13" s="151"/>
    </row>
    <row r="14" spans="1:12" ht="30.75" customHeight="1">
      <c r="A14" s="149" t="str">
        <f>IF($L$1=Reference!$D$2,EN!A14,FR!A14)</f>
        <v>2 Community ID: The ISED identification number of the community</v>
      </c>
      <c r="B14" s="150"/>
      <c r="C14" s="150"/>
      <c r="D14" s="150"/>
      <c r="E14" s="150"/>
      <c r="F14" s="150"/>
      <c r="G14" s="150"/>
      <c r="H14" s="150"/>
      <c r="I14" s="150"/>
      <c r="J14" s="150"/>
      <c r="K14" s="150"/>
      <c r="L14" s="151"/>
    </row>
    <row r="15" spans="1:12" ht="14.25" customHeight="1">
      <c r="A15" s="149" t="str">
        <f>IF($L$1=Reference!$D$2,EN!A15,FR!A15)</f>
        <v>3 Province / Territory: Select the province or territory where the community is from the dropdown.</v>
      </c>
      <c r="B15" s="150"/>
      <c r="C15" s="150"/>
      <c r="D15" s="150"/>
      <c r="E15" s="150"/>
      <c r="F15" s="150"/>
      <c r="G15" s="150"/>
      <c r="H15" s="150"/>
      <c r="I15" s="150"/>
      <c r="J15" s="150"/>
      <c r="K15" s="150"/>
      <c r="L15" s="151"/>
    </row>
    <row r="16" spans="1:12" ht="51.75" customHeight="1">
      <c r="A16" s="149" t="str">
        <f>IF($L$1=Reference!$D$2,EN!A16,FR!A16)</f>
        <v>4 &amp; 5 Latitude and Longitude: Indicate the latitude and longitude of the community in decimal degrees, accurate to 6 decimal places.  
· Latitude must be in decimal degree format. Must also be within the limits of Canada (between 41.681389 to 83.111389).
· Longitude must be in decimal degree format.  Must also be within the limits of Canada (between -52.619444 to -141.001944).</v>
      </c>
      <c r="B16" s="150"/>
      <c r="C16" s="150"/>
      <c r="D16" s="150"/>
      <c r="E16" s="150"/>
      <c r="F16" s="150"/>
      <c r="G16" s="150"/>
      <c r="H16" s="150"/>
      <c r="I16" s="150"/>
      <c r="J16" s="150"/>
      <c r="K16" s="150"/>
      <c r="L16" s="151"/>
    </row>
    <row r="17" spans="1:15" ht="17.850000000000001" customHeight="1">
      <c r="A17" s="149" t="str">
        <f>IF($L$1=Reference!$D$2,EN!A17,FR!A17)</f>
        <v>6 Type of Service: Specify whether the community will have backbone, last mile, or backbone and last mile services as a result of the UBF project from the dropdown.</v>
      </c>
      <c r="B17" s="150"/>
      <c r="C17" s="150"/>
      <c r="D17" s="150"/>
      <c r="E17" s="150"/>
      <c r="F17" s="150"/>
      <c r="G17" s="150"/>
      <c r="H17" s="150"/>
      <c r="I17" s="150"/>
      <c r="J17" s="150"/>
      <c r="K17" s="150"/>
      <c r="L17" s="151"/>
    </row>
    <row r="18" spans="1:15" ht="15.95">
      <c r="A18" s="149" t="str">
        <f>IF($L$1=Reference!$D$2,EN!A18,FR!A18)</f>
        <v xml:space="preserve">7 Stage: Select the current stage for the community. </v>
      </c>
      <c r="B18" s="150"/>
      <c r="C18" s="150"/>
      <c r="D18" s="150"/>
      <c r="E18" s="150"/>
      <c r="F18" s="150"/>
      <c r="G18" s="150"/>
      <c r="H18" s="150"/>
      <c r="I18" s="150"/>
      <c r="J18" s="150"/>
      <c r="K18" s="150"/>
      <c r="L18" s="151"/>
    </row>
    <row r="19" spans="1:15" ht="15.95">
      <c r="A19" s="155"/>
      <c r="B19" s="110" t="str">
        <f>IF($L$1=Reference!$D$2,EN!B19,FR!B19)</f>
        <v>For DTH Satellite projects only, the community should only be considered operational once all households signing up for service are connected.</v>
      </c>
      <c r="C19" s="110"/>
      <c r="D19" s="110"/>
      <c r="E19" s="110"/>
      <c r="F19" s="110"/>
      <c r="G19" s="110"/>
      <c r="H19" s="110"/>
      <c r="I19" s="110"/>
      <c r="J19" s="110"/>
      <c r="K19" s="110"/>
      <c r="L19" s="111"/>
    </row>
    <row r="20" spans="1:15" ht="15.95">
      <c r="A20" s="149" t="str">
        <f>IF($L$1=Reference!$D$2,EN!A20,FR!A20)</f>
        <v>8 Actual Construction Start Date: The date in which physical construction has started in a community. If construction has not started, please leave blank.</v>
      </c>
      <c r="B20" s="150"/>
      <c r="C20" s="150"/>
      <c r="D20" s="150"/>
      <c r="E20" s="150"/>
      <c r="F20" s="150"/>
      <c r="G20" s="150"/>
      <c r="H20" s="150"/>
      <c r="I20" s="150"/>
      <c r="J20" s="150"/>
      <c r="K20" s="150"/>
      <c r="L20" s="151"/>
    </row>
    <row r="21" spans="1:15" ht="14.25" customHeight="1">
      <c r="A21" s="149" t="str">
        <f>IF($L$1=Reference!$D$2,EN!A21,FR!A21)</f>
        <v>9 Actual Construction End Date: The date in which all construction in a community has finished. If construction has not finished, please leave blank.</v>
      </c>
      <c r="B21" s="150"/>
      <c r="C21" s="150"/>
      <c r="D21" s="150"/>
      <c r="E21" s="150"/>
      <c r="F21" s="150"/>
      <c r="G21" s="150"/>
      <c r="H21" s="150"/>
      <c r="I21" s="150"/>
      <c r="J21" s="150"/>
      <c r="K21" s="150"/>
      <c r="L21" s="151"/>
    </row>
    <row r="22" spans="1:15" ht="14.25" customHeight="1">
      <c r="A22" s="149" t="str">
        <f>IF($L$1=Reference!$D$2,EN!A22,FR!A22)</f>
        <v>10 Application Number: The application number of the UBF project that is auto-populated (UBF-00000).</v>
      </c>
      <c r="B22" s="150"/>
      <c r="C22" s="150"/>
      <c r="D22" s="150"/>
      <c r="E22" s="150"/>
      <c r="F22" s="150"/>
      <c r="G22" s="150"/>
      <c r="H22" s="150"/>
      <c r="I22" s="150"/>
      <c r="J22" s="150"/>
      <c r="K22" s="150"/>
      <c r="L22" s="151"/>
    </row>
    <row r="23" spans="1:15" ht="32.25" customHeight="1">
      <c r="A23" s="149" t="str">
        <f>IF($L$1=Reference!$D$2,EN!A23,FR!A23)</f>
        <v>11 Information Complete:  Once the form is complete, please verify the Summary Details and resolve any incomplete information by viewing Column 11. Once complete, the form is ready to be sent to your Technical Officer.</v>
      </c>
      <c r="B23" s="150"/>
      <c r="C23" s="150"/>
      <c r="D23" s="150"/>
      <c r="E23" s="150"/>
      <c r="F23" s="150"/>
      <c r="G23" s="150"/>
      <c r="H23" s="150"/>
      <c r="I23" s="150"/>
      <c r="J23" s="150"/>
      <c r="K23" s="150"/>
      <c r="L23" s="151"/>
    </row>
    <row r="24" spans="1:15" ht="14.25" customHeight="1">
      <c r="A24" s="149"/>
      <c r="B24" s="150"/>
      <c r="C24" s="150"/>
      <c r="D24" s="150"/>
      <c r="E24" s="150"/>
      <c r="F24" s="150"/>
      <c r="G24" s="150"/>
      <c r="H24" s="150"/>
      <c r="I24" s="150"/>
      <c r="J24" s="150"/>
      <c r="K24" s="150"/>
      <c r="L24" s="151"/>
    </row>
    <row r="25" spans="1:15" ht="14.25" customHeight="1">
      <c r="A25" s="149" t="str">
        <f>IF($L$1=Reference!$D$2,EN!A25,FR!A25)</f>
        <v>Failure to provide the requested information or providing untrue statements in the report may result in default of the agreement.</v>
      </c>
      <c r="B25" s="150"/>
      <c r="C25" s="150"/>
      <c r="D25" s="150"/>
      <c r="E25" s="150"/>
      <c r="F25" s="150"/>
      <c r="G25" s="150"/>
      <c r="H25" s="150"/>
      <c r="I25" s="150"/>
      <c r="J25" s="150"/>
      <c r="K25" s="150"/>
      <c r="L25" s="151"/>
    </row>
    <row r="26" spans="1:15" ht="15.95">
      <c r="A26" s="149" t="str">
        <f>IF($L$1=Reference!$D$2,EN!A26,FR!A26)</f>
        <v>ISED may share information with provincial and territorial governments or other federal funding partners to improve national coordination and bilateral decision-making related to broadband and mobile funding.</v>
      </c>
      <c r="B26" s="150"/>
      <c r="C26" s="150"/>
      <c r="D26" s="150"/>
      <c r="E26" s="150"/>
      <c r="F26" s="150"/>
      <c r="G26" s="150"/>
      <c r="H26" s="150"/>
      <c r="I26" s="150"/>
      <c r="J26" s="150"/>
      <c r="K26" s="150"/>
      <c r="L26" s="151"/>
    </row>
    <row r="27" spans="1:15" ht="17.25" customHeight="1">
      <c r="A27" s="149" t="str">
        <f>IF($L$1=Reference!$D$2,EN!A27,FR!A27)</f>
        <v>This information will be made available to the public on a quarterly basis.</v>
      </c>
      <c r="B27" s="150"/>
      <c r="C27" s="150"/>
      <c r="D27" s="150"/>
      <c r="E27" s="150"/>
      <c r="F27" s="150"/>
      <c r="G27" s="150"/>
      <c r="H27" s="150"/>
      <c r="I27" s="150"/>
      <c r="J27" s="150"/>
      <c r="K27" s="150"/>
      <c r="L27" s="151"/>
    </row>
    <row r="28" spans="1:15" ht="14.25" customHeight="1">
      <c r="A28" s="94" t="str">
        <f>IF(AND(G38&gt;0,O30=0), Reference!A17,Reference!A18)</f>
        <v>Complete</v>
      </c>
      <c r="B28" s="95"/>
      <c r="C28" s="95"/>
      <c r="D28" s="95"/>
      <c r="E28" s="95"/>
      <c r="F28" s="95"/>
      <c r="G28" s="95"/>
      <c r="H28" s="95"/>
      <c r="I28" s="95"/>
      <c r="J28" s="95"/>
      <c r="K28" s="95"/>
      <c r="L28" s="96"/>
    </row>
    <row r="29" spans="1:15" ht="14.85" customHeight="1">
      <c r="A29" s="94"/>
      <c r="B29" s="95"/>
      <c r="C29" s="95"/>
      <c r="D29" s="95"/>
      <c r="E29" s="95"/>
      <c r="F29" s="95"/>
      <c r="G29" s="95"/>
      <c r="H29" s="95"/>
      <c r="I29" s="95"/>
      <c r="J29" s="95"/>
      <c r="K29" s="95"/>
      <c r="L29" s="96"/>
    </row>
    <row r="30" spans="1:15" ht="18" customHeight="1">
      <c r="A30" s="97" t="str">
        <f>IF(L1=Reference!D2,EN!A30,FR!A31)</f>
        <v xml:space="preserve">Summary Details </v>
      </c>
      <c r="B30" s="98"/>
      <c r="C30" s="98"/>
      <c r="D30" s="98"/>
      <c r="E30" s="98"/>
      <c r="F30" s="98"/>
      <c r="G30" s="98"/>
      <c r="H30" s="98"/>
      <c r="I30" s="98"/>
      <c r="J30" s="98"/>
      <c r="K30" s="98"/>
      <c r="L30" s="99"/>
      <c r="N30" t="s">
        <v>1</v>
      </c>
      <c r="O30">
        <f>COUNTIF(L43:L201,Reference!I2)</f>
        <v>0</v>
      </c>
    </row>
    <row r="31" spans="1:15" ht="16.350000000000001" customHeight="1" thickBot="1">
      <c r="A31" s="107" t="str">
        <f>IF(L1=Reference!D2,EN!A31,FR!A32)</f>
        <v>Do Not Fill-This section is auto-populated</v>
      </c>
      <c r="B31" s="108"/>
      <c r="C31" s="108"/>
      <c r="D31" s="108"/>
      <c r="E31" s="108"/>
      <c r="F31" s="108"/>
      <c r="G31" s="108"/>
      <c r="H31" s="108"/>
      <c r="I31" s="108"/>
      <c r="J31" s="108"/>
      <c r="K31" s="108"/>
      <c r="L31" s="109"/>
    </row>
    <row r="32" spans="1:15" ht="15.95" thickBot="1">
      <c r="A32" s="26"/>
      <c r="B32" s="27"/>
      <c r="C32" s="27"/>
      <c r="D32" s="27"/>
      <c r="E32" s="27"/>
      <c r="F32" s="27"/>
      <c r="G32" s="27"/>
      <c r="H32" s="27"/>
      <c r="I32" s="27"/>
      <c r="J32" s="27"/>
      <c r="K32" s="27"/>
      <c r="L32" s="28"/>
    </row>
    <row r="33" spans="1:15" ht="37.35" customHeight="1" thickBot="1">
      <c r="A33" s="29"/>
      <c r="B33" s="30"/>
      <c r="C33" s="100" t="str">
        <f>IF(L1=Reference!D2,EN!C33,FR!C34)</f>
        <v>Number of Communities in Planning</v>
      </c>
      <c r="D33" s="101"/>
      <c r="E33" s="101"/>
      <c r="F33" s="102"/>
      <c r="G33" s="88">
        <f>COUNTIFS(H43:H312, Reference!F1,L43:L312,Reference!$I$17) +COUNTIFS(H43:H312, Reference!F5,L43:L312,Reference!$I$17)</f>
        <v>3</v>
      </c>
      <c r="H33" s="32"/>
      <c r="I33" s="30"/>
      <c r="J33" s="30"/>
      <c r="K33" s="30"/>
      <c r="L33" s="34"/>
    </row>
    <row r="34" spans="1:15" ht="37.35" customHeight="1" thickBot="1">
      <c r="A34" s="29"/>
      <c r="B34" s="30"/>
      <c r="C34" s="100" t="str">
        <f>IF($L$1=Reference!$D$2,EN!C34,FR!C35)</f>
        <v>Number of Communities in Detailed Design and Construction</v>
      </c>
      <c r="D34" s="101"/>
      <c r="E34" s="101"/>
      <c r="F34" s="102"/>
      <c r="G34" s="88">
        <f>COUNTIFS(H43:H312, Reference!F2,L43:L312,Reference!$I$17) +COUNTIFS(H43:H312, Reference!F6,L43:L312,Reference!$I$17)</f>
        <v>1</v>
      </c>
      <c r="H34" s="32"/>
      <c r="I34" s="30"/>
      <c r="J34" s="30"/>
      <c r="K34" s="30"/>
      <c r="L34" s="34"/>
    </row>
    <row r="35" spans="1:15" ht="37.35" customHeight="1" thickBot="1">
      <c r="A35" s="29"/>
      <c r="B35" s="30"/>
      <c r="C35" s="100" t="str">
        <f>IF($L$1=Reference!$D$2,EN!C35,FR!C36)</f>
        <v>Number of Communities that are Operational</v>
      </c>
      <c r="D35" s="101"/>
      <c r="E35" s="101"/>
      <c r="F35" s="102"/>
      <c r="G35" s="88">
        <f>COUNTIFS(H43:H312, Reference!F3,L43:L312,Reference!$I$17) +COUNTIFS(H43:H312, Reference!F7,L43:L312,Reference!$I$17)</f>
        <v>1</v>
      </c>
      <c r="H35" s="33"/>
      <c r="I35" s="30"/>
      <c r="J35" s="30"/>
      <c r="K35" s="30"/>
      <c r="L35" s="34"/>
    </row>
    <row r="36" spans="1:15" ht="37.35" customHeight="1" thickBot="1">
      <c r="A36" s="29"/>
      <c r="B36" s="30"/>
      <c r="C36" s="30"/>
      <c r="D36" s="30"/>
      <c r="E36" s="30"/>
      <c r="F36" s="30"/>
      <c r="G36" s="63"/>
      <c r="H36" s="30"/>
      <c r="I36" s="30"/>
      <c r="J36" s="30"/>
      <c r="K36" s="30"/>
      <c r="L36" s="34"/>
    </row>
    <row r="37" spans="1:15" ht="32.1" customHeight="1" thickBot="1">
      <c r="A37" s="35"/>
      <c r="B37" s="33"/>
      <c r="C37" s="100" t="str">
        <f>IF($L$1=Reference!$D$2,EN!C37,FR!C38)</f>
        <v>Overall Project Stage</v>
      </c>
      <c r="D37" s="101"/>
      <c r="E37" s="101"/>
      <c r="F37" s="102"/>
      <c r="G37" s="88" t="str">
        <f>IF(G38=0, "",IF(G35=G38,Reference!F19,IF(('Sheet 1'!G35+'Sheet 1'!G34)&gt;('Sheet 1'!G38/2),Reference!F18,Reference!F17)))</f>
        <v>Planning</v>
      </c>
      <c r="H37" s="33"/>
      <c r="I37" s="30"/>
      <c r="J37" s="30"/>
      <c r="K37" s="30"/>
      <c r="L37" s="34"/>
    </row>
    <row r="38" spans="1:15" ht="32.1" customHeight="1" thickBot="1">
      <c r="A38" s="29"/>
      <c r="B38" s="30"/>
      <c r="C38" s="100" t="str">
        <f>IF(L1=Reference!D2,EN!C38,FR!C39)</f>
        <v>Total Number of Communities</v>
      </c>
      <c r="D38" s="101"/>
      <c r="E38" s="101"/>
      <c r="F38" s="102"/>
      <c r="G38" s="88">
        <f>COUNTIF(L43:L312, Reference!I$1)+COUNTIF(L43:L312,Reference!$I$3)</f>
        <v>5</v>
      </c>
      <c r="H38" s="33"/>
      <c r="I38" s="30"/>
      <c r="J38" s="30"/>
      <c r="K38" s="30"/>
      <c r="L38" s="34"/>
    </row>
    <row r="39" spans="1:15" ht="15.95" thickBot="1">
      <c r="A39" s="36"/>
      <c r="B39" s="37"/>
      <c r="C39" s="37"/>
      <c r="D39" s="37"/>
      <c r="E39" s="37"/>
      <c r="F39" s="37"/>
      <c r="G39" s="37"/>
      <c r="H39" s="37"/>
      <c r="I39" s="37"/>
      <c r="J39" s="37"/>
      <c r="K39" s="37"/>
      <c r="L39" s="38"/>
    </row>
    <row r="40" spans="1:15" ht="14.85" customHeight="1" thickBot="1">
      <c r="A40" s="93" t="str">
        <f>IF(L1=Reference!D2,EN!K40,FR!K41)</f>
        <v>Auto-Populated</v>
      </c>
      <c r="B40" s="91"/>
      <c r="C40" s="91"/>
      <c r="D40" s="91"/>
      <c r="E40" s="91"/>
      <c r="F40" s="92"/>
      <c r="G40" s="91" t="str">
        <f>IF(L1=Reference!D2,EN!A40,FR!A41)</f>
        <v>Applicant to Confirm and Fill</v>
      </c>
      <c r="H40" s="91"/>
      <c r="I40" s="91"/>
      <c r="J40" s="92"/>
      <c r="K40" s="93" t="str">
        <f>IF(L1=Reference!D2,EN!K40,FR!K41)</f>
        <v>Auto-Populated</v>
      </c>
      <c r="L40" s="92"/>
    </row>
    <row r="41" spans="1:15" ht="17.100000000000001" thickBot="1">
      <c r="A41" s="51"/>
      <c r="B41" s="51">
        <f>A438+1</f>
        <v>1</v>
      </c>
      <c r="C41" s="51">
        <f t="shared" ref="C41:H41" si="0">B41+1</f>
        <v>2</v>
      </c>
      <c r="D41" s="51">
        <f t="shared" si="0"/>
        <v>3</v>
      </c>
      <c r="E41" s="51">
        <f t="shared" si="0"/>
        <v>4</v>
      </c>
      <c r="F41" s="51">
        <f t="shared" si="0"/>
        <v>5</v>
      </c>
      <c r="G41" s="51">
        <f t="shared" si="0"/>
        <v>6</v>
      </c>
      <c r="H41" s="51">
        <f t="shared" si="0"/>
        <v>7</v>
      </c>
      <c r="I41" s="51">
        <f t="shared" ref="I41" si="1">H41+1</f>
        <v>8</v>
      </c>
      <c r="J41" s="51">
        <f t="shared" ref="J41" si="2">I41+1</f>
        <v>9</v>
      </c>
      <c r="K41" s="51">
        <f>J41+1</f>
        <v>10</v>
      </c>
      <c r="L41" s="62">
        <f>K41+1</f>
        <v>11</v>
      </c>
    </row>
    <row r="42" spans="1:15" ht="64.5" customHeight="1" thickBot="1">
      <c r="A42" s="55"/>
      <c r="B42" s="55" t="str">
        <f>IF($L$1=Reference!$D$2,EN!B42,FR!B43)</f>
        <v>Community Name</v>
      </c>
      <c r="C42" s="55" t="str">
        <f>IF($L$1=Reference!$D$2,EN!C42,FR!C43)</f>
        <v>Community ID</v>
      </c>
      <c r="D42" s="55" t="str">
        <f>IF($L$1=Reference!$D$2,EN!D42,FR!D43)</f>
        <v>Province/ Territory</v>
      </c>
      <c r="E42" s="55" t="str">
        <f>IF($L$1=Reference!$D$2,EN!E42,FR!E43)</f>
        <v>Latitude</v>
      </c>
      <c r="F42" s="55" t="str">
        <f>IF($L$1=Reference!$D$2,EN!F42,FR!F43)</f>
        <v>Longitude</v>
      </c>
      <c r="G42" s="55" t="str">
        <f>IF($L$1=Reference!$D$2,EN!G42,FR!G43)</f>
        <v>Type of Service</v>
      </c>
      <c r="H42" s="55" t="str">
        <f>IF($L$1=Reference!$D$2,EN!H42,FR!H43)</f>
        <v>Stage</v>
      </c>
      <c r="I42" s="55" t="str">
        <f>IF($L$1=Reference!$D$2,EN!I42,FR!I43)</f>
        <v>Actual Construction Start Date 
YYYY-MM-DD</v>
      </c>
      <c r="J42" s="55" t="str">
        <f>IF($L$1=Reference!$D$2,EN!J42,FR!J43)</f>
        <v>Actual Construction End Date
YYYY-MM-DD</v>
      </c>
      <c r="K42" s="55" t="str">
        <f>IF($L$1=Reference!$D$2,EN!K42,FR!K43)</f>
        <v>Application Number</v>
      </c>
      <c r="L42" s="57" t="str">
        <f>IF($L$1=Reference!$D$2,EN!L42,FR!L43)</f>
        <v>Information Complete</v>
      </c>
      <c r="M42" s="57" t="s">
        <v>2</v>
      </c>
      <c r="N42" s="57" t="s">
        <v>3</v>
      </c>
      <c r="O42" s="57" t="s">
        <v>4</v>
      </c>
    </row>
    <row r="43" spans="1:15" ht="15.95">
      <c r="A43" s="39">
        <f>A42+1</f>
        <v>1</v>
      </c>
      <c r="B43" s="89" t="s">
        <v>5</v>
      </c>
      <c r="C43" s="90">
        <v>8539</v>
      </c>
      <c r="D43" s="80" t="s">
        <v>6</v>
      </c>
      <c r="E43" s="90">
        <v>51.57655278</v>
      </c>
      <c r="F43" s="90">
        <v>-127.59223059999999</v>
      </c>
      <c r="G43" s="81" t="s">
        <v>7</v>
      </c>
      <c r="H43" s="80" t="s">
        <v>8</v>
      </c>
      <c r="I43" s="82">
        <v>44880</v>
      </c>
      <c r="J43" s="82">
        <v>44880</v>
      </c>
      <c r="K43" s="80" t="s">
        <v>9</v>
      </c>
      <c r="L43" s="83" t="str">
        <f>IF(NOT(M43),"",IF(AND(B43&lt;&gt;"",C43&lt;&gt;"",D43&lt;&gt;"",E43&lt;&gt;"",F43&lt;&gt;"",G43&lt;&gt;"",H43&lt;&gt;"",N43=1,K43&lt;&gt;"",O43=0),Reference!$I$17,Reference!$I$18))</f>
        <v>Information Complete</v>
      </c>
      <c r="M43" t="b">
        <f>OR(B43&lt;&gt;"",C43&lt;&gt;"",D43&lt;&gt;"",E43&lt;&gt;"",F43&lt;&gt;"",G43&lt;&gt;"",H43&lt;&gt;"")</f>
        <v>1</v>
      </c>
      <c r="N43">
        <f>IF(OR('Sheet 1'!H43=Reference!$F$3,'Sheet 1'!H43=Reference!$F$7),IF(AND('Sheet 1'!I43&lt;&gt;"",'Sheet 1'!J43&lt;&gt;""),1,0),1)</f>
        <v>1</v>
      </c>
      <c r="O43">
        <f>IF(J43&lt;&gt;"", IF(OR((I43-J43)&lt;0,I43=J43),0,1),0)</f>
        <v>0</v>
      </c>
    </row>
    <row r="44" spans="1:15" ht="15.95">
      <c r="A44" s="40">
        <f>A43+1</f>
        <v>2</v>
      </c>
      <c r="B44" s="89" t="s">
        <v>10</v>
      </c>
      <c r="C44" s="90">
        <v>50676</v>
      </c>
      <c r="D44" s="84" t="s">
        <v>6</v>
      </c>
      <c r="E44" s="90">
        <v>53.975475400000001</v>
      </c>
      <c r="F44" s="90">
        <v>-128.64592999999999</v>
      </c>
      <c r="G44" s="84" t="s">
        <v>11</v>
      </c>
      <c r="H44" s="84" t="s">
        <v>8</v>
      </c>
      <c r="I44" s="82">
        <v>44880</v>
      </c>
      <c r="J44" s="82">
        <v>44880</v>
      </c>
      <c r="K44" s="80" t="s">
        <v>9</v>
      </c>
      <c r="L44" s="83" t="str">
        <f>IF(NOT(M44),"",IF(AND(B44&lt;&gt;"",C44&lt;&gt;"",D44&lt;&gt;"",E44&lt;&gt;"",F44&lt;&gt;"",G44&lt;&gt;"",H44&lt;&gt;"",N44=1,K44&lt;&gt;"",O44=0),Reference!$I$17,Reference!$I$18))</f>
        <v>Information Complete</v>
      </c>
      <c r="M44" t="b">
        <f>OR(B44&lt;&gt;"",C44&lt;&gt;"",D44&lt;&gt;"",E44&lt;&gt;"",F44&lt;&gt;"",G44&lt;&gt;"",H44&lt;&gt;"")</f>
        <v>1</v>
      </c>
      <c r="N44">
        <f>IF(OR('Sheet 1'!H44=Reference!$F$3,'Sheet 1'!H44=Reference!$F$7),IF(AND('Sheet 1'!I44&lt;&gt;"",'Sheet 1'!J44&lt;&gt;""),1,0),1)</f>
        <v>1</v>
      </c>
      <c r="O44">
        <f t="shared" ref="O44:O107" si="3">IF(J44&lt;&gt;"", IF(OR((I44-J44)&lt;0,I44=J44),0,1),0)</f>
        <v>0</v>
      </c>
    </row>
    <row r="45" spans="1:15" ht="15.95">
      <c r="A45" s="40">
        <f>A44+1</f>
        <v>3</v>
      </c>
      <c r="B45" s="89" t="s">
        <v>12</v>
      </c>
      <c r="C45" s="90">
        <v>100143</v>
      </c>
      <c r="D45" s="84" t="s">
        <v>6</v>
      </c>
      <c r="E45" s="90">
        <v>51.336646270000003</v>
      </c>
      <c r="F45" s="90">
        <v>-116.9558226</v>
      </c>
      <c r="G45" s="84" t="s">
        <v>11</v>
      </c>
      <c r="H45" s="84" t="s">
        <v>8</v>
      </c>
      <c r="I45" s="82">
        <v>44880</v>
      </c>
      <c r="J45" s="82">
        <v>44880</v>
      </c>
      <c r="K45" s="80" t="s">
        <v>9</v>
      </c>
      <c r="L45" s="83" t="str">
        <f>IF(NOT(M45),"",IF(AND(B45&lt;&gt;"",C45&lt;&gt;"",D45&lt;&gt;"",E45&lt;&gt;"",F45&lt;&gt;"",G45&lt;&gt;"",H45&lt;&gt;"",N45=1,K45&lt;&gt;"",O45=0),Reference!$I$17,Reference!$I$18))</f>
        <v>Information Complete</v>
      </c>
      <c r="M45" t="b">
        <f t="shared" ref="M45:M107" si="4">OR(B45&lt;&gt;"",C45&lt;&gt;"",D45&lt;&gt;"",E45&lt;&gt;"",F45&lt;&gt;"",G45&lt;&gt;"",H45&lt;&gt;"")</f>
        <v>1</v>
      </c>
      <c r="N45">
        <f>IF(OR('Sheet 1'!H45=Reference!$F$3,'Sheet 1'!H45=Reference!$F$7),IF(AND('Sheet 1'!I45&lt;&gt;"",'Sheet 1'!J45&lt;&gt;""),1,0),1)</f>
        <v>1</v>
      </c>
      <c r="O45">
        <f t="shared" si="3"/>
        <v>0</v>
      </c>
    </row>
    <row r="46" spans="1:15" ht="32.1">
      <c r="A46" s="40">
        <f>A45+1</f>
        <v>4</v>
      </c>
      <c r="B46" s="89" t="s">
        <v>13</v>
      </c>
      <c r="C46" s="90">
        <v>9042</v>
      </c>
      <c r="D46" s="84" t="s">
        <v>6</v>
      </c>
      <c r="E46" s="90">
        <v>49.423791999999999</v>
      </c>
      <c r="F46" s="90">
        <v>-115.87680899999999</v>
      </c>
      <c r="G46" s="84" t="s">
        <v>7</v>
      </c>
      <c r="H46" s="84" t="s">
        <v>14</v>
      </c>
      <c r="I46" s="87">
        <v>44927</v>
      </c>
      <c r="J46" s="87"/>
      <c r="K46" s="80" t="s">
        <v>9</v>
      </c>
      <c r="L46" s="83" t="str">
        <f>IF(NOT(M46),"",IF(AND(B46&lt;&gt;"",C46&lt;&gt;"",D46&lt;&gt;"",E46&lt;&gt;"",F46&lt;&gt;"",G46&lt;&gt;"",H46&lt;&gt;"",N46=1,K46&lt;&gt;"",O46=0),Reference!$I$17,Reference!$I$18))</f>
        <v>Information Complete</v>
      </c>
      <c r="M46" t="b">
        <f t="shared" si="4"/>
        <v>1</v>
      </c>
      <c r="N46">
        <f>IF(OR('Sheet 1'!H46=Reference!$F$3,'Sheet 1'!H46=Reference!$F$7),IF(AND('Sheet 1'!I46&lt;&gt;"",'Sheet 1'!J46&lt;&gt;""),1,0),1)</f>
        <v>1</v>
      </c>
      <c r="O46">
        <f t="shared" si="3"/>
        <v>0</v>
      </c>
    </row>
    <row r="47" spans="1:15" ht="15.95">
      <c r="A47" s="40">
        <f t="shared" ref="A47:A110" si="5">A46+1</f>
        <v>5</v>
      </c>
      <c r="B47" s="89" t="s">
        <v>15</v>
      </c>
      <c r="C47" s="90">
        <v>8117</v>
      </c>
      <c r="D47" s="84" t="s">
        <v>6</v>
      </c>
      <c r="E47" s="90">
        <v>49.341644000000002</v>
      </c>
      <c r="F47" s="90">
        <v>-123.03281800000001</v>
      </c>
      <c r="G47" s="84" t="s">
        <v>7</v>
      </c>
      <c r="H47" s="84" t="s">
        <v>16</v>
      </c>
      <c r="I47" s="87">
        <v>45056</v>
      </c>
      <c r="J47" s="87">
        <v>45090</v>
      </c>
      <c r="K47" s="80" t="s">
        <v>9</v>
      </c>
      <c r="L47" s="83" t="str">
        <f>IF(NOT(M47),"",IF(AND(B47&lt;&gt;"",C47&lt;&gt;"",D47&lt;&gt;"",E47&lt;&gt;"",F47&lt;&gt;"",G47&lt;&gt;"",H47&lt;&gt;"",N47=1,K47&lt;&gt;"",O47=0),Reference!$I$17,Reference!$I$18))</f>
        <v>Information Complete</v>
      </c>
      <c r="M47" t="b">
        <f t="shared" si="4"/>
        <v>1</v>
      </c>
      <c r="N47">
        <f>IF(OR('Sheet 1'!H47=Reference!$F$3,'Sheet 1'!H47=Reference!$F$7),IF(AND('Sheet 1'!I47&lt;&gt;"",'Sheet 1'!J47&lt;&gt;""),1,0),1)</f>
        <v>1</v>
      </c>
      <c r="O47">
        <f t="shared" si="3"/>
        <v>0</v>
      </c>
    </row>
    <row r="48" spans="1:15" ht="15.95">
      <c r="A48" s="40">
        <f t="shared" si="5"/>
        <v>6</v>
      </c>
      <c r="B48" s="84"/>
      <c r="C48" s="85"/>
      <c r="D48" s="84"/>
      <c r="E48" s="86"/>
      <c r="F48" s="86"/>
      <c r="G48" s="84"/>
      <c r="H48" s="84"/>
      <c r="I48" s="87"/>
      <c r="J48" s="87"/>
      <c r="K48" s="84"/>
      <c r="L48" s="83" t="str">
        <f>IF(NOT(M48),"",IF(AND(B48&lt;&gt;"",C48&lt;&gt;"",D48&lt;&gt;"",E48&lt;&gt;"",F48&lt;&gt;"",G48&lt;&gt;"",H48&lt;&gt;"",N48=1,K48&lt;&gt;"",O48=0),Reference!$I$17,Reference!$I$18))</f>
        <v/>
      </c>
      <c r="M48" t="b">
        <f t="shared" si="4"/>
        <v>0</v>
      </c>
      <c r="N48">
        <f>IF(OR('Sheet 1'!H48=Reference!$F$3,'Sheet 1'!H48=Reference!$F$7),IF(AND('Sheet 1'!I48&lt;&gt;"",'Sheet 1'!J48&lt;&gt;""),1,0),1)</f>
        <v>1</v>
      </c>
      <c r="O48">
        <f t="shared" si="3"/>
        <v>0</v>
      </c>
    </row>
    <row r="49" spans="1:15" ht="15.95">
      <c r="A49" s="40">
        <f t="shared" si="5"/>
        <v>7</v>
      </c>
      <c r="B49" s="84"/>
      <c r="C49" s="85"/>
      <c r="D49" s="84"/>
      <c r="E49" s="86"/>
      <c r="F49" s="86"/>
      <c r="G49" s="84"/>
      <c r="H49" s="84"/>
      <c r="I49" s="87"/>
      <c r="J49" s="87"/>
      <c r="K49" s="84"/>
      <c r="L49" s="83" t="str">
        <f>IF(NOT(M49),"",IF(AND(B49&lt;&gt;"",C49&lt;&gt;"",D49&lt;&gt;"",E49&lt;&gt;"",F49&lt;&gt;"",G49&lt;&gt;"",H49&lt;&gt;"",N49=1,K49&lt;&gt;"",O49=0),Reference!$I$17,Reference!$I$18))</f>
        <v/>
      </c>
      <c r="M49" t="b">
        <f t="shared" si="4"/>
        <v>0</v>
      </c>
      <c r="N49">
        <f>IF(OR('Sheet 1'!H49=Reference!$F$3,'Sheet 1'!H49=Reference!$F$7),IF(AND('Sheet 1'!I49&lt;&gt;"",'Sheet 1'!J49&lt;&gt;""),1,0),1)</f>
        <v>1</v>
      </c>
      <c r="O49">
        <f t="shared" si="3"/>
        <v>0</v>
      </c>
    </row>
    <row r="50" spans="1:15" ht="15.95">
      <c r="A50" s="40">
        <f t="shared" si="5"/>
        <v>8</v>
      </c>
      <c r="B50" s="84"/>
      <c r="C50" s="85"/>
      <c r="D50" s="84"/>
      <c r="E50" s="86"/>
      <c r="F50" s="86"/>
      <c r="G50" s="84"/>
      <c r="H50" s="84"/>
      <c r="I50" s="87"/>
      <c r="J50" s="87"/>
      <c r="K50" s="84"/>
      <c r="L50" s="83" t="str">
        <f>IF(NOT(M50),"",IF(AND(B50&lt;&gt;"",C50&lt;&gt;"",D50&lt;&gt;"",E50&lt;&gt;"",F50&lt;&gt;"",G50&lt;&gt;"",H50&lt;&gt;"",N50=1,K50&lt;&gt;"",O50=0),Reference!$I$17,Reference!$I$18))</f>
        <v/>
      </c>
      <c r="M50" t="b">
        <f t="shared" si="4"/>
        <v>0</v>
      </c>
      <c r="N50">
        <f>IF(OR('Sheet 1'!H50=Reference!$F$3,'Sheet 1'!H50=Reference!$F$7),IF(AND('Sheet 1'!I50&lt;&gt;"",'Sheet 1'!J50&lt;&gt;""),1,0),1)</f>
        <v>1</v>
      </c>
      <c r="O50">
        <f t="shared" si="3"/>
        <v>0</v>
      </c>
    </row>
    <row r="51" spans="1:15" ht="15.95">
      <c r="A51" s="40">
        <f t="shared" si="5"/>
        <v>9</v>
      </c>
      <c r="B51" s="84"/>
      <c r="C51" s="85"/>
      <c r="D51" s="84"/>
      <c r="E51" s="86"/>
      <c r="F51" s="86"/>
      <c r="G51" s="84"/>
      <c r="H51" s="84"/>
      <c r="I51" s="87"/>
      <c r="J51" s="87"/>
      <c r="K51" s="84"/>
      <c r="L51" s="83" t="str">
        <f>IF(NOT(M51),"",IF(AND(B51&lt;&gt;"",C51&lt;&gt;"",D51&lt;&gt;"",E51&lt;&gt;"",F51&lt;&gt;"",G51&lt;&gt;"",H51&lt;&gt;"",N51=1,K51&lt;&gt;"",O51=0),Reference!$I$17,Reference!$I$18))</f>
        <v/>
      </c>
      <c r="M51" t="b">
        <f t="shared" si="4"/>
        <v>0</v>
      </c>
      <c r="N51">
        <f>IF(OR('Sheet 1'!H51=Reference!$F$3,'Sheet 1'!H51=Reference!$F$7),IF(AND('Sheet 1'!I51&lt;&gt;"",'Sheet 1'!J51&lt;&gt;""),1,0),1)</f>
        <v>1</v>
      </c>
      <c r="O51">
        <f t="shared" si="3"/>
        <v>0</v>
      </c>
    </row>
    <row r="52" spans="1:15" ht="15.95">
      <c r="A52" s="40">
        <f t="shared" si="5"/>
        <v>10</v>
      </c>
      <c r="B52" s="84"/>
      <c r="C52" s="85"/>
      <c r="D52" s="84"/>
      <c r="E52" s="86"/>
      <c r="F52" s="86"/>
      <c r="G52" s="84"/>
      <c r="H52" s="84"/>
      <c r="I52" s="87"/>
      <c r="J52" s="87"/>
      <c r="K52" s="84"/>
      <c r="L52" s="83" t="str">
        <f>IF(NOT(M52),"",IF(AND(B52&lt;&gt;"",C52&lt;&gt;"",D52&lt;&gt;"",E52&lt;&gt;"",F52&lt;&gt;"",G52&lt;&gt;"",H52&lt;&gt;"",N52=1,K52&lt;&gt;"",O52=0),Reference!$I$17,Reference!$I$18))</f>
        <v/>
      </c>
      <c r="M52" t="b">
        <f t="shared" si="4"/>
        <v>0</v>
      </c>
      <c r="N52">
        <f>IF(OR('Sheet 1'!H52=Reference!$F$3,'Sheet 1'!H52=Reference!$F$7),IF(AND('Sheet 1'!I52&lt;&gt;"",'Sheet 1'!J52&lt;&gt;""),1,0),1)</f>
        <v>1</v>
      </c>
      <c r="O52">
        <f t="shared" si="3"/>
        <v>0</v>
      </c>
    </row>
    <row r="53" spans="1:15" ht="15.95">
      <c r="A53" s="40">
        <f t="shared" si="5"/>
        <v>11</v>
      </c>
      <c r="B53" s="84"/>
      <c r="C53" s="85"/>
      <c r="D53" s="84"/>
      <c r="E53" s="86"/>
      <c r="F53" s="86"/>
      <c r="G53" s="84"/>
      <c r="H53" s="84"/>
      <c r="I53" s="87"/>
      <c r="J53" s="87"/>
      <c r="K53" s="84"/>
      <c r="L53" s="83" t="str">
        <f>IF(NOT(M53),"",IF(AND(B53&lt;&gt;"",C53&lt;&gt;"",D53&lt;&gt;"",E53&lt;&gt;"",F53&lt;&gt;"",G53&lt;&gt;"",H53&lt;&gt;"",N53=1,K53&lt;&gt;"",O53=0),Reference!$I$17,Reference!$I$18))</f>
        <v/>
      </c>
      <c r="M53" t="b">
        <f t="shared" si="4"/>
        <v>0</v>
      </c>
      <c r="N53">
        <f>IF(OR('Sheet 1'!H53=Reference!$F$3,'Sheet 1'!H53=Reference!$F$7),IF(AND('Sheet 1'!I53&lt;&gt;"",'Sheet 1'!J53&lt;&gt;""),1,0),1)</f>
        <v>1</v>
      </c>
      <c r="O53">
        <f t="shared" si="3"/>
        <v>0</v>
      </c>
    </row>
    <row r="54" spans="1:15" ht="15.95">
      <c r="A54" s="40">
        <f t="shared" si="5"/>
        <v>12</v>
      </c>
      <c r="B54" s="84"/>
      <c r="C54" s="85"/>
      <c r="D54" s="84"/>
      <c r="E54" s="86"/>
      <c r="F54" s="86"/>
      <c r="G54" s="84"/>
      <c r="H54" s="84"/>
      <c r="I54" s="87"/>
      <c r="J54" s="87"/>
      <c r="K54" s="84"/>
      <c r="L54" s="83" t="str">
        <f>IF(NOT(M54),"",IF(AND(B54&lt;&gt;"",C54&lt;&gt;"",D54&lt;&gt;"",E54&lt;&gt;"",F54&lt;&gt;"",G54&lt;&gt;"",H54&lt;&gt;"",N54=1,K54&lt;&gt;"",O54=0),Reference!$I$17,Reference!$I$18))</f>
        <v/>
      </c>
      <c r="M54" t="b">
        <f t="shared" si="4"/>
        <v>0</v>
      </c>
      <c r="N54">
        <f>IF(OR('Sheet 1'!H54=Reference!$F$3,'Sheet 1'!H54=Reference!$F$7),IF(AND('Sheet 1'!I54&lt;&gt;"",'Sheet 1'!J54&lt;&gt;""),1,0),1)</f>
        <v>1</v>
      </c>
      <c r="O54">
        <f t="shared" si="3"/>
        <v>0</v>
      </c>
    </row>
    <row r="55" spans="1:15" ht="15.95">
      <c r="A55" s="40">
        <f t="shared" si="5"/>
        <v>13</v>
      </c>
      <c r="B55" s="84"/>
      <c r="C55" s="85"/>
      <c r="D55" s="84"/>
      <c r="E55" s="86"/>
      <c r="F55" s="86"/>
      <c r="G55" s="84"/>
      <c r="H55" s="84"/>
      <c r="I55" s="87"/>
      <c r="J55" s="87"/>
      <c r="K55" s="84"/>
      <c r="L55" s="83" t="str">
        <f>IF(NOT(M55),"",IF(AND(B55&lt;&gt;"",C55&lt;&gt;"",D55&lt;&gt;"",E55&lt;&gt;"",F55&lt;&gt;"",G55&lt;&gt;"",H55&lt;&gt;"",N55=1,K55&lt;&gt;"",O55=0),Reference!$I$17,Reference!$I$18))</f>
        <v/>
      </c>
      <c r="M55" t="b">
        <f t="shared" si="4"/>
        <v>0</v>
      </c>
      <c r="N55">
        <f>IF(OR('Sheet 1'!H55=Reference!$F$3,'Sheet 1'!H55=Reference!$F$7),IF(AND('Sheet 1'!I55&lt;&gt;"",'Sheet 1'!J55&lt;&gt;""),1,0),1)</f>
        <v>1</v>
      </c>
      <c r="O55">
        <f t="shared" si="3"/>
        <v>0</v>
      </c>
    </row>
    <row r="56" spans="1:15" ht="15.95">
      <c r="A56" s="40">
        <f t="shared" si="5"/>
        <v>14</v>
      </c>
      <c r="B56" s="84"/>
      <c r="C56" s="85"/>
      <c r="D56" s="84"/>
      <c r="E56" s="86"/>
      <c r="F56" s="86"/>
      <c r="G56" s="84"/>
      <c r="H56" s="84"/>
      <c r="I56" s="87"/>
      <c r="J56" s="87"/>
      <c r="K56" s="84"/>
      <c r="L56" s="83" t="str">
        <f>IF(NOT(M56),"",IF(AND(B56&lt;&gt;"",C56&lt;&gt;"",D56&lt;&gt;"",E56&lt;&gt;"",F56&lt;&gt;"",G56&lt;&gt;"",H56&lt;&gt;"",N56=1,K56&lt;&gt;"",O56=0),Reference!$I$17,Reference!$I$18))</f>
        <v/>
      </c>
      <c r="M56" t="b">
        <f t="shared" si="4"/>
        <v>0</v>
      </c>
      <c r="N56">
        <f>IF(OR('Sheet 1'!H56=Reference!$F$3,'Sheet 1'!H56=Reference!$F$7),IF(AND('Sheet 1'!I56&lt;&gt;"",'Sheet 1'!J56&lt;&gt;""),1,0),1)</f>
        <v>1</v>
      </c>
      <c r="O56">
        <f t="shared" si="3"/>
        <v>0</v>
      </c>
    </row>
    <row r="57" spans="1:15" ht="15.95">
      <c r="A57" s="40">
        <f t="shared" si="5"/>
        <v>15</v>
      </c>
      <c r="B57" s="84"/>
      <c r="C57" s="85"/>
      <c r="D57" s="84"/>
      <c r="E57" s="86"/>
      <c r="F57" s="86"/>
      <c r="G57" s="84"/>
      <c r="H57" s="84"/>
      <c r="I57" s="87"/>
      <c r="J57" s="87"/>
      <c r="K57" s="84"/>
      <c r="L57" s="83" t="str">
        <f>IF(NOT(M57),"",IF(AND(B57&lt;&gt;"",C57&lt;&gt;"",D57&lt;&gt;"",E57&lt;&gt;"",F57&lt;&gt;"",G57&lt;&gt;"",H57&lt;&gt;"",N57=1,K57&lt;&gt;"",O57=0),Reference!$I$17,Reference!$I$18))</f>
        <v/>
      </c>
      <c r="M57" t="b">
        <f t="shared" si="4"/>
        <v>0</v>
      </c>
      <c r="N57">
        <f>IF(OR('Sheet 1'!H57=Reference!$F$3,'Sheet 1'!H57=Reference!$F$7),IF(AND('Sheet 1'!I57&lt;&gt;"",'Sheet 1'!J57&lt;&gt;""),1,0),1)</f>
        <v>1</v>
      </c>
      <c r="O57">
        <f t="shared" si="3"/>
        <v>0</v>
      </c>
    </row>
    <row r="58" spans="1:15" ht="15.95">
      <c r="A58" s="40">
        <f t="shared" si="5"/>
        <v>16</v>
      </c>
      <c r="B58" s="84"/>
      <c r="C58" s="85"/>
      <c r="D58" s="84"/>
      <c r="E58" s="86"/>
      <c r="F58" s="86"/>
      <c r="G58" s="84"/>
      <c r="H58" s="84"/>
      <c r="I58" s="87"/>
      <c r="J58" s="87"/>
      <c r="K58" s="84"/>
      <c r="L58" s="83" t="str">
        <f>IF(NOT(M58),"",IF(AND(B58&lt;&gt;"",C58&lt;&gt;"",D58&lt;&gt;"",E58&lt;&gt;"",F58&lt;&gt;"",G58&lt;&gt;"",H58&lt;&gt;"",N58=1,K58&lt;&gt;"",O58=0),Reference!$I$17,Reference!$I$18))</f>
        <v/>
      </c>
      <c r="M58" t="b">
        <f t="shared" si="4"/>
        <v>0</v>
      </c>
      <c r="N58">
        <f>IF(OR('Sheet 1'!H58=Reference!$F$3,'Sheet 1'!H58=Reference!$F$7),IF(AND('Sheet 1'!I58&lt;&gt;"",'Sheet 1'!J58&lt;&gt;""),1,0),1)</f>
        <v>1</v>
      </c>
      <c r="O58">
        <f t="shared" si="3"/>
        <v>0</v>
      </c>
    </row>
    <row r="59" spans="1:15" ht="15.95">
      <c r="A59" s="40">
        <f t="shared" si="5"/>
        <v>17</v>
      </c>
      <c r="B59" s="84"/>
      <c r="C59" s="85"/>
      <c r="D59" s="84"/>
      <c r="E59" s="86"/>
      <c r="F59" s="86"/>
      <c r="G59" s="84"/>
      <c r="H59" s="84"/>
      <c r="I59" s="87"/>
      <c r="J59" s="87"/>
      <c r="K59" s="84"/>
      <c r="L59" s="83" t="str">
        <f>IF(NOT(M59),"",IF(AND(B59&lt;&gt;"",C59&lt;&gt;"",D59&lt;&gt;"",E59&lt;&gt;"",F59&lt;&gt;"",G59&lt;&gt;"",H59&lt;&gt;"",N59=1,K59&lt;&gt;"",O59=0),Reference!$I$17,Reference!$I$18))</f>
        <v/>
      </c>
      <c r="M59" t="b">
        <f t="shared" si="4"/>
        <v>0</v>
      </c>
      <c r="N59">
        <f>IF(OR('Sheet 1'!H59=Reference!$F$3,'Sheet 1'!H59=Reference!$F$7),IF(AND('Sheet 1'!I59&lt;&gt;"",'Sheet 1'!J59&lt;&gt;""),1,0),1)</f>
        <v>1</v>
      </c>
      <c r="O59">
        <f t="shared" si="3"/>
        <v>0</v>
      </c>
    </row>
    <row r="60" spans="1:15" ht="15.95">
      <c r="A60" s="40">
        <f t="shared" si="5"/>
        <v>18</v>
      </c>
      <c r="B60" s="84"/>
      <c r="C60" s="85"/>
      <c r="D60" s="84"/>
      <c r="E60" s="86"/>
      <c r="F60" s="86"/>
      <c r="G60" s="84"/>
      <c r="H60" s="84"/>
      <c r="I60" s="87"/>
      <c r="J60" s="87"/>
      <c r="K60" s="84"/>
      <c r="L60" s="83" t="str">
        <f>IF(NOT(M60),"",IF(AND(B60&lt;&gt;"",C60&lt;&gt;"",D60&lt;&gt;"",E60&lt;&gt;"",F60&lt;&gt;"",G60&lt;&gt;"",H60&lt;&gt;"",N60=1,K60&lt;&gt;"",O60=0),Reference!$I$17,Reference!$I$18))</f>
        <v/>
      </c>
      <c r="M60" t="b">
        <f t="shared" si="4"/>
        <v>0</v>
      </c>
      <c r="N60">
        <f>IF(OR('Sheet 1'!H60=Reference!$F$3,'Sheet 1'!H60=Reference!$F$7),IF(AND('Sheet 1'!I60&lt;&gt;"",'Sheet 1'!J60&lt;&gt;""),1,0),1)</f>
        <v>1</v>
      </c>
      <c r="O60">
        <f t="shared" si="3"/>
        <v>0</v>
      </c>
    </row>
    <row r="61" spans="1:15" ht="15.95">
      <c r="A61" s="40">
        <f t="shared" si="5"/>
        <v>19</v>
      </c>
      <c r="B61" s="84"/>
      <c r="C61" s="85"/>
      <c r="D61" s="84"/>
      <c r="E61" s="86"/>
      <c r="F61" s="86"/>
      <c r="G61" s="84"/>
      <c r="H61" s="84"/>
      <c r="I61" s="87"/>
      <c r="J61" s="87"/>
      <c r="K61" s="84"/>
      <c r="L61" s="83" t="str">
        <f>IF(NOT(M61),"",IF(AND(B61&lt;&gt;"",C61&lt;&gt;"",D61&lt;&gt;"",E61&lt;&gt;"",F61&lt;&gt;"",G61&lt;&gt;"",H61&lt;&gt;"",N61=1,K61&lt;&gt;"",O61=0),Reference!$I$17,Reference!$I$18))</f>
        <v/>
      </c>
      <c r="M61" t="b">
        <f t="shared" si="4"/>
        <v>0</v>
      </c>
      <c r="N61">
        <f>IF(OR('Sheet 1'!H61=Reference!$F$3,'Sheet 1'!H61=Reference!$F$7),IF(AND('Sheet 1'!I61&lt;&gt;"",'Sheet 1'!J61&lt;&gt;""),1,0),1)</f>
        <v>1</v>
      </c>
      <c r="O61">
        <f t="shared" si="3"/>
        <v>0</v>
      </c>
    </row>
    <row r="62" spans="1:15" ht="15.95">
      <c r="A62" s="40">
        <f t="shared" si="5"/>
        <v>20</v>
      </c>
      <c r="B62" s="84"/>
      <c r="C62" s="85"/>
      <c r="D62" s="84"/>
      <c r="E62" s="86"/>
      <c r="F62" s="86"/>
      <c r="G62" s="84"/>
      <c r="H62" s="84"/>
      <c r="I62" s="87"/>
      <c r="J62" s="87"/>
      <c r="K62" s="84"/>
      <c r="L62" s="83" t="str">
        <f>IF(NOT(M62),"",IF(AND(B62&lt;&gt;"",C62&lt;&gt;"",D62&lt;&gt;"",E62&lt;&gt;"",F62&lt;&gt;"",G62&lt;&gt;"",H62&lt;&gt;"",N62=1,K62&lt;&gt;"",O62=0),Reference!$I$17,Reference!$I$18))</f>
        <v/>
      </c>
      <c r="M62" t="b">
        <f t="shared" si="4"/>
        <v>0</v>
      </c>
      <c r="N62">
        <f>IF(OR('Sheet 1'!H62=Reference!$F$3,'Sheet 1'!H62=Reference!$F$7),IF(AND('Sheet 1'!I62&lt;&gt;"",'Sheet 1'!J62&lt;&gt;""),1,0),1)</f>
        <v>1</v>
      </c>
      <c r="O62">
        <f t="shared" si="3"/>
        <v>0</v>
      </c>
    </row>
    <row r="63" spans="1:15" ht="15.95">
      <c r="A63" s="40">
        <f t="shared" si="5"/>
        <v>21</v>
      </c>
      <c r="B63" s="84"/>
      <c r="C63" s="85"/>
      <c r="D63" s="84"/>
      <c r="E63" s="86"/>
      <c r="F63" s="86"/>
      <c r="G63" s="84"/>
      <c r="H63" s="84"/>
      <c r="I63" s="87"/>
      <c r="J63" s="87"/>
      <c r="K63" s="84"/>
      <c r="L63" s="83" t="str">
        <f>IF(NOT(M63),"",IF(AND(B63&lt;&gt;"",C63&lt;&gt;"",D63&lt;&gt;"",E63&lt;&gt;"",F63&lt;&gt;"",G63&lt;&gt;"",H63&lt;&gt;"",N63=1,K63&lt;&gt;"",O63=0),Reference!$I$17,Reference!$I$18))</f>
        <v/>
      </c>
      <c r="M63" t="b">
        <f t="shared" si="4"/>
        <v>0</v>
      </c>
      <c r="N63">
        <f>IF(OR('Sheet 1'!H63=Reference!$F$3,'Sheet 1'!H63=Reference!$F$7),IF(AND('Sheet 1'!I63&lt;&gt;"",'Sheet 1'!J63&lt;&gt;""),1,0),1)</f>
        <v>1</v>
      </c>
      <c r="O63">
        <f t="shared" si="3"/>
        <v>0</v>
      </c>
    </row>
    <row r="64" spans="1:15" ht="15.95">
      <c r="A64" s="40">
        <f t="shared" si="5"/>
        <v>22</v>
      </c>
      <c r="B64" s="84"/>
      <c r="C64" s="85"/>
      <c r="D64" s="84"/>
      <c r="E64" s="86"/>
      <c r="F64" s="86"/>
      <c r="G64" s="84"/>
      <c r="H64" s="84"/>
      <c r="I64" s="87"/>
      <c r="J64" s="87"/>
      <c r="K64" s="84"/>
      <c r="L64" s="83" t="str">
        <f>IF(NOT(M64),"",IF(AND(B64&lt;&gt;"",C64&lt;&gt;"",D64&lt;&gt;"",E64&lt;&gt;"",F64&lt;&gt;"",G64&lt;&gt;"",H64&lt;&gt;"",N64=1,K64&lt;&gt;"",O64=0),Reference!$I$17,Reference!$I$18))</f>
        <v/>
      </c>
      <c r="M64" t="b">
        <f t="shared" si="4"/>
        <v>0</v>
      </c>
      <c r="N64">
        <f>IF(OR('Sheet 1'!H64=Reference!$F$3,'Sheet 1'!H64=Reference!$F$7),IF(AND('Sheet 1'!I64&lt;&gt;"",'Sheet 1'!J64&lt;&gt;""),1,0),1)</f>
        <v>1</v>
      </c>
      <c r="O64">
        <f t="shared" si="3"/>
        <v>0</v>
      </c>
    </row>
    <row r="65" spans="1:15" ht="15.95">
      <c r="A65" s="40">
        <f t="shared" si="5"/>
        <v>23</v>
      </c>
      <c r="B65" s="84"/>
      <c r="C65" s="85"/>
      <c r="D65" s="84"/>
      <c r="E65" s="86"/>
      <c r="F65" s="86"/>
      <c r="G65" s="84"/>
      <c r="H65" s="84"/>
      <c r="I65" s="87"/>
      <c r="J65" s="87"/>
      <c r="K65" s="84"/>
      <c r="L65" s="83" t="str">
        <f>IF(NOT(M65),"",IF(AND(B65&lt;&gt;"",C65&lt;&gt;"",D65&lt;&gt;"",E65&lt;&gt;"",F65&lt;&gt;"",G65&lt;&gt;"",H65&lt;&gt;"",N65=1,K65&lt;&gt;"",O65=0),Reference!$I$17,Reference!$I$18))</f>
        <v/>
      </c>
      <c r="M65" t="b">
        <f t="shared" si="4"/>
        <v>0</v>
      </c>
      <c r="N65">
        <f>IF(OR('Sheet 1'!H65=Reference!$F$3,'Sheet 1'!H65=Reference!$F$7),IF(AND('Sheet 1'!I65&lt;&gt;"",'Sheet 1'!J65&lt;&gt;""),1,0),1)</f>
        <v>1</v>
      </c>
      <c r="O65">
        <f t="shared" si="3"/>
        <v>0</v>
      </c>
    </row>
    <row r="66" spans="1:15" ht="15.95">
      <c r="A66" s="40">
        <f t="shared" si="5"/>
        <v>24</v>
      </c>
      <c r="B66" s="84"/>
      <c r="C66" s="85"/>
      <c r="D66" s="84"/>
      <c r="E66" s="86"/>
      <c r="F66" s="86"/>
      <c r="G66" s="84"/>
      <c r="H66" s="84"/>
      <c r="I66" s="87"/>
      <c r="J66" s="87"/>
      <c r="K66" s="84"/>
      <c r="L66" s="83" t="str">
        <f>IF(NOT(M66),"",IF(AND(B66&lt;&gt;"",C66&lt;&gt;"",D66&lt;&gt;"",E66&lt;&gt;"",F66&lt;&gt;"",G66&lt;&gt;"",H66&lt;&gt;"",N66=1,K66&lt;&gt;"",O66=0),Reference!$I$17,Reference!$I$18))</f>
        <v/>
      </c>
      <c r="M66" t="b">
        <f t="shared" si="4"/>
        <v>0</v>
      </c>
      <c r="N66">
        <f>IF(OR('Sheet 1'!H66=Reference!$F$3,'Sheet 1'!H66=Reference!$F$7),IF(AND('Sheet 1'!I66&lt;&gt;"",'Sheet 1'!J66&lt;&gt;""),1,0),1)</f>
        <v>1</v>
      </c>
      <c r="O66">
        <f t="shared" si="3"/>
        <v>0</v>
      </c>
    </row>
    <row r="67" spans="1:15" ht="15.95">
      <c r="A67" s="40">
        <f t="shared" si="5"/>
        <v>25</v>
      </c>
      <c r="B67" s="84"/>
      <c r="C67" s="85"/>
      <c r="D67" s="84"/>
      <c r="E67" s="86"/>
      <c r="F67" s="86"/>
      <c r="G67" s="84"/>
      <c r="H67" s="84"/>
      <c r="I67" s="87"/>
      <c r="J67" s="87"/>
      <c r="K67" s="84"/>
      <c r="L67" s="83" t="str">
        <f>IF(NOT(M67),"",IF(AND(B67&lt;&gt;"",C67&lt;&gt;"",D67&lt;&gt;"",E67&lt;&gt;"",F67&lt;&gt;"",G67&lt;&gt;"",H67&lt;&gt;"",N67=1,K67&lt;&gt;"",O67=0),Reference!$I$17,Reference!$I$18))</f>
        <v/>
      </c>
      <c r="M67" t="b">
        <f t="shared" si="4"/>
        <v>0</v>
      </c>
      <c r="N67">
        <f>IF(OR('Sheet 1'!H67=Reference!$F$3,'Sheet 1'!H67=Reference!$F$7),IF(AND('Sheet 1'!I67&lt;&gt;"",'Sheet 1'!J67&lt;&gt;""),1,0),1)</f>
        <v>1</v>
      </c>
      <c r="O67">
        <f t="shared" si="3"/>
        <v>0</v>
      </c>
    </row>
    <row r="68" spans="1:15" ht="15.95">
      <c r="A68" s="40">
        <f t="shared" si="5"/>
        <v>26</v>
      </c>
      <c r="B68" s="84"/>
      <c r="C68" s="85"/>
      <c r="D68" s="84"/>
      <c r="E68" s="86"/>
      <c r="F68" s="86"/>
      <c r="G68" s="84"/>
      <c r="H68" s="84"/>
      <c r="I68" s="87"/>
      <c r="J68" s="87"/>
      <c r="K68" s="84"/>
      <c r="L68" s="83" t="str">
        <f>IF(NOT(M68),"",IF(AND(B68&lt;&gt;"",C68&lt;&gt;"",D68&lt;&gt;"",E68&lt;&gt;"",F68&lt;&gt;"",G68&lt;&gt;"",H68&lt;&gt;"",N68=1,K68&lt;&gt;"",O68=0),Reference!$I$17,Reference!$I$18))</f>
        <v/>
      </c>
      <c r="M68" t="b">
        <f t="shared" si="4"/>
        <v>0</v>
      </c>
      <c r="N68">
        <f>IF(OR('Sheet 1'!H68=Reference!$F$3,'Sheet 1'!H68=Reference!$F$7),IF(AND('Sheet 1'!I68&lt;&gt;"",'Sheet 1'!J68&lt;&gt;""),1,0),1)</f>
        <v>1</v>
      </c>
      <c r="O68">
        <f t="shared" si="3"/>
        <v>0</v>
      </c>
    </row>
    <row r="69" spans="1:15" ht="15.95">
      <c r="A69" s="40">
        <f t="shared" si="5"/>
        <v>27</v>
      </c>
      <c r="B69" s="84"/>
      <c r="C69" s="85"/>
      <c r="D69" s="84"/>
      <c r="E69" s="86"/>
      <c r="F69" s="86"/>
      <c r="G69" s="84"/>
      <c r="H69" s="84"/>
      <c r="I69" s="87"/>
      <c r="J69" s="87"/>
      <c r="K69" s="84"/>
      <c r="L69" s="83" t="str">
        <f>IF(NOT(M69),"",IF(AND(B69&lt;&gt;"",C69&lt;&gt;"",D69&lt;&gt;"",E69&lt;&gt;"",F69&lt;&gt;"",G69&lt;&gt;"",H69&lt;&gt;"",N69=1,K69&lt;&gt;"",O69=0),Reference!$I$17,Reference!$I$18))</f>
        <v/>
      </c>
      <c r="M69" t="b">
        <f t="shared" si="4"/>
        <v>0</v>
      </c>
      <c r="N69">
        <f>IF(OR('Sheet 1'!H69=Reference!$F$3,'Sheet 1'!H69=Reference!$F$7),IF(AND('Sheet 1'!I69&lt;&gt;"",'Sheet 1'!J69&lt;&gt;""),1,0),1)</f>
        <v>1</v>
      </c>
      <c r="O69">
        <f t="shared" si="3"/>
        <v>0</v>
      </c>
    </row>
    <row r="70" spans="1:15" ht="15.95">
      <c r="A70" s="40">
        <f t="shared" si="5"/>
        <v>28</v>
      </c>
      <c r="B70" s="84"/>
      <c r="C70" s="85"/>
      <c r="D70" s="84"/>
      <c r="E70" s="86"/>
      <c r="F70" s="86"/>
      <c r="G70" s="84"/>
      <c r="H70" s="84"/>
      <c r="I70" s="87"/>
      <c r="J70" s="87"/>
      <c r="K70" s="84"/>
      <c r="L70" s="83" t="str">
        <f>IF(NOT(M70),"",IF(AND(B70&lt;&gt;"",C70&lt;&gt;"",D70&lt;&gt;"",E70&lt;&gt;"",F70&lt;&gt;"",G70&lt;&gt;"",H70&lt;&gt;"",N70=1,K70&lt;&gt;"",O70=0),Reference!$I$17,Reference!$I$18))</f>
        <v/>
      </c>
      <c r="M70" t="b">
        <f t="shared" si="4"/>
        <v>0</v>
      </c>
      <c r="N70">
        <f>IF(OR('Sheet 1'!H70=Reference!$F$3,'Sheet 1'!H70=Reference!$F$7),IF(AND('Sheet 1'!I70&lt;&gt;"",'Sheet 1'!J70&lt;&gt;""),1,0),1)</f>
        <v>1</v>
      </c>
      <c r="O70">
        <f t="shared" si="3"/>
        <v>0</v>
      </c>
    </row>
    <row r="71" spans="1:15" ht="15.95">
      <c r="A71" s="40">
        <f t="shared" si="5"/>
        <v>29</v>
      </c>
      <c r="B71" s="84"/>
      <c r="C71" s="85"/>
      <c r="D71" s="84"/>
      <c r="E71" s="86"/>
      <c r="F71" s="86"/>
      <c r="G71" s="84"/>
      <c r="H71" s="84"/>
      <c r="I71" s="87"/>
      <c r="J71" s="87"/>
      <c r="K71" s="84"/>
      <c r="L71" s="83" t="str">
        <f>IF(NOT(M71),"",IF(AND(B71&lt;&gt;"",C71&lt;&gt;"",D71&lt;&gt;"",E71&lt;&gt;"",F71&lt;&gt;"",G71&lt;&gt;"",H71&lt;&gt;"",N71=1,K71&lt;&gt;"",O71=0),Reference!$I$17,Reference!$I$18))</f>
        <v/>
      </c>
      <c r="M71" t="b">
        <f t="shared" si="4"/>
        <v>0</v>
      </c>
      <c r="N71">
        <f>IF(OR('Sheet 1'!H71=Reference!$F$3,'Sheet 1'!H71=Reference!$F$7),IF(AND('Sheet 1'!I71&lt;&gt;"",'Sheet 1'!J71&lt;&gt;""),1,0),1)</f>
        <v>1</v>
      </c>
      <c r="O71">
        <f t="shared" si="3"/>
        <v>0</v>
      </c>
    </row>
    <row r="72" spans="1:15" ht="15.95">
      <c r="A72" s="40">
        <f t="shared" si="5"/>
        <v>30</v>
      </c>
      <c r="B72" s="84"/>
      <c r="C72" s="85"/>
      <c r="D72" s="84"/>
      <c r="E72" s="86"/>
      <c r="F72" s="86"/>
      <c r="G72" s="84"/>
      <c r="H72" s="84"/>
      <c r="I72" s="87"/>
      <c r="J72" s="87"/>
      <c r="K72" s="84"/>
      <c r="L72" s="83" t="str">
        <f>IF(NOT(M72),"",IF(AND(B72&lt;&gt;"",C72&lt;&gt;"",D72&lt;&gt;"",E72&lt;&gt;"",F72&lt;&gt;"",G72&lt;&gt;"",H72&lt;&gt;"",N72=1,K72&lt;&gt;"",O72=0),Reference!$I$17,Reference!$I$18))</f>
        <v/>
      </c>
      <c r="M72" t="b">
        <f t="shared" si="4"/>
        <v>0</v>
      </c>
      <c r="N72">
        <f>IF(OR('Sheet 1'!H72=Reference!$F$3,'Sheet 1'!H72=Reference!$F$7),IF(AND('Sheet 1'!I72&lt;&gt;"",'Sheet 1'!J72&lt;&gt;""),1,0),1)</f>
        <v>1</v>
      </c>
      <c r="O72">
        <f t="shared" si="3"/>
        <v>0</v>
      </c>
    </row>
    <row r="73" spans="1:15" ht="15.95">
      <c r="A73" s="40">
        <f t="shared" si="5"/>
        <v>31</v>
      </c>
      <c r="B73" s="84"/>
      <c r="C73" s="85"/>
      <c r="D73" s="84"/>
      <c r="E73" s="86"/>
      <c r="F73" s="86"/>
      <c r="G73" s="84"/>
      <c r="H73" s="84"/>
      <c r="I73" s="87"/>
      <c r="J73" s="87"/>
      <c r="K73" s="84"/>
      <c r="L73" s="83" t="str">
        <f>IF(NOT(M73),"",IF(AND(B73&lt;&gt;"",C73&lt;&gt;"",D73&lt;&gt;"",E73&lt;&gt;"",F73&lt;&gt;"",G73&lt;&gt;"",H73&lt;&gt;"",N73=1,K73&lt;&gt;"",O73=0),Reference!$I$17,Reference!$I$18))</f>
        <v/>
      </c>
      <c r="M73" t="b">
        <f t="shared" si="4"/>
        <v>0</v>
      </c>
      <c r="N73">
        <f>IF(OR('Sheet 1'!H73=Reference!$F$3,'Sheet 1'!H73=Reference!$F$7),IF(AND('Sheet 1'!I73&lt;&gt;"",'Sheet 1'!J73&lt;&gt;""),1,0),1)</f>
        <v>1</v>
      </c>
      <c r="O73">
        <f t="shared" si="3"/>
        <v>0</v>
      </c>
    </row>
    <row r="74" spans="1:15" ht="15.95">
      <c r="A74" s="40">
        <f t="shared" si="5"/>
        <v>32</v>
      </c>
      <c r="B74" s="84"/>
      <c r="C74" s="85"/>
      <c r="D74" s="84"/>
      <c r="E74" s="86"/>
      <c r="F74" s="86"/>
      <c r="G74" s="84"/>
      <c r="H74" s="84"/>
      <c r="I74" s="87"/>
      <c r="J74" s="87"/>
      <c r="K74" s="84"/>
      <c r="L74" s="83" t="str">
        <f>IF(NOT(M74),"",IF(AND(B74&lt;&gt;"",C74&lt;&gt;"",D74&lt;&gt;"",E74&lt;&gt;"",F74&lt;&gt;"",G74&lt;&gt;"",H74&lt;&gt;"",N74=1,K74&lt;&gt;"",O74=0),Reference!$I$17,Reference!$I$18))</f>
        <v/>
      </c>
      <c r="M74" t="b">
        <f t="shared" si="4"/>
        <v>0</v>
      </c>
      <c r="N74">
        <f>IF(OR('Sheet 1'!H74=Reference!$F$3,'Sheet 1'!H74=Reference!$F$7),IF(AND('Sheet 1'!I74&lt;&gt;"",'Sheet 1'!J74&lt;&gt;""),1,0),1)</f>
        <v>1</v>
      </c>
      <c r="O74">
        <f t="shared" si="3"/>
        <v>0</v>
      </c>
    </row>
    <row r="75" spans="1:15" ht="15.95">
      <c r="A75" s="40">
        <f t="shared" si="5"/>
        <v>33</v>
      </c>
      <c r="B75" s="84"/>
      <c r="C75" s="85"/>
      <c r="D75" s="84"/>
      <c r="E75" s="86"/>
      <c r="F75" s="86"/>
      <c r="G75" s="84"/>
      <c r="H75" s="84"/>
      <c r="I75" s="87"/>
      <c r="J75" s="87"/>
      <c r="K75" s="84"/>
      <c r="L75" s="83" t="str">
        <f>IF(NOT(M75),"",IF(AND(B75&lt;&gt;"",C75&lt;&gt;"",D75&lt;&gt;"",E75&lt;&gt;"",F75&lt;&gt;"",G75&lt;&gt;"",H75&lt;&gt;"",N75=1,K75&lt;&gt;"",O75=0),Reference!$I$17,Reference!$I$18))</f>
        <v/>
      </c>
      <c r="M75" t="b">
        <f t="shared" si="4"/>
        <v>0</v>
      </c>
      <c r="N75">
        <f>IF(OR('Sheet 1'!H75=Reference!$F$3,'Sheet 1'!H75=Reference!$F$7),IF(AND('Sheet 1'!I75&lt;&gt;"",'Sheet 1'!J75&lt;&gt;""),1,0),1)</f>
        <v>1</v>
      </c>
      <c r="O75">
        <f t="shared" si="3"/>
        <v>0</v>
      </c>
    </row>
    <row r="76" spans="1:15" ht="15.95">
      <c r="A76" s="40">
        <f t="shared" si="5"/>
        <v>34</v>
      </c>
      <c r="B76" s="84"/>
      <c r="C76" s="85"/>
      <c r="D76" s="84"/>
      <c r="E76" s="86"/>
      <c r="F76" s="86"/>
      <c r="G76" s="84"/>
      <c r="H76" s="84"/>
      <c r="I76" s="87"/>
      <c r="J76" s="87"/>
      <c r="K76" s="84"/>
      <c r="L76" s="83" t="str">
        <f>IF(NOT(M76),"",IF(AND(B76&lt;&gt;"",C76&lt;&gt;"",D76&lt;&gt;"",E76&lt;&gt;"",F76&lt;&gt;"",G76&lt;&gt;"",H76&lt;&gt;"",N76=1,K76&lt;&gt;"",O76=0),Reference!$I$17,Reference!$I$18))</f>
        <v/>
      </c>
      <c r="M76" t="b">
        <f t="shared" si="4"/>
        <v>0</v>
      </c>
      <c r="N76">
        <f>IF(OR('Sheet 1'!H76=Reference!$F$3,'Sheet 1'!H76=Reference!$F$7),IF(AND('Sheet 1'!I76&lt;&gt;"",'Sheet 1'!J76&lt;&gt;""),1,0),1)</f>
        <v>1</v>
      </c>
      <c r="O76">
        <f t="shared" si="3"/>
        <v>0</v>
      </c>
    </row>
    <row r="77" spans="1:15" ht="15.95">
      <c r="A77" s="40">
        <f t="shared" si="5"/>
        <v>35</v>
      </c>
      <c r="B77" s="84"/>
      <c r="C77" s="85"/>
      <c r="D77" s="84"/>
      <c r="E77" s="86"/>
      <c r="F77" s="86"/>
      <c r="G77" s="84"/>
      <c r="H77" s="84"/>
      <c r="I77" s="87"/>
      <c r="J77" s="87"/>
      <c r="K77" s="84"/>
      <c r="L77" s="83" t="str">
        <f>IF(NOT(M77),"",IF(AND(B77&lt;&gt;"",C77&lt;&gt;"",D77&lt;&gt;"",E77&lt;&gt;"",F77&lt;&gt;"",G77&lt;&gt;"",H77&lt;&gt;"",N77=1,K77&lt;&gt;"",O77=0),Reference!$I$17,Reference!$I$18))</f>
        <v/>
      </c>
      <c r="M77" t="b">
        <f t="shared" si="4"/>
        <v>0</v>
      </c>
      <c r="N77">
        <f>IF(OR('Sheet 1'!H77=Reference!$F$3,'Sheet 1'!H77=Reference!$F$7),IF(AND('Sheet 1'!I77&lt;&gt;"",'Sheet 1'!J77&lt;&gt;""),1,0),1)</f>
        <v>1</v>
      </c>
      <c r="O77">
        <f t="shared" si="3"/>
        <v>0</v>
      </c>
    </row>
    <row r="78" spans="1:15" ht="15.95">
      <c r="A78" s="40">
        <f t="shared" si="5"/>
        <v>36</v>
      </c>
      <c r="B78" s="84"/>
      <c r="C78" s="85"/>
      <c r="D78" s="84"/>
      <c r="E78" s="86"/>
      <c r="F78" s="86"/>
      <c r="G78" s="84"/>
      <c r="H78" s="84"/>
      <c r="I78" s="87"/>
      <c r="J78" s="87"/>
      <c r="K78" s="84"/>
      <c r="L78" s="83" t="str">
        <f>IF(NOT(M78),"",IF(AND(B78&lt;&gt;"",C78&lt;&gt;"",D78&lt;&gt;"",E78&lt;&gt;"",F78&lt;&gt;"",G78&lt;&gt;"",H78&lt;&gt;"",N78=1,K78&lt;&gt;"",O78=0),Reference!$I$17,Reference!$I$18))</f>
        <v/>
      </c>
      <c r="M78" t="b">
        <f t="shared" si="4"/>
        <v>0</v>
      </c>
      <c r="N78">
        <f>IF(OR('Sheet 1'!H78=Reference!$F$3,'Sheet 1'!H78=Reference!$F$7),IF(AND('Sheet 1'!I78&lt;&gt;"",'Sheet 1'!J78&lt;&gt;""),1,0),1)</f>
        <v>1</v>
      </c>
      <c r="O78">
        <f t="shared" si="3"/>
        <v>0</v>
      </c>
    </row>
    <row r="79" spans="1:15" ht="15.95">
      <c r="A79" s="40">
        <f t="shared" si="5"/>
        <v>37</v>
      </c>
      <c r="B79" s="84"/>
      <c r="C79" s="85"/>
      <c r="D79" s="84"/>
      <c r="E79" s="86"/>
      <c r="F79" s="86"/>
      <c r="G79" s="84"/>
      <c r="H79" s="84"/>
      <c r="I79" s="87"/>
      <c r="J79" s="87"/>
      <c r="K79" s="84"/>
      <c r="L79" s="83" t="str">
        <f>IF(NOT(M79),"",IF(AND(B79&lt;&gt;"",C79&lt;&gt;"",D79&lt;&gt;"",E79&lt;&gt;"",F79&lt;&gt;"",G79&lt;&gt;"",H79&lt;&gt;"",N79=1,K79&lt;&gt;"",O79=0),Reference!$I$17,Reference!$I$18))</f>
        <v/>
      </c>
      <c r="M79" t="b">
        <f t="shared" si="4"/>
        <v>0</v>
      </c>
      <c r="N79">
        <f>IF(OR('Sheet 1'!H79=Reference!$F$3,'Sheet 1'!H79=Reference!$F$7),IF(AND('Sheet 1'!I79&lt;&gt;"",'Sheet 1'!J79&lt;&gt;""),1,0),1)</f>
        <v>1</v>
      </c>
      <c r="O79">
        <f t="shared" si="3"/>
        <v>0</v>
      </c>
    </row>
    <row r="80" spans="1:15" ht="15.95">
      <c r="A80" s="40">
        <f t="shared" si="5"/>
        <v>38</v>
      </c>
      <c r="B80" s="84"/>
      <c r="C80" s="85"/>
      <c r="D80" s="84"/>
      <c r="E80" s="86"/>
      <c r="F80" s="86"/>
      <c r="G80" s="84"/>
      <c r="H80" s="84"/>
      <c r="I80" s="87"/>
      <c r="J80" s="87"/>
      <c r="K80" s="84"/>
      <c r="L80" s="83" t="str">
        <f>IF(NOT(M80),"",IF(AND(B80&lt;&gt;"",C80&lt;&gt;"",D80&lt;&gt;"",E80&lt;&gt;"",F80&lt;&gt;"",G80&lt;&gt;"",H80&lt;&gt;"",N80=1,K80&lt;&gt;"",O80=0),Reference!$I$17,Reference!$I$18))</f>
        <v/>
      </c>
      <c r="M80" t="b">
        <f t="shared" si="4"/>
        <v>0</v>
      </c>
      <c r="N80">
        <f>IF(OR('Sheet 1'!H80=Reference!$F$3,'Sheet 1'!H80=Reference!$F$7),IF(AND('Sheet 1'!I80&lt;&gt;"",'Sheet 1'!J80&lt;&gt;""),1,0),1)</f>
        <v>1</v>
      </c>
      <c r="O80">
        <f t="shared" si="3"/>
        <v>0</v>
      </c>
    </row>
    <row r="81" spans="1:15" ht="15.95">
      <c r="A81" s="40">
        <f t="shared" si="5"/>
        <v>39</v>
      </c>
      <c r="B81" s="84"/>
      <c r="C81" s="85"/>
      <c r="D81" s="84"/>
      <c r="E81" s="86"/>
      <c r="F81" s="86"/>
      <c r="G81" s="84"/>
      <c r="H81" s="84"/>
      <c r="I81" s="87"/>
      <c r="J81" s="87"/>
      <c r="K81" s="84"/>
      <c r="L81" s="83" t="str">
        <f>IF(NOT(M81),"",IF(AND(B81&lt;&gt;"",C81&lt;&gt;"",D81&lt;&gt;"",E81&lt;&gt;"",F81&lt;&gt;"",G81&lt;&gt;"",H81&lt;&gt;"",N81=1,K81&lt;&gt;"",O81=0),Reference!$I$17,Reference!$I$18))</f>
        <v/>
      </c>
      <c r="M81" t="b">
        <f t="shared" si="4"/>
        <v>0</v>
      </c>
      <c r="N81">
        <f>IF(OR('Sheet 1'!H81=Reference!$F$3,'Sheet 1'!H81=Reference!$F$7),IF(AND('Sheet 1'!I81&lt;&gt;"",'Sheet 1'!J81&lt;&gt;""),1,0),1)</f>
        <v>1</v>
      </c>
      <c r="O81">
        <f t="shared" si="3"/>
        <v>0</v>
      </c>
    </row>
    <row r="82" spans="1:15" ht="15.95">
      <c r="A82" s="40">
        <f t="shared" si="5"/>
        <v>40</v>
      </c>
      <c r="B82" s="84"/>
      <c r="C82" s="85"/>
      <c r="D82" s="84"/>
      <c r="E82" s="86"/>
      <c r="F82" s="86"/>
      <c r="G82" s="84"/>
      <c r="H82" s="84"/>
      <c r="I82" s="87"/>
      <c r="J82" s="87"/>
      <c r="K82" s="84"/>
      <c r="L82" s="83" t="str">
        <f>IF(NOT(M82),"",IF(AND(B82&lt;&gt;"",C82&lt;&gt;"",D82&lt;&gt;"",E82&lt;&gt;"",F82&lt;&gt;"",G82&lt;&gt;"",H82&lt;&gt;"",N82=1,K82&lt;&gt;"",O82=0),Reference!$I$17,Reference!$I$18))</f>
        <v/>
      </c>
      <c r="M82" t="b">
        <f t="shared" si="4"/>
        <v>0</v>
      </c>
      <c r="N82">
        <f>IF(OR('Sheet 1'!H82=Reference!$F$3,'Sheet 1'!H82=Reference!$F$7),IF(AND('Sheet 1'!I82&lt;&gt;"",'Sheet 1'!J82&lt;&gt;""),1,0),1)</f>
        <v>1</v>
      </c>
      <c r="O82">
        <f t="shared" si="3"/>
        <v>0</v>
      </c>
    </row>
    <row r="83" spans="1:15" ht="15.95">
      <c r="A83" s="40">
        <f t="shared" si="5"/>
        <v>41</v>
      </c>
      <c r="B83" s="84"/>
      <c r="C83" s="85"/>
      <c r="D83" s="84"/>
      <c r="E83" s="86"/>
      <c r="F83" s="86"/>
      <c r="G83" s="84"/>
      <c r="H83" s="84"/>
      <c r="I83" s="87"/>
      <c r="J83" s="87"/>
      <c r="K83" s="84"/>
      <c r="L83" s="83" t="str">
        <f>IF(NOT(M83),"",IF(AND(B83&lt;&gt;"",C83&lt;&gt;"",D83&lt;&gt;"",E83&lt;&gt;"",F83&lt;&gt;"",G83&lt;&gt;"",H83&lt;&gt;"",N83=1,K83&lt;&gt;"",O83=0),Reference!$I$17,Reference!$I$18))</f>
        <v/>
      </c>
      <c r="M83" t="b">
        <f t="shared" si="4"/>
        <v>0</v>
      </c>
      <c r="N83">
        <f>IF(OR('Sheet 1'!H83=Reference!$F$3,'Sheet 1'!H83=Reference!$F$7),IF(AND('Sheet 1'!I83&lt;&gt;"",'Sheet 1'!J83&lt;&gt;""),1,0),1)</f>
        <v>1</v>
      </c>
      <c r="O83">
        <f t="shared" si="3"/>
        <v>0</v>
      </c>
    </row>
    <row r="84" spans="1:15" ht="15.95">
      <c r="A84" s="40">
        <f t="shared" si="5"/>
        <v>42</v>
      </c>
      <c r="B84" s="84"/>
      <c r="C84" s="85"/>
      <c r="D84" s="84"/>
      <c r="E84" s="86"/>
      <c r="F84" s="86"/>
      <c r="G84" s="84"/>
      <c r="H84" s="84"/>
      <c r="I84" s="87"/>
      <c r="J84" s="87"/>
      <c r="K84" s="84"/>
      <c r="L84" s="83" t="str">
        <f>IF(NOT(M84),"",IF(AND(B84&lt;&gt;"",C84&lt;&gt;"",D84&lt;&gt;"",E84&lt;&gt;"",F84&lt;&gt;"",G84&lt;&gt;"",H84&lt;&gt;"",N84=1,K84&lt;&gt;"",O84=0),Reference!$I$17,Reference!$I$18))</f>
        <v/>
      </c>
      <c r="M84" t="b">
        <f t="shared" si="4"/>
        <v>0</v>
      </c>
      <c r="N84">
        <f>IF(OR('Sheet 1'!H84=Reference!$F$3,'Sheet 1'!H84=Reference!$F$7),IF(AND('Sheet 1'!I84&lt;&gt;"",'Sheet 1'!J84&lt;&gt;""),1,0),1)</f>
        <v>1</v>
      </c>
      <c r="O84">
        <f t="shared" si="3"/>
        <v>0</v>
      </c>
    </row>
    <row r="85" spans="1:15" ht="15.95">
      <c r="A85" s="40">
        <f t="shared" si="5"/>
        <v>43</v>
      </c>
      <c r="B85" s="84"/>
      <c r="C85" s="85"/>
      <c r="D85" s="84"/>
      <c r="E85" s="86"/>
      <c r="F85" s="86"/>
      <c r="G85" s="84"/>
      <c r="H85" s="84"/>
      <c r="I85" s="87"/>
      <c r="J85" s="87"/>
      <c r="K85" s="84"/>
      <c r="L85" s="83" t="str">
        <f>IF(NOT(M85),"",IF(AND(B85&lt;&gt;"",C85&lt;&gt;"",D85&lt;&gt;"",E85&lt;&gt;"",F85&lt;&gt;"",G85&lt;&gt;"",H85&lt;&gt;"",N85=1,K85&lt;&gt;"",O85=0),Reference!$I$17,Reference!$I$18))</f>
        <v/>
      </c>
      <c r="M85" t="b">
        <f t="shared" si="4"/>
        <v>0</v>
      </c>
      <c r="N85">
        <f>IF(OR('Sheet 1'!H85=Reference!$F$3,'Sheet 1'!H85=Reference!$F$7),IF(AND('Sheet 1'!I85&lt;&gt;"",'Sheet 1'!J85&lt;&gt;""),1,0),1)</f>
        <v>1</v>
      </c>
      <c r="O85">
        <f t="shared" si="3"/>
        <v>0</v>
      </c>
    </row>
    <row r="86" spans="1:15" ht="15.95">
      <c r="A86" s="40">
        <f t="shared" si="5"/>
        <v>44</v>
      </c>
      <c r="B86" s="84"/>
      <c r="C86" s="85"/>
      <c r="D86" s="84"/>
      <c r="E86" s="86"/>
      <c r="F86" s="86"/>
      <c r="G86" s="84"/>
      <c r="H86" s="84"/>
      <c r="I86" s="87"/>
      <c r="J86" s="87"/>
      <c r="K86" s="84"/>
      <c r="L86" s="83" t="str">
        <f>IF(NOT(M86),"",IF(AND(B86&lt;&gt;"",C86&lt;&gt;"",D86&lt;&gt;"",E86&lt;&gt;"",F86&lt;&gt;"",G86&lt;&gt;"",H86&lt;&gt;"",N86=1,K86&lt;&gt;"",O86=0),Reference!$I$17,Reference!$I$18))</f>
        <v/>
      </c>
      <c r="M86" t="b">
        <f t="shared" si="4"/>
        <v>0</v>
      </c>
      <c r="N86">
        <f>IF(OR('Sheet 1'!H86=Reference!$F$3,'Sheet 1'!H86=Reference!$F$7),IF(AND('Sheet 1'!I86&lt;&gt;"",'Sheet 1'!J86&lt;&gt;""),1,0),1)</f>
        <v>1</v>
      </c>
      <c r="O86">
        <f t="shared" si="3"/>
        <v>0</v>
      </c>
    </row>
    <row r="87" spans="1:15" ht="15.95">
      <c r="A87" s="40">
        <f t="shared" si="5"/>
        <v>45</v>
      </c>
      <c r="B87" s="84"/>
      <c r="C87" s="85"/>
      <c r="D87" s="84"/>
      <c r="E87" s="86"/>
      <c r="F87" s="86"/>
      <c r="G87" s="84"/>
      <c r="H87" s="84"/>
      <c r="I87" s="87"/>
      <c r="J87" s="87"/>
      <c r="K87" s="84"/>
      <c r="L87" s="83" t="str">
        <f>IF(NOT(M87),"",IF(AND(B87&lt;&gt;"",C87&lt;&gt;"",D87&lt;&gt;"",E87&lt;&gt;"",F87&lt;&gt;"",G87&lt;&gt;"",H87&lt;&gt;"",N87=1,K87&lt;&gt;"",O87=0),Reference!$I$17,Reference!$I$18))</f>
        <v/>
      </c>
      <c r="M87" t="b">
        <f t="shared" si="4"/>
        <v>0</v>
      </c>
      <c r="N87">
        <f>IF(OR('Sheet 1'!H87=Reference!$F$3,'Sheet 1'!H87=Reference!$F$7),IF(AND('Sheet 1'!I87&lt;&gt;"",'Sheet 1'!J87&lt;&gt;""),1,0),1)</f>
        <v>1</v>
      </c>
      <c r="O87">
        <f t="shared" si="3"/>
        <v>0</v>
      </c>
    </row>
    <row r="88" spans="1:15" ht="15.95">
      <c r="A88" s="40">
        <f t="shared" si="5"/>
        <v>46</v>
      </c>
      <c r="B88" s="84"/>
      <c r="C88" s="85"/>
      <c r="D88" s="84"/>
      <c r="E88" s="86"/>
      <c r="F88" s="86"/>
      <c r="G88" s="84"/>
      <c r="H88" s="84"/>
      <c r="I88" s="87"/>
      <c r="J88" s="87"/>
      <c r="K88" s="84"/>
      <c r="L88" s="83" t="str">
        <f>IF(NOT(M88),"",IF(AND(B88&lt;&gt;"",C88&lt;&gt;"",D88&lt;&gt;"",E88&lt;&gt;"",F88&lt;&gt;"",G88&lt;&gt;"",H88&lt;&gt;"",N88=1,K88&lt;&gt;"",O88=0),Reference!$I$17,Reference!$I$18))</f>
        <v/>
      </c>
      <c r="M88" t="b">
        <f t="shared" si="4"/>
        <v>0</v>
      </c>
      <c r="N88">
        <f>IF(OR('Sheet 1'!H88=Reference!$F$3,'Sheet 1'!H88=Reference!$F$7),IF(AND('Sheet 1'!I88&lt;&gt;"",'Sheet 1'!J88&lt;&gt;""),1,0),1)</f>
        <v>1</v>
      </c>
      <c r="O88">
        <f t="shared" si="3"/>
        <v>0</v>
      </c>
    </row>
    <row r="89" spans="1:15" ht="15.95">
      <c r="A89" s="40">
        <f t="shared" si="5"/>
        <v>47</v>
      </c>
      <c r="B89" s="84"/>
      <c r="C89" s="85"/>
      <c r="D89" s="84"/>
      <c r="E89" s="86"/>
      <c r="F89" s="86"/>
      <c r="G89" s="84"/>
      <c r="H89" s="84"/>
      <c r="I89" s="87"/>
      <c r="J89" s="87"/>
      <c r="K89" s="84"/>
      <c r="L89" s="83" t="str">
        <f>IF(NOT(M89),"",IF(AND(B89&lt;&gt;"",C89&lt;&gt;"",D89&lt;&gt;"",E89&lt;&gt;"",F89&lt;&gt;"",G89&lt;&gt;"",H89&lt;&gt;"",N89=1,K89&lt;&gt;"",O89=0),Reference!$I$17,Reference!$I$18))</f>
        <v/>
      </c>
      <c r="M89" t="b">
        <f t="shared" si="4"/>
        <v>0</v>
      </c>
      <c r="N89">
        <f>IF(OR('Sheet 1'!H89=Reference!$F$3,'Sheet 1'!H89=Reference!$F$7),IF(AND('Sheet 1'!I89&lt;&gt;"",'Sheet 1'!J89&lt;&gt;""),1,0),1)</f>
        <v>1</v>
      </c>
      <c r="O89">
        <f t="shared" si="3"/>
        <v>0</v>
      </c>
    </row>
    <row r="90" spans="1:15" ht="15.95">
      <c r="A90" s="40">
        <f t="shared" si="5"/>
        <v>48</v>
      </c>
      <c r="B90" s="84"/>
      <c r="C90" s="85"/>
      <c r="D90" s="84"/>
      <c r="E90" s="86"/>
      <c r="F90" s="86"/>
      <c r="G90" s="84"/>
      <c r="H90" s="84"/>
      <c r="I90" s="87"/>
      <c r="J90" s="87"/>
      <c r="K90" s="84"/>
      <c r="L90" s="83" t="str">
        <f>IF(NOT(M90),"",IF(AND(B90&lt;&gt;"",C90&lt;&gt;"",D90&lt;&gt;"",E90&lt;&gt;"",F90&lt;&gt;"",G90&lt;&gt;"",H90&lt;&gt;"",N90=1,K90&lt;&gt;"",O90=0),Reference!$I$17,Reference!$I$18))</f>
        <v/>
      </c>
      <c r="M90" t="b">
        <f t="shared" si="4"/>
        <v>0</v>
      </c>
      <c r="N90">
        <f>IF(OR('Sheet 1'!H90=Reference!$F$3,'Sheet 1'!H90=Reference!$F$7),IF(AND('Sheet 1'!I90&lt;&gt;"",'Sheet 1'!J90&lt;&gt;""),1,0),1)</f>
        <v>1</v>
      </c>
      <c r="O90">
        <f t="shared" si="3"/>
        <v>0</v>
      </c>
    </row>
    <row r="91" spans="1:15" ht="15.95">
      <c r="A91" s="40">
        <f t="shared" si="5"/>
        <v>49</v>
      </c>
      <c r="B91" s="84"/>
      <c r="C91" s="85"/>
      <c r="D91" s="84"/>
      <c r="E91" s="86"/>
      <c r="F91" s="86"/>
      <c r="G91" s="84"/>
      <c r="H91" s="84"/>
      <c r="I91" s="87"/>
      <c r="J91" s="87"/>
      <c r="K91" s="84"/>
      <c r="L91" s="83" t="str">
        <f>IF(NOT(M91),"",IF(AND(B91&lt;&gt;"",C91&lt;&gt;"",D91&lt;&gt;"",E91&lt;&gt;"",F91&lt;&gt;"",G91&lt;&gt;"",H91&lt;&gt;"",N91=1,K91&lt;&gt;"",O91=0),Reference!$I$17,Reference!$I$18))</f>
        <v/>
      </c>
      <c r="M91" t="b">
        <f t="shared" si="4"/>
        <v>0</v>
      </c>
      <c r="N91">
        <f>IF(OR('Sheet 1'!H91=Reference!$F$3,'Sheet 1'!H91=Reference!$F$7),IF(AND('Sheet 1'!I91&lt;&gt;"",'Sheet 1'!J91&lt;&gt;""),1,0),1)</f>
        <v>1</v>
      </c>
      <c r="O91">
        <f t="shared" si="3"/>
        <v>0</v>
      </c>
    </row>
    <row r="92" spans="1:15" ht="15.95">
      <c r="A92" s="40">
        <f t="shared" si="5"/>
        <v>50</v>
      </c>
      <c r="B92" s="84"/>
      <c r="C92" s="85"/>
      <c r="D92" s="84"/>
      <c r="E92" s="86"/>
      <c r="F92" s="86"/>
      <c r="G92" s="84"/>
      <c r="H92" s="84"/>
      <c r="I92" s="87"/>
      <c r="J92" s="87"/>
      <c r="K92" s="84"/>
      <c r="L92" s="83" t="str">
        <f>IF(NOT(M92),"",IF(AND(B92&lt;&gt;"",C92&lt;&gt;"",D92&lt;&gt;"",E92&lt;&gt;"",F92&lt;&gt;"",G92&lt;&gt;"",H92&lt;&gt;"",N92=1,K92&lt;&gt;"",O92=0),Reference!$I$17,Reference!$I$18))</f>
        <v/>
      </c>
      <c r="M92" t="b">
        <f t="shared" si="4"/>
        <v>0</v>
      </c>
      <c r="N92">
        <f>IF(OR('Sheet 1'!H92=Reference!$F$3,'Sheet 1'!H92=Reference!$F$7),IF(AND('Sheet 1'!I92&lt;&gt;"",'Sheet 1'!J92&lt;&gt;""),1,0),1)</f>
        <v>1</v>
      </c>
      <c r="O92">
        <f t="shared" si="3"/>
        <v>0</v>
      </c>
    </row>
    <row r="93" spans="1:15" ht="15.95">
      <c r="A93" s="40">
        <f t="shared" si="5"/>
        <v>51</v>
      </c>
      <c r="B93" s="84"/>
      <c r="C93" s="85"/>
      <c r="D93" s="84"/>
      <c r="E93" s="86"/>
      <c r="F93" s="86"/>
      <c r="G93" s="84"/>
      <c r="H93" s="84"/>
      <c r="I93" s="87"/>
      <c r="J93" s="87"/>
      <c r="K93" s="84"/>
      <c r="L93" s="83" t="str">
        <f>IF(NOT(M93),"",IF(AND(B93&lt;&gt;"",C93&lt;&gt;"",D93&lt;&gt;"",E93&lt;&gt;"",F93&lt;&gt;"",G93&lt;&gt;"",H93&lt;&gt;"",N93=1,K93&lt;&gt;"",O93=0),Reference!$I$17,Reference!$I$18))</f>
        <v/>
      </c>
      <c r="M93" t="b">
        <f t="shared" si="4"/>
        <v>0</v>
      </c>
      <c r="N93">
        <f>IF(OR('Sheet 1'!H93=Reference!$F$3,'Sheet 1'!H93=Reference!$F$7),IF(AND('Sheet 1'!I93&lt;&gt;"",'Sheet 1'!J93&lt;&gt;""),1,0),1)</f>
        <v>1</v>
      </c>
      <c r="O93">
        <f t="shared" si="3"/>
        <v>0</v>
      </c>
    </row>
    <row r="94" spans="1:15" ht="15.95">
      <c r="A94" s="40">
        <f t="shared" si="5"/>
        <v>52</v>
      </c>
      <c r="B94" s="84"/>
      <c r="C94" s="85"/>
      <c r="D94" s="84"/>
      <c r="E94" s="86"/>
      <c r="F94" s="86"/>
      <c r="G94" s="84"/>
      <c r="H94" s="84"/>
      <c r="I94" s="87"/>
      <c r="J94" s="87"/>
      <c r="K94" s="84"/>
      <c r="L94" s="83" t="str">
        <f>IF(NOT(M94),"",IF(AND(B94&lt;&gt;"",C94&lt;&gt;"",D94&lt;&gt;"",E94&lt;&gt;"",F94&lt;&gt;"",G94&lt;&gt;"",H94&lt;&gt;"",N94=1,K94&lt;&gt;"",O94=0),Reference!$I$17,Reference!$I$18))</f>
        <v/>
      </c>
      <c r="M94" t="b">
        <f t="shared" si="4"/>
        <v>0</v>
      </c>
      <c r="N94">
        <f>IF(OR('Sheet 1'!H94=Reference!$F$3,'Sheet 1'!H94=Reference!$F$7),IF(AND('Sheet 1'!I94&lt;&gt;"",'Sheet 1'!J94&lt;&gt;""),1,0),1)</f>
        <v>1</v>
      </c>
      <c r="O94">
        <f t="shared" si="3"/>
        <v>0</v>
      </c>
    </row>
    <row r="95" spans="1:15" ht="15.95">
      <c r="A95" s="40">
        <f t="shared" si="5"/>
        <v>53</v>
      </c>
      <c r="B95" s="84"/>
      <c r="C95" s="85"/>
      <c r="D95" s="84"/>
      <c r="E95" s="86"/>
      <c r="F95" s="86"/>
      <c r="G95" s="84"/>
      <c r="H95" s="84"/>
      <c r="I95" s="87"/>
      <c r="J95" s="87"/>
      <c r="K95" s="84"/>
      <c r="L95" s="83" t="str">
        <f>IF(NOT(M95),"",IF(AND(B95&lt;&gt;"",C95&lt;&gt;"",D95&lt;&gt;"",E95&lt;&gt;"",F95&lt;&gt;"",G95&lt;&gt;"",H95&lt;&gt;"",N95=1,K95&lt;&gt;"",O95=0),Reference!$I$17,Reference!$I$18))</f>
        <v/>
      </c>
      <c r="M95" t="b">
        <f t="shared" si="4"/>
        <v>0</v>
      </c>
      <c r="N95">
        <f>IF(OR('Sheet 1'!H95=Reference!$F$3,'Sheet 1'!H95=Reference!$F$7),IF(AND('Sheet 1'!I95&lt;&gt;"",'Sheet 1'!J95&lt;&gt;""),1,0),1)</f>
        <v>1</v>
      </c>
      <c r="O95">
        <f t="shared" si="3"/>
        <v>0</v>
      </c>
    </row>
    <row r="96" spans="1:15" ht="15.95">
      <c r="A96" s="40">
        <f t="shared" si="5"/>
        <v>54</v>
      </c>
      <c r="B96" s="84"/>
      <c r="C96" s="85"/>
      <c r="D96" s="84"/>
      <c r="E96" s="86"/>
      <c r="F96" s="86"/>
      <c r="G96" s="84"/>
      <c r="H96" s="84"/>
      <c r="I96" s="87"/>
      <c r="J96" s="87"/>
      <c r="K96" s="84"/>
      <c r="L96" s="83" t="str">
        <f>IF(NOT(M96),"",IF(AND(B96&lt;&gt;"",C96&lt;&gt;"",D96&lt;&gt;"",E96&lt;&gt;"",F96&lt;&gt;"",G96&lt;&gt;"",H96&lt;&gt;"",N96=1,K96&lt;&gt;"",O96=0),Reference!$I$17,Reference!$I$18))</f>
        <v/>
      </c>
      <c r="M96" t="b">
        <f t="shared" si="4"/>
        <v>0</v>
      </c>
      <c r="N96">
        <f>IF(OR('Sheet 1'!H96=Reference!$F$3,'Sheet 1'!H96=Reference!$F$7),IF(AND('Sheet 1'!I96&lt;&gt;"",'Sheet 1'!J96&lt;&gt;""),1,0),1)</f>
        <v>1</v>
      </c>
      <c r="O96">
        <f t="shared" si="3"/>
        <v>0</v>
      </c>
    </row>
    <row r="97" spans="1:15" ht="15.95">
      <c r="A97" s="40">
        <f t="shared" si="5"/>
        <v>55</v>
      </c>
      <c r="B97" s="84"/>
      <c r="C97" s="85"/>
      <c r="D97" s="84"/>
      <c r="E97" s="86"/>
      <c r="F97" s="86"/>
      <c r="G97" s="84"/>
      <c r="H97" s="84"/>
      <c r="I97" s="87"/>
      <c r="J97" s="87"/>
      <c r="K97" s="84"/>
      <c r="L97" s="83" t="str">
        <f>IF(NOT(M97),"",IF(AND(B97&lt;&gt;"",C97&lt;&gt;"",D97&lt;&gt;"",E97&lt;&gt;"",F97&lt;&gt;"",G97&lt;&gt;"",H97&lt;&gt;"",N97=1,K97&lt;&gt;"",O97=0),Reference!$I$17,Reference!$I$18))</f>
        <v/>
      </c>
      <c r="M97" t="b">
        <f t="shared" si="4"/>
        <v>0</v>
      </c>
      <c r="N97">
        <f>IF(OR('Sheet 1'!H97=Reference!$F$3,'Sheet 1'!H97=Reference!$F$7),IF(AND('Sheet 1'!I97&lt;&gt;"",'Sheet 1'!J97&lt;&gt;""),1,0),1)</f>
        <v>1</v>
      </c>
      <c r="O97">
        <f t="shared" si="3"/>
        <v>0</v>
      </c>
    </row>
    <row r="98" spans="1:15" ht="15.95">
      <c r="A98" s="40">
        <f t="shared" si="5"/>
        <v>56</v>
      </c>
      <c r="B98" s="84"/>
      <c r="C98" s="85"/>
      <c r="D98" s="84"/>
      <c r="E98" s="86"/>
      <c r="F98" s="86"/>
      <c r="G98" s="84"/>
      <c r="H98" s="84"/>
      <c r="I98" s="87"/>
      <c r="J98" s="87"/>
      <c r="K98" s="84"/>
      <c r="L98" s="83" t="str">
        <f>IF(NOT(M98),"",IF(AND(B98&lt;&gt;"",C98&lt;&gt;"",D98&lt;&gt;"",E98&lt;&gt;"",F98&lt;&gt;"",G98&lt;&gt;"",H98&lt;&gt;"",N98=1,K98&lt;&gt;"",O98=0),Reference!$I$17,Reference!$I$18))</f>
        <v/>
      </c>
      <c r="M98" t="b">
        <f t="shared" si="4"/>
        <v>0</v>
      </c>
      <c r="N98">
        <f>IF(OR('Sheet 1'!H98=Reference!$F$3,'Sheet 1'!H98=Reference!$F$7),IF(AND('Sheet 1'!I98&lt;&gt;"",'Sheet 1'!J98&lt;&gt;""),1,0),1)</f>
        <v>1</v>
      </c>
      <c r="O98">
        <f t="shared" si="3"/>
        <v>0</v>
      </c>
    </row>
    <row r="99" spans="1:15" ht="15.95">
      <c r="A99" s="40">
        <f t="shared" si="5"/>
        <v>57</v>
      </c>
      <c r="B99" s="84"/>
      <c r="C99" s="85"/>
      <c r="D99" s="84"/>
      <c r="E99" s="86"/>
      <c r="F99" s="86"/>
      <c r="G99" s="84"/>
      <c r="H99" s="84"/>
      <c r="I99" s="87"/>
      <c r="J99" s="87"/>
      <c r="K99" s="84"/>
      <c r="L99" s="83" t="str">
        <f>IF(NOT(M99),"",IF(AND(B99&lt;&gt;"",C99&lt;&gt;"",D99&lt;&gt;"",E99&lt;&gt;"",F99&lt;&gt;"",G99&lt;&gt;"",H99&lt;&gt;"",N99=1,K99&lt;&gt;"",O99=0),Reference!$I$17,Reference!$I$18))</f>
        <v/>
      </c>
      <c r="M99" t="b">
        <f t="shared" si="4"/>
        <v>0</v>
      </c>
      <c r="N99">
        <f>IF(OR('Sheet 1'!H99=Reference!$F$3,'Sheet 1'!H99=Reference!$F$7),IF(AND('Sheet 1'!I99&lt;&gt;"",'Sheet 1'!J99&lt;&gt;""),1,0),1)</f>
        <v>1</v>
      </c>
      <c r="O99">
        <f t="shared" si="3"/>
        <v>0</v>
      </c>
    </row>
    <row r="100" spans="1:15" ht="15.95">
      <c r="A100" s="40">
        <f t="shared" si="5"/>
        <v>58</v>
      </c>
      <c r="B100" s="84"/>
      <c r="C100" s="85"/>
      <c r="D100" s="84"/>
      <c r="E100" s="86"/>
      <c r="F100" s="86"/>
      <c r="G100" s="84"/>
      <c r="H100" s="84"/>
      <c r="I100" s="87"/>
      <c r="J100" s="87"/>
      <c r="K100" s="84"/>
      <c r="L100" s="83" t="str">
        <f>IF(NOT(M100),"",IF(AND(B100&lt;&gt;"",C100&lt;&gt;"",D100&lt;&gt;"",E100&lt;&gt;"",F100&lt;&gt;"",G100&lt;&gt;"",H100&lt;&gt;"",N100=1,K100&lt;&gt;"",O100=0),Reference!$I$17,Reference!$I$18))</f>
        <v/>
      </c>
      <c r="M100" t="b">
        <f t="shared" si="4"/>
        <v>0</v>
      </c>
      <c r="N100">
        <f>IF(OR('Sheet 1'!H100=Reference!$F$3,'Sheet 1'!H100=Reference!$F$7),IF(AND('Sheet 1'!I100&lt;&gt;"",'Sheet 1'!J100&lt;&gt;""),1,0),1)</f>
        <v>1</v>
      </c>
      <c r="O100">
        <f t="shared" si="3"/>
        <v>0</v>
      </c>
    </row>
    <row r="101" spans="1:15" ht="15.95">
      <c r="A101" s="40">
        <f t="shared" si="5"/>
        <v>59</v>
      </c>
      <c r="B101" s="84"/>
      <c r="C101" s="85"/>
      <c r="D101" s="84"/>
      <c r="E101" s="86"/>
      <c r="F101" s="86"/>
      <c r="G101" s="84"/>
      <c r="H101" s="84"/>
      <c r="I101" s="87"/>
      <c r="J101" s="87"/>
      <c r="K101" s="84"/>
      <c r="L101" s="83" t="str">
        <f>IF(NOT(M101),"",IF(AND(B101&lt;&gt;"",C101&lt;&gt;"",D101&lt;&gt;"",E101&lt;&gt;"",F101&lt;&gt;"",G101&lt;&gt;"",H101&lt;&gt;"",N101=1,K101&lt;&gt;"",O101=0),Reference!$I$17,Reference!$I$18))</f>
        <v/>
      </c>
      <c r="M101" t="b">
        <f t="shared" si="4"/>
        <v>0</v>
      </c>
      <c r="N101">
        <f>IF(OR('Sheet 1'!H101=Reference!$F$3,'Sheet 1'!H101=Reference!$F$7),IF(AND('Sheet 1'!I101&lt;&gt;"",'Sheet 1'!J101&lt;&gt;""),1,0),1)</f>
        <v>1</v>
      </c>
      <c r="O101">
        <f t="shared" si="3"/>
        <v>0</v>
      </c>
    </row>
    <row r="102" spans="1:15" ht="15.95">
      <c r="A102" s="40">
        <f t="shared" si="5"/>
        <v>60</v>
      </c>
      <c r="B102" s="84"/>
      <c r="C102" s="85"/>
      <c r="D102" s="84"/>
      <c r="E102" s="86"/>
      <c r="F102" s="86"/>
      <c r="G102" s="84"/>
      <c r="H102" s="84"/>
      <c r="I102" s="87"/>
      <c r="J102" s="87"/>
      <c r="K102" s="84"/>
      <c r="L102" s="83" t="str">
        <f>IF(NOT(M102),"",IF(AND(B102&lt;&gt;"",C102&lt;&gt;"",D102&lt;&gt;"",E102&lt;&gt;"",F102&lt;&gt;"",G102&lt;&gt;"",H102&lt;&gt;"",N102=1,K102&lt;&gt;"",O102=0),Reference!$I$17,Reference!$I$18))</f>
        <v/>
      </c>
      <c r="M102" t="b">
        <f t="shared" si="4"/>
        <v>0</v>
      </c>
      <c r="N102">
        <f>IF(OR('Sheet 1'!H102=Reference!$F$3,'Sheet 1'!H102=Reference!$F$7),IF(AND('Sheet 1'!I102&lt;&gt;"",'Sheet 1'!J102&lt;&gt;""),1,0),1)</f>
        <v>1</v>
      </c>
      <c r="O102">
        <f t="shared" si="3"/>
        <v>0</v>
      </c>
    </row>
    <row r="103" spans="1:15" ht="15.95">
      <c r="A103" s="40">
        <f t="shared" si="5"/>
        <v>61</v>
      </c>
      <c r="B103" s="84"/>
      <c r="C103" s="85"/>
      <c r="D103" s="84"/>
      <c r="E103" s="86"/>
      <c r="F103" s="86"/>
      <c r="G103" s="84"/>
      <c r="H103" s="84"/>
      <c r="I103" s="87"/>
      <c r="J103" s="87"/>
      <c r="K103" s="84"/>
      <c r="L103" s="83" t="str">
        <f>IF(NOT(M103),"",IF(AND(B103&lt;&gt;"",C103&lt;&gt;"",D103&lt;&gt;"",E103&lt;&gt;"",F103&lt;&gt;"",G103&lt;&gt;"",H103&lt;&gt;"",N103=1,K103&lt;&gt;"",O103=0),Reference!$I$17,Reference!$I$18))</f>
        <v/>
      </c>
      <c r="M103" t="b">
        <f t="shared" si="4"/>
        <v>0</v>
      </c>
      <c r="N103">
        <f>IF(OR('Sheet 1'!H103=Reference!$F$3,'Sheet 1'!H103=Reference!$F$7),IF(AND('Sheet 1'!I103&lt;&gt;"",'Sheet 1'!J103&lt;&gt;""),1,0),1)</f>
        <v>1</v>
      </c>
      <c r="O103">
        <f t="shared" si="3"/>
        <v>0</v>
      </c>
    </row>
    <row r="104" spans="1:15" ht="15.95">
      <c r="A104" s="40">
        <f t="shared" si="5"/>
        <v>62</v>
      </c>
      <c r="B104" s="84"/>
      <c r="C104" s="85"/>
      <c r="D104" s="84"/>
      <c r="E104" s="86"/>
      <c r="F104" s="86"/>
      <c r="G104" s="84"/>
      <c r="H104" s="84"/>
      <c r="I104" s="87"/>
      <c r="J104" s="87"/>
      <c r="K104" s="84"/>
      <c r="L104" s="83" t="str">
        <f>IF(NOT(M104),"",IF(AND(B104&lt;&gt;"",C104&lt;&gt;"",D104&lt;&gt;"",E104&lt;&gt;"",F104&lt;&gt;"",G104&lt;&gt;"",H104&lt;&gt;"",N104=1,K104&lt;&gt;"",O104=0),Reference!$I$17,Reference!$I$18))</f>
        <v/>
      </c>
      <c r="M104" t="b">
        <f t="shared" si="4"/>
        <v>0</v>
      </c>
      <c r="N104">
        <f>IF(OR('Sheet 1'!H104=Reference!$F$3,'Sheet 1'!H104=Reference!$F$7),IF(AND('Sheet 1'!I104&lt;&gt;"",'Sheet 1'!J104&lt;&gt;""),1,0),1)</f>
        <v>1</v>
      </c>
      <c r="O104">
        <f t="shared" si="3"/>
        <v>0</v>
      </c>
    </row>
    <row r="105" spans="1:15" ht="15.95">
      <c r="A105" s="40">
        <f t="shared" si="5"/>
        <v>63</v>
      </c>
      <c r="B105" s="84"/>
      <c r="C105" s="85"/>
      <c r="D105" s="84"/>
      <c r="E105" s="86"/>
      <c r="F105" s="86"/>
      <c r="G105" s="84"/>
      <c r="H105" s="84"/>
      <c r="I105" s="87"/>
      <c r="J105" s="87"/>
      <c r="K105" s="84"/>
      <c r="L105" s="83" t="str">
        <f>IF(NOT(M105),"",IF(AND(B105&lt;&gt;"",C105&lt;&gt;"",D105&lt;&gt;"",E105&lt;&gt;"",F105&lt;&gt;"",G105&lt;&gt;"",H105&lt;&gt;"",N105=1,K105&lt;&gt;"",O105=0),Reference!$I$17,Reference!$I$18))</f>
        <v/>
      </c>
      <c r="M105" t="b">
        <f t="shared" si="4"/>
        <v>0</v>
      </c>
      <c r="N105">
        <f>IF(OR('Sheet 1'!H105=Reference!$F$3,'Sheet 1'!H105=Reference!$F$7),IF(AND('Sheet 1'!I105&lt;&gt;"",'Sheet 1'!J105&lt;&gt;""),1,0),1)</f>
        <v>1</v>
      </c>
      <c r="O105">
        <f t="shared" si="3"/>
        <v>0</v>
      </c>
    </row>
    <row r="106" spans="1:15" ht="15.95">
      <c r="A106" s="40">
        <f t="shared" si="5"/>
        <v>64</v>
      </c>
      <c r="B106" s="84"/>
      <c r="C106" s="85"/>
      <c r="D106" s="84"/>
      <c r="E106" s="86"/>
      <c r="F106" s="86"/>
      <c r="G106" s="84"/>
      <c r="H106" s="84"/>
      <c r="I106" s="87"/>
      <c r="J106" s="87"/>
      <c r="K106" s="84"/>
      <c r="L106" s="83" t="str">
        <f>IF(NOT(M106),"",IF(AND(B106&lt;&gt;"",C106&lt;&gt;"",D106&lt;&gt;"",E106&lt;&gt;"",F106&lt;&gt;"",G106&lt;&gt;"",H106&lt;&gt;"",N106=1,K106&lt;&gt;"",O106=0),Reference!$I$17,Reference!$I$18))</f>
        <v/>
      </c>
      <c r="M106" t="b">
        <f t="shared" si="4"/>
        <v>0</v>
      </c>
      <c r="N106">
        <f>IF(OR('Sheet 1'!H106=Reference!$F$3,'Sheet 1'!H106=Reference!$F$7),IF(AND('Sheet 1'!I106&lt;&gt;"",'Sheet 1'!J106&lt;&gt;""),1,0),1)</f>
        <v>1</v>
      </c>
      <c r="O106">
        <f t="shared" si="3"/>
        <v>0</v>
      </c>
    </row>
    <row r="107" spans="1:15" ht="15.95">
      <c r="A107" s="40">
        <f t="shared" si="5"/>
        <v>65</v>
      </c>
      <c r="B107" s="84"/>
      <c r="C107" s="85"/>
      <c r="D107" s="84"/>
      <c r="E107" s="86"/>
      <c r="F107" s="86"/>
      <c r="G107" s="84"/>
      <c r="H107" s="84"/>
      <c r="I107" s="87"/>
      <c r="J107" s="87"/>
      <c r="K107" s="84"/>
      <c r="L107" s="83" t="str">
        <f>IF(NOT(M107),"",IF(AND(B107&lt;&gt;"",C107&lt;&gt;"",D107&lt;&gt;"",E107&lt;&gt;"",F107&lt;&gt;"",G107&lt;&gt;"",H107&lt;&gt;"",N107=1,K107&lt;&gt;"",O107=0),Reference!$I$17,Reference!$I$18))</f>
        <v/>
      </c>
      <c r="M107" t="b">
        <f t="shared" si="4"/>
        <v>0</v>
      </c>
      <c r="N107">
        <f>IF(OR('Sheet 1'!H107=Reference!$F$3,'Sheet 1'!H107=Reference!$F$7),IF(AND('Sheet 1'!I107&lt;&gt;"",'Sheet 1'!J107&lt;&gt;""),1,0),1)</f>
        <v>1</v>
      </c>
      <c r="O107">
        <f t="shared" si="3"/>
        <v>0</v>
      </c>
    </row>
    <row r="108" spans="1:15" ht="15.95">
      <c r="A108" s="40">
        <f t="shared" si="5"/>
        <v>66</v>
      </c>
      <c r="B108" s="84"/>
      <c r="C108" s="85"/>
      <c r="D108" s="84"/>
      <c r="E108" s="86"/>
      <c r="F108" s="86"/>
      <c r="G108" s="84"/>
      <c r="H108" s="84"/>
      <c r="I108" s="87"/>
      <c r="J108" s="87"/>
      <c r="K108" s="84"/>
      <c r="L108" s="83" t="str">
        <f>IF(NOT(M108),"",IF(AND(B108&lt;&gt;"",C108&lt;&gt;"",D108&lt;&gt;"",E108&lt;&gt;"",F108&lt;&gt;"",G108&lt;&gt;"",H108&lt;&gt;"",N108=1,K108&lt;&gt;"",O108=0),Reference!$I$17,Reference!$I$18))</f>
        <v/>
      </c>
      <c r="M108" t="b">
        <f t="shared" ref="M108:M171" si="6">OR(B108&lt;&gt;"",C108&lt;&gt;"",D108&lt;&gt;"",E108&lt;&gt;"",F108&lt;&gt;"",G108&lt;&gt;"",H108&lt;&gt;"")</f>
        <v>0</v>
      </c>
      <c r="N108">
        <f>IF(OR('Sheet 1'!H108=Reference!$F$3,'Sheet 1'!H108=Reference!$F$7),IF(AND('Sheet 1'!I108&lt;&gt;"",'Sheet 1'!J108&lt;&gt;""),1,0),1)</f>
        <v>1</v>
      </c>
      <c r="O108">
        <f t="shared" ref="O108:O171" si="7">IF(J108&lt;&gt;"", IF(OR((I108-J108)&lt;0,I108=J108),0,1),0)</f>
        <v>0</v>
      </c>
    </row>
    <row r="109" spans="1:15" ht="15.95">
      <c r="A109" s="40">
        <f t="shared" si="5"/>
        <v>67</v>
      </c>
      <c r="B109" s="84"/>
      <c r="C109" s="85"/>
      <c r="D109" s="84"/>
      <c r="E109" s="86"/>
      <c r="F109" s="86"/>
      <c r="G109" s="84"/>
      <c r="H109" s="84"/>
      <c r="I109" s="87"/>
      <c r="J109" s="87"/>
      <c r="K109" s="84"/>
      <c r="L109" s="83" t="str">
        <f>IF(NOT(M109),"",IF(AND(B109&lt;&gt;"",C109&lt;&gt;"",D109&lt;&gt;"",E109&lt;&gt;"",F109&lt;&gt;"",G109&lt;&gt;"",H109&lt;&gt;"",N109=1,K109&lt;&gt;"",O109=0),Reference!$I$17,Reference!$I$18))</f>
        <v/>
      </c>
      <c r="M109" t="b">
        <f t="shared" si="6"/>
        <v>0</v>
      </c>
      <c r="N109">
        <f>IF(OR('Sheet 1'!H109=Reference!$F$3,'Sheet 1'!H109=Reference!$F$7),IF(AND('Sheet 1'!I109&lt;&gt;"",'Sheet 1'!J109&lt;&gt;""),1,0),1)</f>
        <v>1</v>
      </c>
      <c r="O109">
        <f t="shared" si="7"/>
        <v>0</v>
      </c>
    </row>
    <row r="110" spans="1:15" ht="15.95">
      <c r="A110" s="40">
        <f t="shared" si="5"/>
        <v>68</v>
      </c>
      <c r="B110" s="84"/>
      <c r="C110" s="85"/>
      <c r="D110" s="84"/>
      <c r="E110" s="86"/>
      <c r="F110" s="86"/>
      <c r="G110" s="84"/>
      <c r="H110" s="84"/>
      <c r="I110" s="87"/>
      <c r="J110" s="87"/>
      <c r="K110" s="84"/>
      <c r="L110" s="83" t="str">
        <f>IF(NOT(M110),"",IF(AND(B110&lt;&gt;"",C110&lt;&gt;"",D110&lt;&gt;"",E110&lt;&gt;"",F110&lt;&gt;"",G110&lt;&gt;"",H110&lt;&gt;"",N110=1,K110&lt;&gt;"",O110=0),Reference!$I$17,Reference!$I$18))</f>
        <v/>
      </c>
      <c r="M110" t="b">
        <f t="shared" si="6"/>
        <v>0</v>
      </c>
      <c r="N110">
        <f>IF(OR('Sheet 1'!H110=Reference!$F$3,'Sheet 1'!H110=Reference!$F$7),IF(AND('Sheet 1'!I110&lt;&gt;"",'Sheet 1'!J110&lt;&gt;""),1,0),1)</f>
        <v>1</v>
      </c>
      <c r="O110">
        <f t="shared" si="7"/>
        <v>0</v>
      </c>
    </row>
    <row r="111" spans="1:15" ht="15.95">
      <c r="A111" s="40">
        <f t="shared" ref="A111:A174" si="8">A110+1</f>
        <v>69</v>
      </c>
      <c r="B111" s="84"/>
      <c r="C111" s="85"/>
      <c r="D111" s="84"/>
      <c r="E111" s="86"/>
      <c r="F111" s="86"/>
      <c r="G111" s="84"/>
      <c r="H111" s="84"/>
      <c r="I111" s="87"/>
      <c r="J111" s="87"/>
      <c r="K111" s="84"/>
      <c r="L111" s="83" t="str">
        <f>IF(NOT(M111),"",IF(AND(B111&lt;&gt;"",C111&lt;&gt;"",D111&lt;&gt;"",E111&lt;&gt;"",F111&lt;&gt;"",G111&lt;&gt;"",H111&lt;&gt;"",N111=1,K111&lt;&gt;"",O111=0),Reference!$I$17,Reference!$I$18))</f>
        <v/>
      </c>
      <c r="M111" t="b">
        <f t="shared" si="6"/>
        <v>0</v>
      </c>
      <c r="N111">
        <f>IF(OR('Sheet 1'!H111=Reference!$F$3,'Sheet 1'!H111=Reference!$F$7),IF(AND('Sheet 1'!I111&lt;&gt;"",'Sheet 1'!J111&lt;&gt;""),1,0),1)</f>
        <v>1</v>
      </c>
      <c r="O111">
        <f t="shared" si="7"/>
        <v>0</v>
      </c>
    </row>
    <row r="112" spans="1:15" ht="15.95">
      <c r="A112" s="40">
        <f t="shared" si="8"/>
        <v>70</v>
      </c>
      <c r="B112" s="84"/>
      <c r="C112" s="85"/>
      <c r="D112" s="84"/>
      <c r="E112" s="86"/>
      <c r="F112" s="86"/>
      <c r="G112" s="84"/>
      <c r="H112" s="84"/>
      <c r="I112" s="87"/>
      <c r="J112" s="87"/>
      <c r="K112" s="84"/>
      <c r="L112" s="83" t="str">
        <f>IF(NOT(M112),"",IF(AND(B112&lt;&gt;"",C112&lt;&gt;"",D112&lt;&gt;"",E112&lt;&gt;"",F112&lt;&gt;"",G112&lt;&gt;"",H112&lt;&gt;"",N112=1,K112&lt;&gt;"",O112=0),Reference!$I$17,Reference!$I$18))</f>
        <v/>
      </c>
      <c r="M112" t="b">
        <f t="shared" si="6"/>
        <v>0</v>
      </c>
      <c r="N112">
        <f>IF(OR('Sheet 1'!H112=Reference!$F$3,'Sheet 1'!H112=Reference!$F$7),IF(AND('Sheet 1'!I112&lt;&gt;"",'Sheet 1'!J112&lt;&gt;""),1,0),1)</f>
        <v>1</v>
      </c>
      <c r="O112">
        <f t="shared" si="7"/>
        <v>0</v>
      </c>
    </row>
    <row r="113" spans="1:15" ht="15.95">
      <c r="A113" s="40">
        <f t="shared" si="8"/>
        <v>71</v>
      </c>
      <c r="B113" s="84"/>
      <c r="C113" s="85"/>
      <c r="D113" s="84"/>
      <c r="E113" s="86"/>
      <c r="F113" s="86"/>
      <c r="G113" s="84"/>
      <c r="H113" s="84"/>
      <c r="I113" s="87"/>
      <c r="J113" s="87"/>
      <c r="K113" s="84"/>
      <c r="L113" s="83" t="str">
        <f>IF(NOT(M113),"",IF(AND(B113&lt;&gt;"",C113&lt;&gt;"",D113&lt;&gt;"",E113&lt;&gt;"",F113&lt;&gt;"",G113&lt;&gt;"",H113&lt;&gt;"",N113=1,K113&lt;&gt;"",O113=0),Reference!$I$17,Reference!$I$18))</f>
        <v/>
      </c>
      <c r="M113" t="b">
        <f t="shared" si="6"/>
        <v>0</v>
      </c>
      <c r="N113">
        <f>IF(OR('Sheet 1'!H113=Reference!$F$3,'Sheet 1'!H113=Reference!$F$7),IF(AND('Sheet 1'!I113&lt;&gt;"",'Sheet 1'!J113&lt;&gt;""),1,0),1)</f>
        <v>1</v>
      </c>
      <c r="O113">
        <f t="shared" si="7"/>
        <v>0</v>
      </c>
    </row>
    <row r="114" spans="1:15" ht="15.95">
      <c r="A114" s="40">
        <f t="shared" si="8"/>
        <v>72</v>
      </c>
      <c r="B114" s="84"/>
      <c r="C114" s="85"/>
      <c r="D114" s="84"/>
      <c r="E114" s="86"/>
      <c r="F114" s="86"/>
      <c r="G114" s="84"/>
      <c r="H114" s="84"/>
      <c r="I114" s="87"/>
      <c r="J114" s="87"/>
      <c r="K114" s="84"/>
      <c r="L114" s="83" t="str">
        <f>IF(NOT(M114),"",IF(AND(B114&lt;&gt;"",C114&lt;&gt;"",D114&lt;&gt;"",E114&lt;&gt;"",F114&lt;&gt;"",G114&lt;&gt;"",H114&lt;&gt;"",N114=1,K114&lt;&gt;"",O114=0),Reference!$I$17,Reference!$I$18))</f>
        <v/>
      </c>
      <c r="M114" t="b">
        <f t="shared" si="6"/>
        <v>0</v>
      </c>
      <c r="N114">
        <f>IF(OR('Sheet 1'!H114=Reference!$F$3,'Sheet 1'!H114=Reference!$F$7),IF(AND('Sheet 1'!I114&lt;&gt;"",'Sheet 1'!J114&lt;&gt;""),1,0),1)</f>
        <v>1</v>
      </c>
      <c r="O114">
        <f t="shared" si="7"/>
        <v>0</v>
      </c>
    </row>
    <row r="115" spans="1:15" ht="15.95">
      <c r="A115" s="40">
        <f t="shared" si="8"/>
        <v>73</v>
      </c>
      <c r="B115" s="84"/>
      <c r="C115" s="85"/>
      <c r="D115" s="84"/>
      <c r="E115" s="86"/>
      <c r="F115" s="86"/>
      <c r="G115" s="84"/>
      <c r="H115" s="84"/>
      <c r="I115" s="87"/>
      <c r="J115" s="87"/>
      <c r="K115" s="84"/>
      <c r="L115" s="83" t="str">
        <f>IF(NOT(M115),"",IF(AND(B115&lt;&gt;"",C115&lt;&gt;"",D115&lt;&gt;"",E115&lt;&gt;"",F115&lt;&gt;"",G115&lt;&gt;"",H115&lt;&gt;"",N115=1,K115&lt;&gt;"",O115=0),Reference!$I$17,Reference!$I$18))</f>
        <v/>
      </c>
      <c r="M115" t="b">
        <f t="shared" si="6"/>
        <v>0</v>
      </c>
      <c r="N115">
        <f>IF(OR('Sheet 1'!H115=Reference!$F$3,'Sheet 1'!H115=Reference!$F$7),IF(AND('Sheet 1'!I115&lt;&gt;"",'Sheet 1'!J115&lt;&gt;""),1,0),1)</f>
        <v>1</v>
      </c>
      <c r="O115">
        <f t="shared" si="7"/>
        <v>0</v>
      </c>
    </row>
    <row r="116" spans="1:15" ht="15.95">
      <c r="A116" s="40">
        <f t="shared" si="8"/>
        <v>74</v>
      </c>
      <c r="B116" s="84"/>
      <c r="C116" s="85"/>
      <c r="D116" s="84"/>
      <c r="E116" s="86"/>
      <c r="F116" s="86"/>
      <c r="G116" s="84"/>
      <c r="H116" s="84"/>
      <c r="I116" s="87"/>
      <c r="J116" s="87"/>
      <c r="K116" s="84"/>
      <c r="L116" s="83" t="str">
        <f>IF(NOT(M116),"",IF(AND(B116&lt;&gt;"",C116&lt;&gt;"",D116&lt;&gt;"",E116&lt;&gt;"",F116&lt;&gt;"",G116&lt;&gt;"",H116&lt;&gt;"",N116=1,K116&lt;&gt;"",O116=0),Reference!$I$17,Reference!$I$18))</f>
        <v/>
      </c>
      <c r="M116" t="b">
        <f t="shared" si="6"/>
        <v>0</v>
      </c>
      <c r="N116">
        <f>IF(OR('Sheet 1'!H116=Reference!$F$3,'Sheet 1'!H116=Reference!$F$7),IF(AND('Sheet 1'!I116&lt;&gt;"",'Sheet 1'!J116&lt;&gt;""),1,0),1)</f>
        <v>1</v>
      </c>
      <c r="O116">
        <f t="shared" si="7"/>
        <v>0</v>
      </c>
    </row>
    <row r="117" spans="1:15" ht="15.95">
      <c r="A117" s="40">
        <f t="shared" si="8"/>
        <v>75</v>
      </c>
      <c r="B117" s="84"/>
      <c r="C117" s="85"/>
      <c r="D117" s="84"/>
      <c r="E117" s="86"/>
      <c r="F117" s="86"/>
      <c r="G117" s="84"/>
      <c r="H117" s="84"/>
      <c r="I117" s="87"/>
      <c r="J117" s="87"/>
      <c r="K117" s="84"/>
      <c r="L117" s="83" t="str">
        <f>IF(NOT(M117),"",IF(AND(B117&lt;&gt;"",C117&lt;&gt;"",D117&lt;&gt;"",E117&lt;&gt;"",F117&lt;&gt;"",G117&lt;&gt;"",H117&lt;&gt;"",N117=1,K117&lt;&gt;"",O117=0),Reference!$I$17,Reference!$I$18))</f>
        <v/>
      </c>
      <c r="M117" t="b">
        <f t="shared" si="6"/>
        <v>0</v>
      </c>
      <c r="N117">
        <f>IF(OR('Sheet 1'!H117=Reference!$F$3,'Sheet 1'!H117=Reference!$F$7),IF(AND('Sheet 1'!I117&lt;&gt;"",'Sheet 1'!J117&lt;&gt;""),1,0),1)</f>
        <v>1</v>
      </c>
      <c r="O117">
        <f t="shared" si="7"/>
        <v>0</v>
      </c>
    </row>
    <row r="118" spans="1:15" ht="15.95">
      <c r="A118" s="40">
        <f t="shared" si="8"/>
        <v>76</v>
      </c>
      <c r="B118" s="84"/>
      <c r="C118" s="85"/>
      <c r="D118" s="84"/>
      <c r="E118" s="86"/>
      <c r="F118" s="86"/>
      <c r="G118" s="84"/>
      <c r="H118" s="84"/>
      <c r="I118" s="87"/>
      <c r="J118" s="87"/>
      <c r="K118" s="84"/>
      <c r="L118" s="83" t="str">
        <f>IF(NOT(M118),"",IF(AND(B118&lt;&gt;"",C118&lt;&gt;"",D118&lt;&gt;"",E118&lt;&gt;"",F118&lt;&gt;"",G118&lt;&gt;"",H118&lt;&gt;"",N118=1,K118&lt;&gt;"",O118=0),Reference!$I$17,Reference!$I$18))</f>
        <v/>
      </c>
      <c r="M118" t="b">
        <f t="shared" si="6"/>
        <v>0</v>
      </c>
      <c r="N118">
        <f>IF(OR('Sheet 1'!H118=Reference!$F$3,'Sheet 1'!H118=Reference!$F$7),IF(AND('Sheet 1'!I118&lt;&gt;"",'Sheet 1'!J118&lt;&gt;""),1,0),1)</f>
        <v>1</v>
      </c>
      <c r="O118">
        <f t="shared" si="7"/>
        <v>0</v>
      </c>
    </row>
    <row r="119" spans="1:15" ht="15.95">
      <c r="A119" s="40">
        <f t="shared" si="8"/>
        <v>77</v>
      </c>
      <c r="B119" s="84"/>
      <c r="C119" s="85"/>
      <c r="D119" s="84"/>
      <c r="E119" s="86"/>
      <c r="F119" s="86"/>
      <c r="G119" s="84"/>
      <c r="H119" s="84"/>
      <c r="I119" s="87"/>
      <c r="J119" s="87"/>
      <c r="K119" s="84"/>
      <c r="L119" s="83" t="str">
        <f>IF(NOT(M119),"",IF(AND(B119&lt;&gt;"",C119&lt;&gt;"",D119&lt;&gt;"",E119&lt;&gt;"",F119&lt;&gt;"",G119&lt;&gt;"",H119&lt;&gt;"",N119=1,K119&lt;&gt;"",O119=0),Reference!$I$17,Reference!$I$18))</f>
        <v/>
      </c>
      <c r="M119" t="b">
        <f t="shared" si="6"/>
        <v>0</v>
      </c>
      <c r="N119">
        <f>IF(OR('Sheet 1'!H119=Reference!$F$3,'Sheet 1'!H119=Reference!$F$7),IF(AND('Sheet 1'!I119&lt;&gt;"",'Sheet 1'!J119&lt;&gt;""),1,0),1)</f>
        <v>1</v>
      </c>
      <c r="O119">
        <f t="shared" si="7"/>
        <v>0</v>
      </c>
    </row>
    <row r="120" spans="1:15" ht="15.95">
      <c r="A120" s="40">
        <f t="shared" si="8"/>
        <v>78</v>
      </c>
      <c r="B120" s="84"/>
      <c r="C120" s="85"/>
      <c r="D120" s="84"/>
      <c r="E120" s="86"/>
      <c r="F120" s="86"/>
      <c r="G120" s="84"/>
      <c r="H120" s="84"/>
      <c r="I120" s="87"/>
      <c r="J120" s="87"/>
      <c r="K120" s="84"/>
      <c r="L120" s="83" t="str">
        <f>IF(NOT(M120),"",IF(AND(B120&lt;&gt;"",C120&lt;&gt;"",D120&lt;&gt;"",E120&lt;&gt;"",F120&lt;&gt;"",G120&lt;&gt;"",H120&lt;&gt;"",N120=1,K120&lt;&gt;"",O120=0),Reference!$I$17,Reference!$I$18))</f>
        <v/>
      </c>
      <c r="M120" t="b">
        <f t="shared" si="6"/>
        <v>0</v>
      </c>
      <c r="N120">
        <f>IF(OR('Sheet 1'!H120=Reference!$F$3,'Sheet 1'!H120=Reference!$F$7),IF(AND('Sheet 1'!I120&lt;&gt;"",'Sheet 1'!J120&lt;&gt;""),1,0),1)</f>
        <v>1</v>
      </c>
      <c r="O120">
        <f t="shared" si="7"/>
        <v>0</v>
      </c>
    </row>
    <row r="121" spans="1:15" ht="15.95">
      <c r="A121" s="40">
        <f t="shared" si="8"/>
        <v>79</v>
      </c>
      <c r="B121" s="84"/>
      <c r="C121" s="85"/>
      <c r="D121" s="84"/>
      <c r="E121" s="86"/>
      <c r="F121" s="86"/>
      <c r="G121" s="84"/>
      <c r="H121" s="84"/>
      <c r="I121" s="87"/>
      <c r="J121" s="87"/>
      <c r="K121" s="84"/>
      <c r="L121" s="83" t="str">
        <f>IF(NOT(M121),"",IF(AND(B121&lt;&gt;"",C121&lt;&gt;"",D121&lt;&gt;"",E121&lt;&gt;"",F121&lt;&gt;"",G121&lt;&gt;"",H121&lt;&gt;"",N121=1,K121&lt;&gt;"",O121=0),Reference!$I$17,Reference!$I$18))</f>
        <v/>
      </c>
      <c r="M121" t="b">
        <f t="shared" si="6"/>
        <v>0</v>
      </c>
      <c r="N121">
        <f>IF(OR('Sheet 1'!H121=Reference!$F$3,'Sheet 1'!H121=Reference!$F$7),IF(AND('Sheet 1'!I121&lt;&gt;"",'Sheet 1'!J121&lt;&gt;""),1,0),1)</f>
        <v>1</v>
      </c>
      <c r="O121">
        <f t="shared" si="7"/>
        <v>0</v>
      </c>
    </row>
    <row r="122" spans="1:15" ht="15.95">
      <c r="A122" s="40">
        <f t="shared" si="8"/>
        <v>80</v>
      </c>
      <c r="B122" s="84"/>
      <c r="C122" s="85"/>
      <c r="D122" s="84"/>
      <c r="E122" s="86"/>
      <c r="F122" s="86"/>
      <c r="G122" s="84"/>
      <c r="H122" s="84"/>
      <c r="I122" s="87"/>
      <c r="J122" s="87"/>
      <c r="K122" s="84"/>
      <c r="L122" s="83" t="str">
        <f>IF(NOT(M122),"",IF(AND(B122&lt;&gt;"",C122&lt;&gt;"",D122&lt;&gt;"",E122&lt;&gt;"",F122&lt;&gt;"",G122&lt;&gt;"",H122&lt;&gt;"",N122=1,K122&lt;&gt;"",O122=0),Reference!$I$17,Reference!$I$18))</f>
        <v/>
      </c>
      <c r="M122" t="b">
        <f t="shared" si="6"/>
        <v>0</v>
      </c>
      <c r="N122">
        <f>IF(OR('Sheet 1'!H122=Reference!$F$3,'Sheet 1'!H122=Reference!$F$7),IF(AND('Sheet 1'!I122&lt;&gt;"",'Sheet 1'!J122&lt;&gt;""),1,0),1)</f>
        <v>1</v>
      </c>
      <c r="O122">
        <f t="shared" si="7"/>
        <v>0</v>
      </c>
    </row>
    <row r="123" spans="1:15" ht="15.95">
      <c r="A123" s="40">
        <f t="shared" si="8"/>
        <v>81</v>
      </c>
      <c r="B123" s="84"/>
      <c r="C123" s="85"/>
      <c r="D123" s="84"/>
      <c r="E123" s="86"/>
      <c r="F123" s="86"/>
      <c r="G123" s="84"/>
      <c r="H123" s="84"/>
      <c r="I123" s="87"/>
      <c r="J123" s="87"/>
      <c r="K123" s="84"/>
      <c r="L123" s="83" t="str">
        <f>IF(NOT(M123),"",IF(AND(B123&lt;&gt;"",C123&lt;&gt;"",D123&lt;&gt;"",E123&lt;&gt;"",F123&lt;&gt;"",G123&lt;&gt;"",H123&lt;&gt;"",N123=1,K123&lt;&gt;"",O123=0),Reference!$I$17,Reference!$I$18))</f>
        <v/>
      </c>
      <c r="M123" t="b">
        <f t="shared" si="6"/>
        <v>0</v>
      </c>
      <c r="N123">
        <f>IF(OR('Sheet 1'!H123=Reference!$F$3,'Sheet 1'!H123=Reference!$F$7),IF(AND('Sheet 1'!I123&lt;&gt;"",'Sheet 1'!J123&lt;&gt;""),1,0),1)</f>
        <v>1</v>
      </c>
      <c r="O123">
        <f t="shared" si="7"/>
        <v>0</v>
      </c>
    </row>
    <row r="124" spans="1:15" ht="15.95">
      <c r="A124" s="40">
        <f t="shared" si="8"/>
        <v>82</v>
      </c>
      <c r="B124" s="84"/>
      <c r="C124" s="85"/>
      <c r="D124" s="84"/>
      <c r="E124" s="86"/>
      <c r="F124" s="86"/>
      <c r="G124" s="84"/>
      <c r="H124" s="84"/>
      <c r="I124" s="87"/>
      <c r="J124" s="87"/>
      <c r="K124" s="84"/>
      <c r="L124" s="83" t="str">
        <f>IF(NOT(M124),"",IF(AND(B124&lt;&gt;"",C124&lt;&gt;"",D124&lt;&gt;"",E124&lt;&gt;"",F124&lt;&gt;"",G124&lt;&gt;"",H124&lt;&gt;"",N124=1,K124&lt;&gt;"",O124=0),Reference!$I$17,Reference!$I$18))</f>
        <v/>
      </c>
      <c r="M124" t="b">
        <f t="shared" si="6"/>
        <v>0</v>
      </c>
      <c r="N124">
        <f>IF(OR('Sheet 1'!H124=Reference!$F$3,'Sheet 1'!H124=Reference!$F$7),IF(AND('Sheet 1'!I124&lt;&gt;"",'Sheet 1'!J124&lt;&gt;""),1,0),1)</f>
        <v>1</v>
      </c>
      <c r="O124">
        <f t="shared" si="7"/>
        <v>0</v>
      </c>
    </row>
    <row r="125" spans="1:15" ht="15.95">
      <c r="A125" s="40">
        <f t="shared" si="8"/>
        <v>83</v>
      </c>
      <c r="B125" s="84"/>
      <c r="C125" s="85"/>
      <c r="D125" s="84"/>
      <c r="E125" s="86"/>
      <c r="F125" s="86"/>
      <c r="G125" s="84"/>
      <c r="H125" s="84"/>
      <c r="I125" s="87"/>
      <c r="J125" s="87"/>
      <c r="K125" s="84"/>
      <c r="L125" s="83" t="str">
        <f>IF(NOT(M125),"",IF(AND(B125&lt;&gt;"",C125&lt;&gt;"",D125&lt;&gt;"",E125&lt;&gt;"",F125&lt;&gt;"",G125&lt;&gt;"",H125&lt;&gt;"",N125=1,K125&lt;&gt;"",O125=0),Reference!$I$17,Reference!$I$18))</f>
        <v/>
      </c>
      <c r="M125" t="b">
        <f t="shared" si="6"/>
        <v>0</v>
      </c>
      <c r="N125">
        <f>IF(OR('Sheet 1'!H125=Reference!$F$3,'Sheet 1'!H125=Reference!$F$7),IF(AND('Sheet 1'!I125&lt;&gt;"",'Sheet 1'!J125&lt;&gt;""),1,0),1)</f>
        <v>1</v>
      </c>
      <c r="O125">
        <f t="shared" si="7"/>
        <v>0</v>
      </c>
    </row>
    <row r="126" spans="1:15" ht="15.95">
      <c r="A126" s="40">
        <f t="shared" si="8"/>
        <v>84</v>
      </c>
      <c r="B126" s="84"/>
      <c r="C126" s="85"/>
      <c r="D126" s="84"/>
      <c r="E126" s="86"/>
      <c r="F126" s="86"/>
      <c r="G126" s="84"/>
      <c r="H126" s="84"/>
      <c r="I126" s="87"/>
      <c r="J126" s="87"/>
      <c r="K126" s="84"/>
      <c r="L126" s="83" t="str">
        <f>IF(NOT(M126),"",IF(AND(B126&lt;&gt;"",C126&lt;&gt;"",D126&lt;&gt;"",E126&lt;&gt;"",F126&lt;&gt;"",G126&lt;&gt;"",H126&lt;&gt;"",N126=1,K126&lt;&gt;"",O126=0),Reference!$I$17,Reference!$I$18))</f>
        <v/>
      </c>
      <c r="M126" t="b">
        <f t="shared" si="6"/>
        <v>0</v>
      </c>
      <c r="N126">
        <f>IF(OR('Sheet 1'!H126=Reference!$F$3,'Sheet 1'!H126=Reference!$F$7),IF(AND('Sheet 1'!I126&lt;&gt;"",'Sheet 1'!J126&lt;&gt;""),1,0),1)</f>
        <v>1</v>
      </c>
      <c r="O126">
        <f t="shared" si="7"/>
        <v>0</v>
      </c>
    </row>
    <row r="127" spans="1:15" ht="15.95">
      <c r="A127" s="40">
        <f t="shared" si="8"/>
        <v>85</v>
      </c>
      <c r="B127" s="84"/>
      <c r="C127" s="85"/>
      <c r="D127" s="84"/>
      <c r="E127" s="86"/>
      <c r="F127" s="86"/>
      <c r="G127" s="84"/>
      <c r="H127" s="84"/>
      <c r="I127" s="87"/>
      <c r="J127" s="87"/>
      <c r="K127" s="84"/>
      <c r="L127" s="83" t="str">
        <f>IF(NOT(M127),"",IF(AND(B127&lt;&gt;"",C127&lt;&gt;"",D127&lt;&gt;"",E127&lt;&gt;"",F127&lt;&gt;"",G127&lt;&gt;"",H127&lt;&gt;"",N127=1,K127&lt;&gt;"",O127=0),Reference!$I$17,Reference!$I$18))</f>
        <v/>
      </c>
      <c r="M127" t="b">
        <f t="shared" si="6"/>
        <v>0</v>
      </c>
      <c r="N127">
        <f>IF(OR('Sheet 1'!H127=Reference!$F$3,'Sheet 1'!H127=Reference!$F$7),IF(AND('Sheet 1'!I127&lt;&gt;"",'Sheet 1'!J127&lt;&gt;""),1,0),1)</f>
        <v>1</v>
      </c>
      <c r="O127">
        <f t="shared" si="7"/>
        <v>0</v>
      </c>
    </row>
    <row r="128" spans="1:15" ht="15.95">
      <c r="A128" s="40">
        <f t="shared" si="8"/>
        <v>86</v>
      </c>
      <c r="B128" s="84"/>
      <c r="C128" s="85"/>
      <c r="D128" s="84"/>
      <c r="E128" s="86"/>
      <c r="F128" s="86"/>
      <c r="G128" s="84"/>
      <c r="H128" s="84"/>
      <c r="I128" s="87"/>
      <c r="J128" s="87"/>
      <c r="K128" s="84"/>
      <c r="L128" s="83" t="str">
        <f>IF(NOT(M128),"",IF(AND(B128&lt;&gt;"",C128&lt;&gt;"",D128&lt;&gt;"",E128&lt;&gt;"",F128&lt;&gt;"",G128&lt;&gt;"",H128&lt;&gt;"",N128=1,K128&lt;&gt;"",O128=0),Reference!$I$17,Reference!$I$18))</f>
        <v/>
      </c>
      <c r="M128" t="b">
        <f t="shared" si="6"/>
        <v>0</v>
      </c>
      <c r="N128">
        <f>IF(OR('Sheet 1'!H128=Reference!$F$3,'Sheet 1'!H128=Reference!$F$7),IF(AND('Sheet 1'!I128&lt;&gt;"",'Sheet 1'!J128&lt;&gt;""),1,0),1)</f>
        <v>1</v>
      </c>
      <c r="O128">
        <f t="shared" si="7"/>
        <v>0</v>
      </c>
    </row>
    <row r="129" spans="1:15" ht="15.95">
      <c r="A129" s="40">
        <f t="shared" si="8"/>
        <v>87</v>
      </c>
      <c r="B129" s="84"/>
      <c r="C129" s="85"/>
      <c r="D129" s="84"/>
      <c r="E129" s="86"/>
      <c r="F129" s="86"/>
      <c r="G129" s="84"/>
      <c r="H129" s="84"/>
      <c r="I129" s="87"/>
      <c r="J129" s="87"/>
      <c r="K129" s="84"/>
      <c r="L129" s="83" t="str">
        <f>IF(NOT(M129),"",IF(AND(B129&lt;&gt;"",C129&lt;&gt;"",D129&lt;&gt;"",E129&lt;&gt;"",F129&lt;&gt;"",G129&lt;&gt;"",H129&lt;&gt;"",N129=1,K129&lt;&gt;"",O129=0),Reference!$I$17,Reference!$I$18))</f>
        <v/>
      </c>
      <c r="M129" t="b">
        <f t="shared" si="6"/>
        <v>0</v>
      </c>
      <c r="N129">
        <f>IF(OR('Sheet 1'!H129=Reference!$F$3,'Sheet 1'!H129=Reference!$F$7),IF(AND('Sheet 1'!I129&lt;&gt;"",'Sheet 1'!J129&lt;&gt;""),1,0),1)</f>
        <v>1</v>
      </c>
      <c r="O129">
        <f t="shared" si="7"/>
        <v>0</v>
      </c>
    </row>
    <row r="130" spans="1:15" ht="15.95">
      <c r="A130" s="40">
        <f t="shared" si="8"/>
        <v>88</v>
      </c>
      <c r="B130" s="84"/>
      <c r="C130" s="85"/>
      <c r="D130" s="84"/>
      <c r="E130" s="86"/>
      <c r="F130" s="86"/>
      <c r="G130" s="84"/>
      <c r="H130" s="84"/>
      <c r="I130" s="87"/>
      <c r="J130" s="87"/>
      <c r="K130" s="84"/>
      <c r="L130" s="83" t="str">
        <f>IF(NOT(M130),"",IF(AND(B130&lt;&gt;"",C130&lt;&gt;"",D130&lt;&gt;"",E130&lt;&gt;"",F130&lt;&gt;"",G130&lt;&gt;"",H130&lt;&gt;"",N130=1,K130&lt;&gt;"",O130=0),Reference!$I$17,Reference!$I$18))</f>
        <v/>
      </c>
      <c r="M130" t="b">
        <f t="shared" si="6"/>
        <v>0</v>
      </c>
      <c r="N130">
        <f>IF(OR('Sheet 1'!H130=Reference!$F$3,'Sheet 1'!H130=Reference!$F$7),IF(AND('Sheet 1'!I130&lt;&gt;"",'Sheet 1'!J130&lt;&gt;""),1,0),1)</f>
        <v>1</v>
      </c>
      <c r="O130">
        <f t="shared" si="7"/>
        <v>0</v>
      </c>
    </row>
    <row r="131" spans="1:15" ht="15.95">
      <c r="A131" s="40">
        <f t="shared" si="8"/>
        <v>89</v>
      </c>
      <c r="B131" s="84"/>
      <c r="C131" s="85"/>
      <c r="D131" s="84"/>
      <c r="E131" s="86"/>
      <c r="F131" s="86"/>
      <c r="G131" s="84"/>
      <c r="H131" s="84"/>
      <c r="I131" s="87"/>
      <c r="J131" s="87"/>
      <c r="K131" s="84"/>
      <c r="L131" s="83" t="str">
        <f>IF(NOT(M131),"",IF(AND(B131&lt;&gt;"",C131&lt;&gt;"",D131&lt;&gt;"",E131&lt;&gt;"",F131&lt;&gt;"",G131&lt;&gt;"",H131&lt;&gt;"",N131=1,K131&lt;&gt;"",O131=0),Reference!$I$17,Reference!$I$18))</f>
        <v/>
      </c>
      <c r="M131" t="b">
        <f t="shared" si="6"/>
        <v>0</v>
      </c>
      <c r="N131">
        <f>IF(OR('Sheet 1'!H131=Reference!$F$3,'Sheet 1'!H131=Reference!$F$7),IF(AND('Sheet 1'!I131&lt;&gt;"",'Sheet 1'!J131&lt;&gt;""),1,0),1)</f>
        <v>1</v>
      </c>
      <c r="O131">
        <f t="shared" si="7"/>
        <v>0</v>
      </c>
    </row>
    <row r="132" spans="1:15" ht="15.95">
      <c r="A132" s="40">
        <f t="shared" si="8"/>
        <v>90</v>
      </c>
      <c r="B132" s="84"/>
      <c r="C132" s="85"/>
      <c r="D132" s="84"/>
      <c r="E132" s="86"/>
      <c r="F132" s="86"/>
      <c r="G132" s="84"/>
      <c r="H132" s="84"/>
      <c r="I132" s="87"/>
      <c r="J132" s="87"/>
      <c r="K132" s="84"/>
      <c r="L132" s="83" t="str">
        <f>IF(NOT(M132),"",IF(AND(B132&lt;&gt;"",C132&lt;&gt;"",D132&lt;&gt;"",E132&lt;&gt;"",F132&lt;&gt;"",G132&lt;&gt;"",H132&lt;&gt;"",N132=1,K132&lt;&gt;"",O132=0),Reference!$I$17,Reference!$I$18))</f>
        <v/>
      </c>
      <c r="M132" t="b">
        <f t="shared" si="6"/>
        <v>0</v>
      </c>
      <c r="N132">
        <f>IF(OR('Sheet 1'!H132=Reference!$F$3,'Sheet 1'!H132=Reference!$F$7),IF(AND('Sheet 1'!I132&lt;&gt;"",'Sheet 1'!J132&lt;&gt;""),1,0),1)</f>
        <v>1</v>
      </c>
      <c r="O132">
        <f t="shared" si="7"/>
        <v>0</v>
      </c>
    </row>
    <row r="133" spans="1:15" ht="15.95">
      <c r="A133" s="40">
        <f t="shared" si="8"/>
        <v>91</v>
      </c>
      <c r="B133" s="84"/>
      <c r="C133" s="85"/>
      <c r="D133" s="84"/>
      <c r="E133" s="86"/>
      <c r="F133" s="86"/>
      <c r="G133" s="84"/>
      <c r="H133" s="84"/>
      <c r="I133" s="87"/>
      <c r="J133" s="87"/>
      <c r="K133" s="84"/>
      <c r="L133" s="83" t="str">
        <f>IF(NOT(M133),"",IF(AND(B133&lt;&gt;"",C133&lt;&gt;"",D133&lt;&gt;"",E133&lt;&gt;"",F133&lt;&gt;"",G133&lt;&gt;"",H133&lt;&gt;"",N133=1,K133&lt;&gt;"",O133=0),Reference!$I$17,Reference!$I$18))</f>
        <v/>
      </c>
      <c r="M133" t="b">
        <f t="shared" si="6"/>
        <v>0</v>
      </c>
      <c r="N133">
        <f>IF(OR('Sheet 1'!H133=Reference!$F$3,'Sheet 1'!H133=Reference!$F$7),IF(AND('Sheet 1'!I133&lt;&gt;"",'Sheet 1'!J133&lt;&gt;""),1,0),1)</f>
        <v>1</v>
      </c>
      <c r="O133">
        <f t="shared" si="7"/>
        <v>0</v>
      </c>
    </row>
    <row r="134" spans="1:15" ht="15.95">
      <c r="A134" s="40">
        <f t="shared" si="8"/>
        <v>92</v>
      </c>
      <c r="B134" s="66"/>
      <c r="C134" s="67"/>
      <c r="D134" s="66"/>
      <c r="E134" s="68"/>
      <c r="F134" s="68"/>
      <c r="G134" s="66"/>
      <c r="H134" s="66"/>
      <c r="I134" s="69"/>
      <c r="J134" s="69"/>
      <c r="K134" s="66"/>
      <c r="L134" s="65" t="str">
        <f>IF(NOT(M134),"",IF(AND(B134&lt;&gt;"",C134&lt;&gt;"",D134&lt;&gt;"",E134&lt;&gt;"",F134&lt;&gt;"",G134&lt;&gt;"",H134&lt;&gt;"",N134=1,K134&lt;&gt;"",O134=0),Reference!$I$17,Reference!$I$18))</f>
        <v/>
      </c>
      <c r="M134" t="b">
        <f t="shared" si="6"/>
        <v>0</v>
      </c>
      <c r="N134">
        <f>IF(OR('Sheet 1'!H134=Reference!$F$3,'Sheet 1'!H134=Reference!$F$7),IF(AND('Sheet 1'!I134&lt;&gt;"",'Sheet 1'!J134&lt;&gt;""),1,0),1)</f>
        <v>1</v>
      </c>
      <c r="O134">
        <f t="shared" si="7"/>
        <v>0</v>
      </c>
    </row>
    <row r="135" spans="1:15" ht="15.95">
      <c r="A135" s="40">
        <f t="shared" si="8"/>
        <v>93</v>
      </c>
      <c r="B135" s="66"/>
      <c r="C135" s="67"/>
      <c r="D135" s="66"/>
      <c r="E135" s="68"/>
      <c r="F135" s="68"/>
      <c r="G135" s="66"/>
      <c r="H135" s="66"/>
      <c r="I135" s="69"/>
      <c r="J135" s="69"/>
      <c r="K135" s="66"/>
      <c r="L135" s="65" t="str">
        <f>IF(NOT(M135),"",IF(AND(B135&lt;&gt;"",C135&lt;&gt;"",D135&lt;&gt;"",E135&lt;&gt;"",F135&lt;&gt;"",G135&lt;&gt;"",H135&lt;&gt;"",N135=1,K135&lt;&gt;"",O135=0),Reference!$I$17,Reference!$I$18))</f>
        <v/>
      </c>
      <c r="M135" t="b">
        <f t="shared" si="6"/>
        <v>0</v>
      </c>
      <c r="N135">
        <f>IF(OR('Sheet 1'!H135=Reference!$F$3,'Sheet 1'!H135=Reference!$F$7),IF(AND('Sheet 1'!I135&lt;&gt;"",'Sheet 1'!J135&lt;&gt;""),1,0),1)</f>
        <v>1</v>
      </c>
      <c r="O135">
        <f t="shared" si="7"/>
        <v>0</v>
      </c>
    </row>
    <row r="136" spans="1:15" ht="15.95">
      <c r="A136" s="40">
        <f t="shared" si="8"/>
        <v>94</v>
      </c>
      <c r="B136" s="66"/>
      <c r="C136" s="67"/>
      <c r="D136" s="66"/>
      <c r="E136" s="68"/>
      <c r="F136" s="68"/>
      <c r="G136" s="66"/>
      <c r="H136" s="66"/>
      <c r="I136" s="69"/>
      <c r="J136" s="69"/>
      <c r="K136" s="66"/>
      <c r="L136" s="65" t="str">
        <f>IF(NOT(M136),"",IF(AND(B136&lt;&gt;"",C136&lt;&gt;"",D136&lt;&gt;"",E136&lt;&gt;"",F136&lt;&gt;"",G136&lt;&gt;"",H136&lt;&gt;"",N136=1,K136&lt;&gt;"",O136=0),Reference!$I$17,Reference!$I$18))</f>
        <v/>
      </c>
      <c r="M136" t="b">
        <f t="shared" si="6"/>
        <v>0</v>
      </c>
      <c r="N136">
        <f>IF(OR('Sheet 1'!H136=Reference!$F$3,'Sheet 1'!H136=Reference!$F$7),IF(AND('Sheet 1'!I136&lt;&gt;"",'Sheet 1'!J136&lt;&gt;""),1,0),1)</f>
        <v>1</v>
      </c>
      <c r="O136">
        <f t="shared" si="7"/>
        <v>0</v>
      </c>
    </row>
    <row r="137" spans="1:15" ht="15.95">
      <c r="A137" s="40">
        <f t="shared" si="8"/>
        <v>95</v>
      </c>
      <c r="B137" s="66"/>
      <c r="C137" s="67"/>
      <c r="D137" s="66"/>
      <c r="E137" s="68"/>
      <c r="F137" s="68"/>
      <c r="G137" s="66"/>
      <c r="H137" s="66"/>
      <c r="I137" s="69"/>
      <c r="J137" s="69"/>
      <c r="K137" s="66"/>
      <c r="L137" s="65" t="str">
        <f>IF(NOT(M137),"",IF(AND(B137&lt;&gt;"",C137&lt;&gt;"",D137&lt;&gt;"",E137&lt;&gt;"",F137&lt;&gt;"",G137&lt;&gt;"",H137&lt;&gt;"",N137=1,K137&lt;&gt;"",O137=0),Reference!$I$17,Reference!$I$18))</f>
        <v/>
      </c>
      <c r="M137" t="b">
        <f t="shared" si="6"/>
        <v>0</v>
      </c>
      <c r="N137">
        <f>IF(OR('Sheet 1'!H137=Reference!$F$3,'Sheet 1'!H137=Reference!$F$7),IF(AND('Sheet 1'!I137&lt;&gt;"",'Sheet 1'!J137&lt;&gt;""),1,0),1)</f>
        <v>1</v>
      </c>
      <c r="O137">
        <f t="shared" si="7"/>
        <v>0</v>
      </c>
    </row>
    <row r="138" spans="1:15" ht="15.95">
      <c r="A138" s="40">
        <f t="shared" si="8"/>
        <v>96</v>
      </c>
      <c r="B138" s="66"/>
      <c r="C138" s="67"/>
      <c r="D138" s="66"/>
      <c r="E138" s="68"/>
      <c r="F138" s="68"/>
      <c r="G138" s="66"/>
      <c r="H138" s="66"/>
      <c r="I138" s="69"/>
      <c r="J138" s="69"/>
      <c r="K138" s="66"/>
      <c r="L138" s="65" t="str">
        <f>IF(NOT(M138),"",IF(AND(B138&lt;&gt;"",C138&lt;&gt;"",D138&lt;&gt;"",E138&lt;&gt;"",F138&lt;&gt;"",G138&lt;&gt;"",H138&lt;&gt;"",N138=1,K138&lt;&gt;"",O138=0),Reference!$I$17,Reference!$I$18))</f>
        <v/>
      </c>
      <c r="M138" t="b">
        <f t="shared" si="6"/>
        <v>0</v>
      </c>
      <c r="N138">
        <f>IF(OR('Sheet 1'!H138=Reference!$F$3,'Sheet 1'!H138=Reference!$F$7),IF(AND('Sheet 1'!I138&lt;&gt;"",'Sheet 1'!J138&lt;&gt;""),1,0),1)</f>
        <v>1</v>
      </c>
      <c r="O138">
        <f t="shared" si="7"/>
        <v>0</v>
      </c>
    </row>
    <row r="139" spans="1:15" ht="15.95">
      <c r="A139" s="40">
        <f t="shared" si="8"/>
        <v>97</v>
      </c>
      <c r="B139" s="66"/>
      <c r="C139" s="67"/>
      <c r="D139" s="66"/>
      <c r="E139" s="68"/>
      <c r="F139" s="68"/>
      <c r="G139" s="66"/>
      <c r="H139" s="66"/>
      <c r="I139" s="69"/>
      <c r="J139" s="69"/>
      <c r="K139" s="66"/>
      <c r="L139" s="65" t="str">
        <f>IF(NOT(M139),"",IF(AND(B139&lt;&gt;"",C139&lt;&gt;"",D139&lt;&gt;"",E139&lt;&gt;"",F139&lt;&gt;"",G139&lt;&gt;"",H139&lt;&gt;"",N139=1,K139&lt;&gt;"",O139=0),Reference!$I$17,Reference!$I$18))</f>
        <v/>
      </c>
      <c r="M139" t="b">
        <f t="shared" si="6"/>
        <v>0</v>
      </c>
      <c r="N139">
        <f>IF(OR('Sheet 1'!H139=Reference!$F$3,'Sheet 1'!H139=Reference!$F$7),IF(AND('Sheet 1'!I139&lt;&gt;"",'Sheet 1'!J139&lt;&gt;""),1,0),1)</f>
        <v>1</v>
      </c>
      <c r="O139">
        <f t="shared" si="7"/>
        <v>0</v>
      </c>
    </row>
    <row r="140" spans="1:15" ht="15.95">
      <c r="A140" s="40">
        <f t="shared" si="8"/>
        <v>98</v>
      </c>
      <c r="B140" s="66"/>
      <c r="C140" s="67"/>
      <c r="D140" s="66"/>
      <c r="E140" s="68"/>
      <c r="F140" s="68"/>
      <c r="G140" s="66"/>
      <c r="H140" s="66"/>
      <c r="I140" s="69"/>
      <c r="J140" s="69"/>
      <c r="K140" s="66"/>
      <c r="L140" s="65" t="str">
        <f>IF(NOT(M140),"",IF(AND(B140&lt;&gt;"",C140&lt;&gt;"",D140&lt;&gt;"",E140&lt;&gt;"",F140&lt;&gt;"",G140&lt;&gt;"",H140&lt;&gt;"",N140=1,K140&lt;&gt;"",O140=0),Reference!$I$17,Reference!$I$18))</f>
        <v/>
      </c>
      <c r="M140" t="b">
        <f t="shared" si="6"/>
        <v>0</v>
      </c>
      <c r="N140">
        <f>IF(OR('Sheet 1'!H140=Reference!$F$3,'Sheet 1'!H140=Reference!$F$7),IF(AND('Sheet 1'!I140&lt;&gt;"",'Sheet 1'!J140&lt;&gt;""),1,0),1)</f>
        <v>1</v>
      </c>
      <c r="O140">
        <f t="shared" si="7"/>
        <v>0</v>
      </c>
    </row>
    <row r="141" spans="1:15" ht="15.95">
      <c r="A141" s="40">
        <f t="shared" si="8"/>
        <v>99</v>
      </c>
      <c r="B141" s="66"/>
      <c r="C141" s="67"/>
      <c r="D141" s="66"/>
      <c r="E141" s="68"/>
      <c r="F141" s="68"/>
      <c r="G141" s="66"/>
      <c r="H141" s="66"/>
      <c r="I141" s="69"/>
      <c r="J141" s="69"/>
      <c r="K141" s="66"/>
      <c r="L141" s="65" t="str">
        <f>IF(NOT(M141),"",IF(AND(B141&lt;&gt;"",C141&lt;&gt;"",D141&lt;&gt;"",E141&lt;&gt;"",F141&lt;&gt;"",G141&lt;&gt;"",H141&lt;&gt;"",N141=1,K141&lt;&gt;"",O141=0),Reference!$I$17,Reference!$I$18))</f>
        <v/>
      </c>
      <c r="M141" t="b">
        <f t="shared" si="6"/>
        <v>0</v>
      </c>
      <c r="N141">
        <f>IF(OR('Sheet 1'!H141=Reference!$F$3,'Sheet 1'!H141=Reference!$F$7),IF(AND('Sheet 1'!I141&lt;&gt;"",'Sheet 1'!J141&lt;&gt;""),1,0),1)</f>
        <v>1</v>
      </c>
      <c r="O141">
        <f t="shared" si="7"/>
        <v>0</v>
      </c>
    </row>
    <row r="142" spans="1:15" ht="15.95">
      <c r="A142" s="40">
        <f t="shared" si="8"/>
        <v>100</v>
      </c>
      <c r="B142" s="66"/>
      <c r="C142" s="67"/>
      <c r="D142" s="66"/>
      <c r="E142" s="68"/>
      <c r="F142" s="68"/>
      <c r="G142" s="66"/>
      <c r="H142" s="66"/>
      <c r="I142" s="69"/>
      <c r="J142" s="69"/>
      <c r="K142" s="66"/>
      <c r="L142" s="65" t="str">
        <f>IF(NOT(M142),"",IF(AND(B142&lt;&gt;"",C142&lt;&gt;"",D142&lt;&gt;"",E142&lt;&gt;"",F142&lt;&gt;"",G142&lt;&gt;"",H142&lt;&gt;"",N142=1,K142&lt;&gt;"",O142=0),Reference!$I$17,Reference!$I$18))</f>
        <v/>
      </c>
      <c r="M142" t="b">
        <f t="shared" si="6"/>
        <v>0</v>
      </c>
      <c r="N142">
        <f>IF(OR('Sheet 1'!H142=Reference!$F$3,'Sheet 1'!H142=Reference!$F$7),IF(AND('Sheet 1'!I142&lt;&gt;"",'Sheet 1'!J142&lt;&gt;""),1,0),1)</f>
        <v>1</v>
      </c>
      <c r="O142">
        <f t="shared" si="7"/>
        <v>0</v>
      </c>
    </row>
    <row r="143" spans="1:15" ht="15.95">
      <c r="A143" s="40">
        <f t="shared" si="8"/>
        <v>101</v>
      </c>
      <c r="B143" s="66"/>
      <c r="C143" s="67"/>
      <c r="D143" s="66"/>
      <c r="E143" s="68"/>
      <c r="F143" s="68"/>
      <c r="G143" s="66"/>
      <c r="H143" s="66"/>
      <c r="I143" s="69"/>
      <c r="J143" s="69"/>
      <c r="K143" s="66"/>
      <c r="L143" s="65" t="str">
        <f>IF(NOT(M143),"",IF(AND(B143&lt;&gt;"",C143&lt;&gt;"",D143&lt;&gt;"",E143&lt;&gt;"",F143&lt;&gt;"",G143&lt;&gt;"",H143&lt;&gt;"",N143=1,K143&lt;&gt;"",O143=0),Reference!$I$17,Reference!$I$18))</f>
        <v/>
      </c>
      <c r="M143" t="b">
        <f t="shared" si="6"/>
        <v>0</v>
      </c>
      <c r="N143">
        <f>IF(OR('Sheet 1'!H143=Reference!$F$3,'Sheet 1'!H143=Reference!$F$7),IF(AND('Sheet 1'!I143&lt;&gt;"",'Sheet 1'!J143&lt;&gt;""),1,0),1)</f>
        <v>1</v>
      </c>
      <c r="O143">
        <f t="shared" si="7"/>
        <v>0</v>
      </c>
    </row>
    <row r="144" spans="1:15" ht="15.95">
      <c r="A144" s="40">
        <f t="shared" si="8"/>
        <v>102</v>
      </c>
      <c r="B144" s="66"/>
      <c r="C144" s="67"/>
      <c r="D144" s="66"/>
      <c r="E144" s="68"/>
      <c r="F144" s="68"/>
      <c r="G144" s="66"/>
      <c r="H144" s="66"/>
      <c r="I144" s="69"/>
      <c r="J144" s="69"/>
      <c r="K144" s="66"/>
      <c r="L144" s="65" t="str">
        <f>IF(NOT(M144),"",IF(AND(B144&lt;&gt;"",C144&lt;&gt;"",D144&lt;&gt;"",E144&lt;&gt;"",F144&lt;&gt;"",G144&lt;&gt;"",H144&lt;&gt;"",N144=1,K144&lt;&gt;"",O144=0),Reference!$I$17,Reference!$I$18))</f>
        <v/>
      </c>
      <c r="M144" t="b">
        <f t="shared" si="6"/>
        <v>0</v>
      </c>
      <c r="N144">
        <f>IF(OR('Sheet 1'!H144=Reference!$F$3,'Sheet 1'!H144=Reference!$F$7),IF(AND('Sheet 1'!I144&lt;&gt;"",'Sheet 1'!J144&lt;&gt;""),1,0),1)</f>
        <v>1</v>
      </c>
      <c r="O144">
        <f t="shared" si="7"/>
        <v>0</v>
      </c>
    </row>
    <row r="145" spans="1:15" ht="15.95">
      <c r="A145" s="40">
        <f t="shared" si="8"/>
        <v>103</v>
      </c>
      <c r="B145" s="66"/>
      <c r="C145" s="67"/>
      <c r="D145" s="66"/>
      <c r="E145" s="68"/>
      <c r="F145" s="68"/>
      <c r="G145" s="66"/>
      <c r="H145" s="66"/>
      <c r="I145" s="69"/>
      <c r="J145" s="69"/>
      <c r="K145" s="66"/>
      <c r="L145" s="65" t="str">
        <f>IF(NOT(M145),"",IF(AND(B145&lt;&gt;"",C145&lt;&gt;"",D145&lt;&gt;"",E145&lt;&gt;"",F145&lt;&gt;"",G145&lt;&gt;"",H145&lt;&gt;"",N145=1,K145&lt;&gt;"",O145=0),Reference!$I$17,Reference!$I$18))</f>
        <v/>
      </c>
      <c r="M145" t="b">
        <f t="shared" si="6"/>
        <v>0</v>
      </c>
      <c r="N145">
        <f>IF(OR('Sheet 1'!H145=Reference!$F$3,'Sheet 1'!H145=Reference!$F$7),IF(AND('Sheet 1'!I145&lt;&gt;"",'Sheet 1'!J145&lt;&gt;""),1,0),1)</f>
        <v>1</v>
      </c>
      <c r="O145">
        <f t="shared" si="7"/>
        <v>0</v>
      </c>
    </row>
    <row r="146" spans="1:15" ht="15.95">
      <c r="A146" s="40">
        <f t="shared" si="8"/>
        <v>104</v>
      </c>
      <c r="B146" s="66"/>
      <c r="C146" s="67"/>
      <c r="D146" s="66"/>
      <c r="E146" s="68"/>
      <c r="F146" s="68"/>
      <c r="G146" s="66"/>
      <c r="H146" s="66"/>
      <c r="I146" s="69"/>
      <c r="J146" s="69"/>
      <c r="K146" s="66"/>
      <c r="L146" s="65" t="str">
        <f>IF(NOT(M146),"",IF(AND(B146&lt;&gt;"",C146&lt;&gt;"",D146&lt;&gt;"",E146&lt;&gt;"",F146&lt;&gt;"",G146&lt;&gt;"",H146&lt;&gt;"",N146=1,K146&lt;&gt;"",O146=0),Reference!$I$17,Reference!$I$18))</f>
        <v/>
      </c>
      <c r="M146" t="b">
        <f t="shared" si="6"/>
        <v>0</v>
      </c>
      <c r="N146">
        <f>IF(OR('Sheet 1'!H146=Reference!$F$3,'Sheet 1'!H146=Reference!$F$7),IF(AND('Sheet 1'!I146&lt;&gt;"",'Sheet 1'!J146&lt;&gt;""),1,0),1)</f>
        <v>1</v>
      </c>
      <c r="O146">
        <f t="shared" si="7"/>
        <v>0</v>
      </c>
    </row>
    <row r="147" spans="1:15" ht="15.95">
      <c r="A147" s="40">
        <f t="shared" si="8"/>
        <v>105</v>
      </c>
      <c r="B147" s="66"/>
      <c r="C147" s="67"/>
      <c r="D147" s="66"/>
      <c r="E147" s="68"/>
      <c r="F147" s="68"/>
      <c r="G147" s="66"/>
      <c r="H147" s="66"/>
      <c r="I147" s="69"/>
      <c r="J147" s="69"/>
      <c r="K147" s="66"/>
      <c r="L147" s="65" t="str">
        <f>IF(NOT(M147),"",IF(AND(B147&lt;&gt;"",C147&lt;&gt;"",D147&lt;&gt;"",E147&lt;&gt;"",F147&lt;&gt;"",G147&lt;&gt;"",H147&lt;&gt;"",N147=1,K147&lt;&gt;"",O147=0),Reference!$I$17,Reference!$I$18))</f>
        <v/>
      </c>
      <c r="M147" t="b">
        <f t="shared" si="6"/>
        <v>0</v>
      </c>
      <c r="N147">
        <f>IF(OR('Sheet 1'!H147=Reference!$F$3,'Sheet 1'!H147=Reference!$F$7),IF(AND('Sheet 1'!I147&lt;&gt;"",'Sheet 1'!J147&lt;&gt;""),1,0),1)</f>
        <v>1</v>
      </c>
      <c r="O147">
        <f t="shared" si="7"/>
        <v>0</v>
      </c>
    </row>
    <row r="148" spans="1:15" ht="15.95">
      <c r="A148" s="40">
        <f t="shared" si="8"/>
        <v>106</v>
      </c>
      <c r="B148" s="66"/>
      <c r="C148" s="67"/>
      <c r="D148" s="66"/>
      <c r="E148" s="68"/>
      <c r="F148" s="68"/>
      <c r="G148" s="66"/>
      <c r="H148" s="66"/>
      <c r="I148" s="69"/>
      <c r="J148" s="69"/>
      <c r="K148" s="66"/>
      <c r="L148" s="65" t="str">
        <f>IF(NOT(M148),"",IF(AND(B148&lt;&gt;"",C148&lt;&gt;"",D148&lt;&gt;"",E148&lt;&gt;"",F148&lt;&gt;"",G148&lt;&gt;"",H148&lt;&gt;"",N148=1,K148&lt;&gt;"",O148=0),Reference!$I$17,Reference!$I$18))</f>
        <v/>
      </c>
      <c r="M148" t="b">
        <f t="shared" si="6"/>
        <v>0</v>
      </c>
      <c r="N148">
        <f>IF(OR('Sheet 1'!H148=Reference!$F$3,'Sheet 1'!H148=Reference!$F$7),IF(AND('Sheet 1'!I148&lt;&gt;"",'Sheet 1'!J148&lt;&gt;""),1,0),1)</f>
        <v>1</v>
      </c>
      <c r="O148">
        <f t="shared" si="7"/>
        <v>0</v>
      </c>
    </row>
    <row r="149" spans="1:15" ht="15.95">
      <c r="A149" s="40">
        <f t="shared" si="8"/>
        <v>107</v>
      </c>
      <c r="B149" s="66"/>
      <c r="C149" s="67"/>
      <c r="D149" s="66"/>
      <c r="E149" s="68"/>
      <c r="F149" s="68"/>
      <c r="G149" s="66"/>
      <c r="H149" s="66"/>
      <c r="I149" s="69"/>
      <c r="J149" s="69"/>
      <c r="K149" s="66"/>
      <c r="L149" s="65" t="str">
        <f>IF(NOT(M149),"",IF(AND(B149&lt;&gt;"",C149&lt;&gt;"",D149&lt;&gt;"",E149&lt;&gt;"",F149&lt;&gt;"",G149&lt;&gt;"",H149&lt;&gt;"",N149=1,K149&lt;&gt;"",O149=0),Reference!$I$17,Reference!$I$18))</f>
        <v/>
      </c>
      <c r="M149" t="b">
        <f t="shared" si="6"/>
        <v>0</v>
      </c>
      <c r="N149">
        <f>IF(OR('Sheet 1'!H149=Reference!$F$3,'Sheet 1'!H149=Reference!$F$7),IF(AND('Sheet 1'!I149&lt;&gt;"",'Sheet 1'!J149&lt;&gt;""),1,0),1)</f>
        <v>1</v>
      </c>
      <c r="O149">
        <f t="shared" si="7"/>
        <v>0</v>
      </c>
    </row>
    <row r="150" spans="1:15" ht="15.95">
      <c r="A150" s="40">
        <f t="shared" si="8"/>
        <v>108</v>
      </c>
      <c r="B150" s="66"/>
      <c r="C150" s="67"/>
      <c r="D150" s="66"/>
      <c r="E150" s="68"/>
      <c r="F150" s="68"/>
      <c r="G150" s="66"/>
      <c r="H150" s="66"/>
      <c r="I150" s="69"/>
      <c r="J150" s="69"/>
      <c r="K150" s="66"/>
      <c r="L150" s="65" t="str">
        <f>IF(NOT(M150),"",IF(AND(B150&lt;&gt;"",C150&lt;&gt;"",D150&lt;&gt;"",E150&lt;&gt;"",F150&lt;&gt;"",G150&lt;&gt;"",H150&lt;&gt;"",N150=1,K150&lt;&gt;"",O150=0),Reference!$I$17,Reference!$I$18))</f>
        <v/>
      </c>
      <c r="M150" t="b">
        <f t="shared" si="6"/>
        <v>0</v>
      </c>
      <c r="N150">
        <f>IF(OR('Sheet 1'!H150=Reference!$F$3,'Sheet 1'!H150=Reference!$F$7),IF(AND('Sheet 1'!I150&lt;&gt;"",'Sheet 1'!J150&lt;&gt;""),1,0),1)</f>
        <v>1</v>
      </c>
      <c r="O150">
        <f t="shared" si="7"/>
        <v>0</v>
      </c>
    </row>
    <row r="151" spans="1:15" ht="15.95">
      <c r="A151" s="40">
        <f t="shared" si="8"/>
        <v>109</v>
      </c>
      <c r="B151" s="66"/>
      <c r="C151" s="67"/>
      <c r="D151" s="66"/>
      <c r="E151" s="68"/>
      <c r="F151" s="68"/>
      <c r="G151" s="66"/>
      <c r="H151" s="66"/>
      <c r="I151" s="69"/>
      <c r="J151" s="69"/>
      <c r="K151" s="66"/>
      <c r="L151" s="65" t="str">
        <f>IF(NOT(M151),"",IF(AND(B151&lt;&gt;"",C151&lt;&gt;"",D151&lt;&gt;"",E151&lt;&gt;"",F151&lt;&gt;"",G151&lt;&gt;"",H151&lt;&gt;"",N151=1,K151&lt;&gt;"",O151=0),Reference!$I$17,Reference!$I$18))</f>
        <v/>
      </c>
      <c r="M151" t="b">
        <f t="shared" si="6"/>
        <v>0</v>
      </c>
      <c r="N151">
        <f>IF(OR('Sheet 1'!H151=Reference!$F$3,'Sheet 1'!H151=Reference!$F$7),IF(AND('Sheet 1'!I151&lt;&gt;"",'Sheet 1'!J151&lt;&gt;""),1,0),1)</f>
        <v>1</v>
      </c>
      <c r="O151">
        <f t="shared" si="7"/>
        <v>0</v>
      </c>
    </row>
    <row r="152" spans="1:15" ht="15.95">
      <c r="A152" s="40">
        <f t="shared" si="8"/>
        <v>110</v>
      </c>
      <c r="B152" s="66"/>
      <c r="C152" s="67"/>
      <c r="D152" s="66"/>
      <c r="E152" s="68"/>
      <c r="F152" s="68"/>
      <c r="G152" s="66"/>
      <c r="H152" s="66"/>
      <c r="I152" s="69"/>
      <c r="J152" s="69"/>
      <c r="K152" s="66"/>
      <c r="L152" s="65" t="str">
        <f>IF(NOT(M152),"",IF(AND(B152&lt;&gt;"",C152&lt;&gt;"",D152&lt;&gt;"",E152&lt;&gt;"",F152&lt;&gt;"",G152&lt;&gt;"",H152&lt;&gt;"",N152=1,K152&lt;&gt;"",O152=0),Reference!$I$17,Reference!$I$18))</f>
        <v/>
      </c>
      <c r="M152" t="b">
        <f t="shared" si="6"/>
        <v>0</v>
      </c>
      <c r="N152">
        <f>IF(OR('Sheet 1'!H152=Reference!$F$3,'Sheet 1'!H152=Reference!$F$7),IF(AND('Sheet 1'!I152&lt;&gt;"",'Sheet 1'!J152&lt;&gt;""),1,0),1)</f>
        <v>1</v>
      </c>
      <c r="O152">
        <f t="shared" si="7"/>
        <v>0</v>
      </c>
    </row>
    <row r="153" spans="1:15" ht="15.95">
      <c r="A153" s="40">
        <f t="shared" si="8"/>
        <v>111</v>
      </c>
      <c r="B153" s="66"/>
      <c r="C153" s="67"/>
      <c r="D153" s="66"/>
      <c r="E153" s="68"/>
      <c r="F153" s="68"/>
      <c r="G153" s="66"/>
      <c r="H153" s="66"/>
      <c r="I153" s="69"/>
      <c r="J153" s="69"/>
      <c r="K153" s="66"/>
      <c r="L153" s="65" t="str">
        <f>IF(NOT(M153),"",IF(AND(B153&lt;&gt;"",C153&lt;&gt;"",D153&lt;&gt;"",E153&lt;&gt;"",F153&lt;&gt;"",G153&lt;&gt;"",H153&lt;&gt;"",N153=1,K153&lt;&gt;"",O153=0),Reference!$I$17,Reference!$I$18))</f>
        <v/>
      </c>
      <c r="M153" t="b">
        <f t="shared" si="6"/>
        <v>0</v>
      </c>
      <c r="N153">
        <f>IF(OR('Sheet 1'!H153=Reference!$F$3,'Sheet 1'!H153=Reference!$F$7),IF(AND('Sheet 1'!I153&lt;&gt;"",'Sheet 1'!J153&lt;&gt;""),1,0),1)</f>
        <v>1</v>
      </c>
      <c r="O153">
        <f t="shared" si="7"/>
        <v>0</v>
      </c>
    </row>
    <row r="154" spans="1:15" ht="15.95">
      <c r="A154" s="40">
        <f t="shared" si="8"/>
        <v>112</v>
      </c>
      <c r="B154" s="66"/>
      <c r="C154" s="67"/>
      <c r="D154" s="66"/>
      <c r="E154" s="68"/>
      <c r="F154" s="68"/>
      <c r="G154" s="66"/>
      <c r="H154" s="66"/>
      <c r="I154" s="69"/>
      <c r="J154" s="69"/>
      <c r="K154" s="66"/>
      <c r="L154" s="65" t="str">
        <f>IF(NOT(M154),"",IF(AND(B154&lt;&gt;"",C154&lt;&gt;"",D154&lt;&gt;"",E154&lt;&gt;"",F154&lt;&gt;"",G154&lt;&gt;"",H154&lt;&gt;"",N154=1,K154&lt;&gt;"",O154=0),Reference!$I$17,Reference!$I$18))</f>
        <v/>
      </c>
      <c r="M154" t="b">
        <f t="shared" si="6"/>
        <v>0</v>
      </c>
      <c r="N154">
        <f>IF(OR('Sheet 1'!H154=Reference!$F$3,'Sheet 1'!H154=Reference!$F$7),IF(AND('Sheet 1'!I154&lt;&gt;"",'Sheet 1'!J154&lt;&gt;""),1,0),1)</f>
        <v>1</v>
      </c>
      <c r="O154">
        <f t="shared" si="7"/>
        <v>0</v>
      </c>
    </row>
    <row r="155" spans="1:15" ht="15.95">
      <c r="A155" s="40">
        <f t="shared" si="8"/>
        <v>113</v>
      </c>
      <c r="B155" s="66"/>
      <c r="C155" s="67"/>
      <c r="D155" s="66"/>
      <c r="E155" s="68"/>
      <c r="F155" s="68"/>
      <c r="G155" s="66"/>
      <c r="H155" s="66"/>
      <c r="I155" s="69"/>
      <c r="J155" s="69"/>
      <c r="K155" s="66"/>
      <c r="L155" s="65" t="str">
        <f>IF(NOT(M155),"",IF(AND(B155&lt;&gt;"",C155&lt;&gt;"",D155&lt;&gt;"",E155&lt;&gt;"",F155&lt;&gt;"",G155&lt;&gt;"",H155&lt;&gt;"",N155=1,K155&lt;&gt;"",O155=0),Reference!$I$17,Reference!$I$18))</f>
        <v/>
      </c>
      <c r="M155" t="b">
        <f t="shared" si="6"/>
        <v>0</v>
      </c>
      <c r="N155">
        <f>IF(OR('Sheet 1'!H155=Reference!$F$3,'Sheet 1'!H155=Reference!$F$7),IF(AND('Sheet 1'!I155&lt;&gt;"",'Sheet 1'!J155&lt;&gt;""),1,0),1)</f>
        <v>1</v>
      </c>
      <c r="O155">
        <f t="shared" si="7"/>
        <v>0</v>
      </c>
    </row>
    <row r="156" spans="1:15" ht="15.95">
      <c r="A156" s="40">
        <f t="shared" si="8"/>
        <v>114</v>
      </c>
      <c r="B156" s="66"/>
      <c r="C156" s="67"/>
      <c r="D156" s="66"/>
      <c r="E156" s="68"/>
      <c r="F156" s="68"/>
      <c r="G156" s="66"/>
      <c r="H156" s="66"/>
      <c r="I156" s="69"/>
      <c r="J156" s="69"/>
      <c r="K156" s="66"/>
      <c r="L156" s="65" t="str">
        <f>IF(NOT(M156),"",IF(AND(B156&lt;&gt;"",C156&lt;&gt;"",D156&lt;&gt;"",E156&lt;&gt;"",F156&lt;&gt;"",G156&lt;&gt;"",H156&lt;&gt;"",N156=1,K156&lt;&gt;"",O156=0),Reference!$I$17,Reference!$I$18))</f>
        <v/>
      </c>
      <c r="M156" t="b">
        <f t="shared" si="6"/>
        <v>0</v>
      </c>
      <c r="N156">
        <f>IF(OR('Sheet 1'!H156=Reference!$F$3,'Sheet 1'!H156=Reference!$F$7),IF(AND('Sheet 1'!I156&lt;&gt;"",'Sheet 1'!J156&lt;&gt;""),1,0),1)</f>
        <v>1</v>
      </c>
      <c r="O156">
        <f t="shared" si="7"/>
        <v>0</v>
      </c>
    </row>
    <row r="157" spans="1:15" ht="15.95">
      <c r="A157" s="40">
        <f t="shared" si="8"/>
        <v>115</v>
      </c>
      <c r="B157" s="66"/>
      <c r="C157" s="67"/>
      <c r="D157" s="66"/>
      <c r="E157" s="68"/>
      <c r="F157" s="68"/>
      <c r="G157" s="66"/>
      <c r="H157" s="66"/>
      <c r="I157" s="69"/>
      <c r="J157" s="69"/>
      <c r="K157" s="66"/>
      <c r="L157" s="65" t="str">
        <f>IF(NOT(M157),"",IF(AND(B157&lt;&gt;"",C157&lt;&gt;"",D157&lt;&gt;"",E157&lt;&gt;"",F157&lt;&gt;"",G157&lt;&gt;"",H157&lt;&gt;"",N157=1,K157&lt;&gt;"",O157=0),Reference!$I$17,Reference!$I$18))</f>
        <v/>
      </c>
      <c r="M157" t="b">
        <f t="shared" si="6"/>
        <v>0</v>
      </c>
      <c r="N157">
        <f>IF(OR('Sheet 1'!H157=Reference!$F$3,'Sheet 1'!H157=Reference!$F$7),IF(AND('Sheet 1'!I157&lt;&gt;"",'Sheet 1'!J157&lt;&gt;""),1,0),1)</f>
        <v>1</v>
      </c>
      <c r="O157">
        <f t="shared" si="7"/>
        <v>0</v>
      </c>
    </row>
    <row r="158" spans="1:15" ht="15.95">
      <c r="A158" s="40">
        <f t="shared" si="8"/>
        <v>116</v>
      </c>
      <c r="B158" s="66"/>
      <c r="C158" s="67"/>
      <c r="D158" s="66"/>
      <c r="E158" s="68"/>
      <c r="F158" s="68"/>
      <c r="G158" s="66"/>
      <c r="H158" s="66"/>
      <c r="I158" s="69"/>
      <c r="J158" s="69"/>
      <c r="K158" s="66"/>
      <c r="L158" s="65" t="str">
        <f>IF(NOT(M158),"",IF(AND(B158&lt;&gt;"",C158&lt;&gt;"",D158&lt;&gt;"",E158&lt;&gt;"",F158&lt;&gt;"",G158&lt;&gt;"",H158&lt;&gt;"",N158=1,K158&lt;&gt;"",O158=0),Reference!$I$17,Reference!$I$18))</f>
        <v/>
      </c>
      <c r="M158" t="b">
        <f t="shared" si="6"/>
        <v>0</v>
      </c>
      <c r="N158">
        <f>IF(OR('Sheet 1'!H158=Reference!$F$3,'Sheet 1'!H158=Reference!$F$7),IF(AND('Sheet 1'!I158&lt;&gt;"",'Sheet 1'!J158&lt;&gt;""),1,0),1)</f>
        <v>1</v>
      </c>
      <c r="O158">
        <f t="shared" si="7"/>
        <v>0</v>
      </c>
    </row>
    <row r="159" spans="1:15" ht="15.95">
      <c r="A159" s="40">
        <f t="shared" si="8"/>
        <v>117</v>
      </c>
      <c r="B159" s="66"/>
      <c r="C159" s="67"/>
      <c r="D159" s="66"/>
      <c r="E159" s="68"/>
      <c r="F159" s="68"/>
      <c r="G159" s="66"/>
      <c r="H159" s="66"/>
      <c r="I159" s="69"/>
      <c r="J159" s="69"/>
      <c r="K159" s="66"/>
      <c r="L159" s="65" t="str">
        <f>IF(NOT(M159),"",IF(AND(B159&lt;&gt;"",C159&lt;&gt;"",D159&lt;&gt;"",E159&lt;&gt;"",F159&lt;&gt;"",G159&lt;&gt;"",H159&lt;&gt;"",N159=1,K159&lt;&gt;"",O159=0),Reference!$I$17,Reference!$I$18))</f>
        <v/>
      </c>
      <c r="M159" t="b">
        <f t="shared" si="6"/>
        <v>0</v>
      </c>
      <c r="N159">
        <f>IF(OR('Sheet 1'!H159=Reference!$F$3,'Sheet 1'!H159=Reference!$F$7),IF(AND('Sheet 1'!I159&lt;&gt;"",'Sheet 1'!J159&lt;&gt;""),1,0),1)</f>
        <v>1</v>
      </c>
      <c r="O159">
        <f t="shared" si="7"/>
        <v>0</v>
      </c>
    </row>
    <row r="160" spans="1:15" ht="15.95">
      <c r="A160" s="40">
        <f t="shared" si="8"/>
        <v>118</v>
      </c>
      <c r="B160" s="66"/>
      <c r="C160" s="67"/>
      <c r="D160" s="66"/>
      <c r="E160" s="68"/>
      <c r="F160" s="68"/>
      <c r="G160" s="66"/>
      <c r="H160" s="66"/>
      <c r="I160" s="69"/>
      <c r="J160" s="69"/>
      <c r="K160" s="66"/>
      <c r="L160" s="65" t="str">
        <f>IF(NOT(M160),"",IF(AND(B160&lt;&gt;"",C160&lt;&gt;"",D160&lt;&gt;"",E160&lt;&gt;"",F160&lt;&gt;"",G160&lt;&gt;"",H160&lt;&gt;"",N160=1,K160&lt;&gt;"",O160=0),Reference!$I$17,Reference!$I$18))</f>
        <v/>
      </c>
      <c r="M160" t="b">
        <f t="shared" si="6"/>
        <v>0</v>
      </c>
      <c r="N160">
        <f>IF(OR('Sheet 1'!H160=Reference!$F$3,'Sheet 1'!H160=Reference!$F$7),IF(AND('Sheet 1'!I160&lt;&gt;"",'Sheet 1'!J160&lt;&gt;""),1,0),1)</f>
        <v>1</v>
      </c>
      <c r="O160">
        <f t="shared" si="7"/>
        <v>0</v>
      </c>
    </row>
    <row r="161" spans="1:15" ht="15.95">
      <c r="A161" s="40">
        <f t="shared" si="8"/>
        <v>119</v>
      </c>
      <c r="B161" s="66"/>
      <c r="C161" s="67"/>
      <c r="D161" s="66"/>
      <c r="E161" s="68"/>
      <c r="F161" s="68"/>
      <c r="G161" s="66"/>
      <c r="H161" s="66"/>
      <c r="I161" s="69"/>
      <c r="J161" s="69"/>
      <c r="K161" s="66"/>
      <c r="L161" s="65" t="str">
        <f>IF(NOT(M161),"",IF(AND(B161&lt;&gt;"",C161&lt;&gt;"",D161&lt;&gt;"",E161&lt;&gt;"",F161&lt;&gt;"",G161&lt;&gt;"",H161&lt;&gt;"",N161=1,K161&lt;&gt;"",O161=0),Reference!$I$17,Reference!$I$18))</f>
        <v/>
      </c>
      <c r="M161" t="b">
        <f t="shared" si="6"/>
        <v>0</v>
      </c>
      <c r="N161">
        <f>IF(OR('Sheet 1'!H161=Reference!$F$3,'Sheet 1'!H161=Reference!$F$7),IF(AND('Sheet 1'!I161&lt;&gt;"",'Sheet 1'!J161&lt;&gt;""),1,0),1)</f>
        <v>1</v>
      </c>
      <c r="O161">
        <f t="shared" si="7"/>
        <v>0</v>
      </c>
    </row>
    <row r="162" spans="1:15" ht="15.95">
      <c r="A162" s="40">
        <f t="shared" si="8"/>
        <v>120</v>
      </c>
      <c r="B162" s="66"/>
      <c r="C162" s="67"/>
      <c r="D162" s="66"/>
      <c r="E162" s="68"/>
      <c r="F162" s="68"/>
      <c r="G162" s="66"/>
      <c r="H162" s="66"/>
      <c r="I162" s="69"/>
      <c r="J162" s="69"/>
      <c r="K162" s="66"/>
      <c r="L162" s="65" t="str">
        <f>IF(NOT(M162),"",IF(AND(B162&lt;&gt;"",C162&lt;&gt;"",D162&lt;&gt;"",E162&lt;&gt;"",F162&lt;&gt;"",G162&lt;&gt;"",H162&lt;&gt;"",N162=1,K162&lt;&gt;"",O162=0),Reference!$I$17,Reference!$I$18))</f>
        <v/>
      </c>
      <c r="M162" t="b">
        <f t="shared" si="6"/>
        <v>0</v>
      </c>
      <c r="N162">
        <f>IF(OR('Sheet 1'!H162=Reference!$F$3,'Sheet 1'!H162=Reference!$F$7),IF(AND('Sheet 1'!I162&lt;&gt;"",'Sheet 1'!J162&lt;&gt;""),1,0),1)</f>
        <v>1</v>
      </c>
      <c r="O162">
        <f t="shared" si="7"/>
        <v>0</v>
      </c>
    </row>
    <row r="163" spans="1:15" ht="15.95">
      <c r="A163" s="40">
        <f t="shared" si="8"/>
        <v>121</v>
      </c>
      <c r="B163" s="66"/>
      <c r="C163" s="67"/>
      <c r="D163" s="66"/>
      <c r="E163" s="68"/>
      <c r="F163" s="68"/>
      <c r="G163" s="66"/>
      <c r="H163" s="66"/>
      <c r="I163" s="69"/>
      <c r="J163" s="69"/>
      <c r="K163" s="66"/>
      <c r="L163" s="65" t="str">
        <f>IF(NOT(M163),"",IF(AND(B163&lt;&gt;"",C163&lt;&gt;"",D163&lt;&gt;"",E163&lt;&gt;"",F163&lt;&gt;"",G163&lt;&gt;"",H163&lt;&gt;"",N163=1,K163&lt;&gt;"",O163=0),Reference!$I$17,Reference!$I$18))</f>
        <v/>
      </c>
      <c r="M163" t="b">
        <f t="shared" si="6"/>
        <v>0</v>
      </c>
      <c r="N163">
        <f>IF(OR('Sheet 1'!H163=Reference!$F$3,'Sheet 1'!H163=Reference!$F$7),IF(AND('Sheet 1'!I163&lt;&gt;"",'Sheet 1'!J163&lt;&gt;""),1,0),1)</f>
        <v>1</v>
      </c>
      <c r="O163">
        <f t="shared" si="7"/>
        <v>0</v>
      </c>
    </row>
    <row r="164" spans="1:15" ht="15.95">
      <c r="A164" s="40">
        <f t="shared" si="8"/>
        <v>122</v>
      </c>
      <c r="B164" s="66"/>
      <c r="C164" s="67"/>
      <c r="D164" s="66"/>
      <c r="E164" s="68"/>
      <c r="F164" s="68"/>
      <c r="G164" s="66"/>
      <c r="H164" s="66"/>
      <c r="I164" s="69"/>
      <c r="J164" s="69"/>
      <c r="K164" s="66"/>
      <c r="L164" s="65" t="str">
        <f>IF(NOT(M164),"",IF(AND(B164&lt;&gt;"",C164&lt;&gt;"",D164&lt;&gt;"",E164&lt;&gt;"",F164&lt;&gt;"",G164&lt;&gt;"",H164&lt;&gt;"",N164=1,K164&lt;&gt;"",O164=0),Reference!$I$17,Reference!$I$18))</f>
        <v/>
      </c>
      <c r="M164" t="b">
        <f t="shared" si="6"/>
        <v>0</v>
      </c>
      <c r="N164">
        <f>IF(OR('Sheet 1'!H164=Reference!$F$3,'Sheet 1'!H164=Reference!$F$7),IF(AND('Sheet 1'!I164&lt;&gt;"",'Sheet 1'!J164&lt;&gt;""),1,0),1)</f>
        <v>1</v>
      </c>
      <c r="O164">
        <f t="shared" si="7"/>
        <v>0</v>
      </c>
    </row>
    <row r="165" spans="1:15" ht="15.95">
      <c r="A165" s="40">
        <f t="shared" si="8"/>
        <v>123</v>
      </c>
      <c r="B165" s="66"/>
      <c r="C165" s="67"/>
      <c r="D165" s="66"/>
      <c r="E165" s="68"/>
      <c r="F165" s="68"/>
      <c r="G165" s="66"/>
      <c r="H165" s="66"/>
      <c r="I165" s="69"/>
      <c r="J165" s="69"/>
      <c r="K165" s="66"/>
      <c r="L165" s="65" t="str">
        <f>IF(NOT(M165),"",IF(AND(B165&lt;&gt;"",C165&lt;&gt;"",D165&lt;&gt;"",E165&lt;&gt;"",F165&lt;&gt;"",G165&lt;&gt;"",H165&lt;&gt;"",N165=1,K165&lt;&gt;"",O165=0),Reference!$I$17,Reference!$I$18))</f>
        <v/>
      </c>
      <c r="M165" t="b">
        <f t="shared" si="6"/>
        <v>0</v>
      </c>
      <c r="N165">
        <f>IF(OR('Sheet 1'!H165=Reference!$F$3,'Sheet 1'!H165=Reference!$F$7),IF(AND('Sheet 1'!I165&lt;&gt;"",'Sheet 1'!J165&lt;&gt;""),1,0),1)</f>
        <v>1</v>
      </c>
      <c r="O165">
        <f t="shared" si="7"/>
        <v>0</v>
      </c>
    </row>
    <row r="166" spans="1:15" ht="15.95">
      <c r="A166" s="40">
        <f t="shared" si="8"/>
        <v>124</v>
      </c>
      <c r="B166" s="66"/>
      <c r="C166" s="67"/>
      <c r="D166" s="66"/>
      <c r="E166" s="68"/>
      <c r="F166" s="68"/>
      <c r="G166" s="66"/>
      <c r="H166" s="66"/>
      <c r="I166" s="69"/>
      <c r="J166" s="69"/>
      <c r="K166" s="66"/>
      <c r="L166" s="65" t="str">
        <f>IF(NOT(M166),"",IF(AND(B166&lt;&gt;"",C166&lt;&gt;"",D166&lt;&gt;"",E166&lt;&gt;"",F166&lt;&gt;"",G166&lt;&gt;"",H166&lt;&gt;"",N166=1,K166&lt;&gt;"",O166=0),Reference!$I$17,Reference!$I$18))</f>
        <v/>
      </c>
      <c r="M166" t="b">
        <f t="shared" si="6"/>
        <v>0</v>
      </c>
      <c r="N166">
        <f>IF(OR('Sheet 1'!H166=Reference!$F$3,'Sheet 1'!H166=Reference!$F$7),IF(AND('Sheet 1'!I166&lt;&gt;"",'Sheet 1'!J166&lt;&gt;""),1,0),1)</f>
        <v>1</v>
      </c>
      <c r="O166">
        <f t="shared" si="7"/>
        <v>0</v>
      </c>
    </row>
    <row r="167" spans="1:15" ht="15.95">
      <c r="A167" s="40">
        <f t="shared" si="8"/>
        <v>125</v>
      </c>
      <c r="B167" s="66"/>
      <c r="C167" s="67"/>
      <c r="D167" s="66"/>
      <c r="E167" s="68"/>
      <c r="F167" s="68"/>
      <c r="G167" s="66"/>
      <c r="H167" s="66"/>
      <c r="I167" s="69"/>
      <c r="J167" s="69"/>
      <c r="K167" s="66"/>
      <c r="L167" s="65" t="str">
        <f>IF(NOT(M167),"",IF(AND(B167&lt;&gt;"",C167&lt;&gt;"",D167&lt;&gt;"",E167&lt;&gt;"",F167&lt;&gt;"",G167&lt;&gt;"",H167&lt;&gt;"",N167=1,K167&lt;&gt;"",O167=0),Reference!$I$17,Reference!$I$18))</f>
        <v/>
      </c>
      <c r="M167" t="b">
        <f t="shared" si="6"/>
        <v>0</v>
      </c>
      <c r="N167">
        <f>IF(OR('Sheet 1'!H167=Reference!$F$3,'Sheet 1'!H167=Reference!$F$7),IF(AND('Sheet 1'!I167&lt;&gt;"",'Sheet 1'!J167&lt;&gt;""),1,0),1)</f>
        <v>1</v>
      </c>
      <c r="O167">
        <f t="shared" si="7"/>
        <v>0</v>
      </c>
    </row>
    <row r="168" spans="1:15" ht="15.95">
      <c r="A168" s="40">
        <f t="shared" si="8"/>
        <v>126</v>
      </c>
      <c r="B168" s="66"/>
      <c r="C168" s="67"/>
      <c r="D168" s="66"/>
      <c r="E168" s="68"/>
      <c r="F168" s="68"/>
      <c r="G168" s="66"/>
      <c r="H168" s="66"/>
      <c r="I168" s="69"/>
      <c r="J168" s="69"/>
      <c r="K168" s="66"/>
      <c r="L168" s="65" t="str">
        <f>IF(NOT(M168),"",IF(AND(B168&lt;&gt;"",C168&lt;&gt;"",D168&lt;&gt;"",E168&lt;&gt;"",F168&lt;&gt;"",G168&lt;&gt;"",H168&lt;&gt;"",N168=1,K168&lt;&gt;"",O168=0),Reference!$I$17,Reference!$I$18))</f>
        <v/>
      </c>
      <c r="M168" t="b">
        <f t="shared" si="6"/>
        <v>0</v>
      </c>
      <c r="N168">
        <f>IF(OR('Sheet 1'!H168=Reference!$F$3,'Sheet 1'!H168=Reference!$F$7),IF(AND('Sheet 1'!I168&lt;&gt;"",'Sheet 1'!J168&lt;&gt;""),1,0),1)</f>
        <v>1</v>
      </c>
      <c r="O168">
        <f t="shared" si="7"/>
        <v>0</v>
      </c>
    </row>
    <row r="169" spans="1:15" ht="15.95">
      <c r="A169" s="40">
        <f t="shared" si="8"/>
        <v>127</v>
      </c>
      <c r="B169" s="66"/>
      <c r="C169" s="67"/>
      <c r="D169" s="66"/>
      <c r="E169" s="68"/>
      <c r="F169" s="68"/>
      <c r="G169" s="66"/>
      <c r="H169" s="66"/>
      <c r="I169" s="69"/>
      <c r="J169" s="69"/>
      <c r="K169" s="66"/>
      <c r="L169" s="65" t="str">
        <f>IF(NOT(M169),"",IF(AND(B169&lt;&gt;"",C169&lt;&gt;"",D169&lt;&gt;"",E169&lt;&gt;"",F169&lt;&gt;"",G169&lt;&gt;"",H169&lt;&gt;"",N169=1,K169&lt;&gt;"",O169=0),Reference!$I$17,Reference!$I$18))</f>
        <v/>
      </c>
      <c r="M169" t="b">
        <f t="shared" si="6"/>
        <v>0</v>
      </c>
      <c r="N169">
        <f>IF(OR('Sheet 1'!H169=Reference!$F$3,'Sheet 1'!H169=Reference!$F$7),IF(AND('Sheet 1'!I169&lt;&gt;"",'Sheet 1'!J169&lt;&gt;""),1,0),1)</f>
        <v>1</v>
      </c>
      <c r="O169">
        <f t="shared" si="7"/>
        <v>0</v>
      </c>
    </row>
    <row r="170" spans="1:15" ht="15.95">
      <c r="A170" s="40">
        <f t="shared" si="8"/>
        <v>128</v>
      </c>
      <c r="B170" s="66"/>
      <c r="C170" s="67"/>
      <c r="D170" s="66"/>
      <c r="E170" s="68"/>
      <c r="F170" s="68"/>
      <c r="G170" s="66"/>
      <c r="H170" s="66"/>
      <c r="I170" s="69"/>
      <c r="J170" s="69"/>
      <c r="K170" s="66"/>
      <c r="L170" s="65" t="str">
        <f>IF(NOT(M170),"",IF(AND(B170&lt;&gt;"",C170&lt;&gt;"",D170&lt;&gt;"",E170&lt;&gt;"",F170&lt;&gt;"",G170&lt;&gt;"",H170&lt;&gt;"",N170=1,K170&lt;&gt;"",O170=0),Reference!$I$17,Reference!$I$18))</f>
        <v/>
      </c>
      <c r="M170" t="b">
        <f t="shared" si="6"/>
        <v>0</v>
      </c>
      <c r="N170">
        <f>IF(OR('Sheet 1'!H170=Reference!$F$3,'Sheet 1'!H170=Reference!$F$7),IF(AND('Sheet 1'!I170&lt;&gt;"",'Sheet 1'!J170&lt;&gt;""),1,0),1)</f>
        <v>1</v>
      </c>
      <c r="O170">
        <f t="shared" si="7"/>
        <v>0</v>
      </c>
    </row>
    <row r="171" spans="1:15" ht="15.95">
      <c r="A171" s="40">
        <f t="shared" si="8"/>
        <v>129</v>
      </c>
      <c r="B171" s="66"/>
      <c r="C171" s="67"/>
      <c r="D171" s="66"/>
      <c r="E171" s="68"/>
      <c r="F171" s="68"/>
      <c r="G171" s="66"/>
      <c r="H171" s="66"/>
      <c r="I171" s="69"/>
      <c r="J171" s="69"/>
      <c r="K171" s="66"/>
      <c r="L171" s="65" t="str">
        <f>IF(NOT(M171),"",IF(AND(B171&lt;&gt;"",C171&lt;&gt;"",D171&lt;&gt;"",E171&lt;&gt;"",F171&lt;&gt;"",G171&lt;&gt;"",H171&lt;&gt;"",N171=1,K171&lt;&gt;"",O171=0),Reference!$I$17,Reference!$I$18))</f>
        <v/>
      </c>
      <c r="M171" t="b">
        <f t="shared" si="6"/>
        <v>0</v>
      </c>
      <c r="N171">
        <f>IF(OR('Sheet 1'!H171=Reference!$F$3,'Sheet 1'!H171=Reference!$F$7),IF(AND('Sheet 1'!I171&lt;&gt;"",'Sheet 1'!J171&lt;&gt;""),1,0),1)</f>
        <v>1</v>
      </c>
      <c r="O171">
        <f t="shared" si="7"/>
        <v>0</v>
      </c>
    </row>
    <row r="172" spans="1:15" ht="15.95">
      <c r="A172" s="40">
        <f t="shared" si="8"/>
        <v>130</v>
      </c>
      <c r="B172" s="66"/>
      <c r="C172" s="67"/>
      <c r="D172" s="66"/>
      <c r="E172" s="68"/>
      <c r="F172" s="68"/>
      <c r="G172" s="66"/>
      <c r="H172" s="66"/>
      <c r="I172" s="69"/>
      <c r="J172" s="69"/>
      <c r="K172" s="66"/>
      <c r="L172" s="65" t="str">
        <f>IF(NOT(M172),"",IF(AND(B172&lt;&gt;"",C172&lt;&gt;"",D172&lt;&gt;"",E172&lt;&gt;"",F172&lt;&gt;"",G172&lt;&gt;"",H172&lt;&gt;"",N172=1,K172&lt;&gt;"",O172=0),Reference!$I$17,Reference!$I$18))</f>
        <v/>
      </c>
      <c r="M172" t="b">
        <f t="shared" ref="M172:M235" si="9">OR(B172&lt;&gt;"",C172&lt;&gt;"",D172&lt;&gt;"",E172&lt;&gt;"",F172&lt;&gt;"",G172&lt;&gt;"",H172&lt;&gt;"")</f>
        <v>0</v>
      </c>
      <c r="N172">
        <f>IF(OR('Sheet 1'!H172=Reference!$F$3,'Sheet 1'!H172=Reference!$F$7),IF(AND('Sheet 1'!I172&lt;&gt;"",'Sheet 1'!J172&lt;&gt;""),1,0),1)</f>
        <v>1</v>
      </c>
      <c r="O172">
        <f t="shared" ref="O172:O235" si="10">IF(J172&lt;&gt;"", IF(OR((I172-J172)&lt;0,I172=J172),0,1),0)</f>
        <v>0</v>
      </c>
    </row>
    <row r="173" spans="1:15" ht="15.95">
      <c r="A173" s="40">
        <f t="shared" si="8"/>
        <v>131</v>
      </c>
      <c r="B173" s="66"/>
      <c r="C173" s="67"/>
      <c r="D173" s="66"/>
      <c r="E173" s="68"/>
      <c r="F173" s="68"/>
      <c r="G173" s="66"/>
      <c r="H173" s="66"/>
      <c r="I173" s="69"/>
      <c r="J173" s="69"/>
      <c r="K173" s="66"/>
      <c r="L173" s="65" t="str">
        <f>IF(NOT(M173),"",IF(AND(B173&lt;&gt;"",C173&lt;&gt;"",D173&lt;&gt;"",E173&lt;&gt;"",F173&lt;&gt;"",G173&lt;&gt;"",H173&lt;&gt;"",N173=1,K173&lt;&gt;"",O173=0),Reference!$I$17,Reference!$I$18))</f>
        <v/>
      </c>
      <c r="M173" t="b">
        <f t="shared" si="9"/>
        <v>0</v>
      </c>
      <c r="N173">
        <f>IF(OR('Sheet 1'!H173=Reference!$F$3,'Sheet 1'!H173=Reference!$F$7),IF(AND('Sheet 1'!I173&lt;&gt;"",'Sheet 1'!J173&lt;&gt;""),1,0),1)</f>
        <v>1</v>
      </c>
      <c r="O173">
        <f t="shared" si="10"/>
        <v>0</v>
      </c>
    </row>
    <row r="174" spans="1:15" ht="15.95">
      <c r="A174" s="40">
        <f t="shared" si="8"/>
        <v>132</v>
      </c>
      <c r="B174" s="66"/>
      <c r="C174" s="67"/>
      <c r="D174" s="66"/>
      <c r="E174" s="68"/>
      <c r="F174" s="68"/>
      <c r="G174" s="66"/>
      <c r="H174" s="66"/>
      <c r="I174" s="69"/>
      <c r="J174" s="69"/>
      <c r="K174" s="66"/>
      <c r="L174" s="65" t="str">
        <f>IF(NOT(M174),"",IF(AND(B174&lt;&gt;"",C174&lt;&gt;"",D174&lt;&gt;"",E174&lt;&gt;"",F174&lt;&gt;"",G174&lt;&gt;"",H174&lt;&gt;"",N174=1,K174&lt;&gt;"",O174=0),Reference!$I$17,Reference!$I$18))</f>
        <v/>
      </c>
      <c r="M174" t="b">
        <f t="shared" si="9"/>
        <v>0</v>
      </c>
      <c r="N174">
        <f>IF(OR('Sheet 1'!H174=Reference!$F$3,'Sheet 1'!H174=Reference!$F$7),IF(AND('Sheet 1'!I174&lt;&gt;"",'Sheet 1'!J174&lt;&gt;""),1,0),1)</f>
        <v>1</v>
      </c>
      <c r="O174">
        <f t="shared" si="10"/>
        <v>0</v>
      </c>
    </row>
    <row r="175" spans="1:15" ht="15.95">
      <c r="A175" s="40">
        <f t="shared" ref="A175:A238" si="11">A174+1</f>
        <v>133</v>
      </c>
      <c r="B175" s="66"/>
      <c r="C175" s="67"/>
      <c r="D175" s="66"/>
      <c r="E175" s="68"/>
      <c r="F175" s="68"/>
      <c r="G175" s="66"/>
      <c r="H175" s="66"/>
      <c r="I175" s="69"/>
      <c r="J175" s="69"/>
      <c r="K175" s="66"/>
      <c r="L175" s="65" t="str">
        <f>IF(NOT(M175),"",IF(AND(B175&lt;&gt;"",C175&lt;&gt;"",D175&lt;&gt;"",E175&lt;&gt;"",F175&lt;&gt;"",G175&lt;&gt;"",H175&lt;&gt;"",N175=1,K175&lt;&gt;"",O175=0),Reference!$I$17,Reference!$I$18))</f>
        <v/>
      </c>
      <c r="M175" t="b">
        <f t="shared" si="9"/>
        <v>0</v>
      </c>
      <c r="N175">
        <f>IF(OR('Sheet 1'!H175=Reference!$F$3,'Sheet 1'!H175=Reference!$F$7),IF(AND('Sheet 1'!I175&lt;&gt;"",'Sheet 1'!J175&lt;&gt;""),1,0),1)</f>
        <v>1</v>
      </c>
      <c r="O175">
        <f t="shared" si="10"/>
        <v>0</v>
      </c>
    </row>
    <row r="176" spans="1:15" ht="15.95">
      <c r="A176" s="40">
        <f t="shared" si="11"/>
        <v>134</v>
      </c>
      <c r="B176" s="66"/>
      <c r="C176" s="67"/>
      <c r="D176" s="66"/>
      <c r="E176" s="68"/>
      <c r="F176" s="68"/>
      <c r="G176" s="66"/>
      <c r="H176" s="66"/>
      <c r="I176" s="69"/>
      <c r="J176" s="69"/>
      <c r="K176" s="66"/>
      <c r="L176" s="65" t="str">
        <f>IF(NOT(M176),"",IF(AND(B176&lt;&gt;"",C176&lt;&gt;"",D176&lt;&gt;"",E176&lt;&gt;"",F176&lt;&gt;"",G176&lt;&gt;"",H176&lt;&gt;"",N176=1,K176&lt;&gt;"",O176=0),Reference!$I$17,Reference!$I$18))</f>
        <v/>
      </c>
      <c r="M176" t="b">
        <f t="shared" si="9"/>
        <v>0</v>
      </c>
      <c r="N176">
        <f>IF(OR('Sheet 1'!H176=Reference!$F$3,'Sheet 1'!H176=Reference!$F$7),IF(AND('Sheet 1'!I176&lt;&gt;"",'Sheet 1'!J176&lt;&gt;""),1,0),1)</f>
        <v>1</v>
      </c>
      <c r="O176">
        <f t="shared" si="10"/>
        <v>0</v>
      </c>
    </row>
    <row r="177" spans="1:15" ht="15.95">
      <c r="A177" s="40">
        <f t="shared" si="11"/>
        <v>135</v>
      </c>
      <c r="B177" s="66"/>
      <c r="C177" s="67"/>
      <c r="D177" s="66"/>
      <c r="E177" s="68"/>
      <c r="F177" s="68"/>
      <c r="G177" s="66"/>
      <c r="H177" s="66"/>
      <c r="I177" s="69"/>
      <c r="J177" s="69"/>
      <c r="K177" s="66"/>
      <c r="L177" s="65" t="str">
        <f>IF(NOT(M177),"",IF(AND(B177&lt;&gt;"",C177&lt;&gt;"",D177&lt;&gt;"",E177&lt;&gt;"",F177&lt;&gt;"",G177&lt;&gt;"",H177&lt;&gt;"",N177=1,K177&lt;&gt;"",O177=0),Reference!$I$17,Reference!$I$18))</f>
        <v/>
      </c>
      <c r="M177" t="b">
        <f t="shared" si="9"/>
        <v>0</v>
      </c>
      <c r="N177">
        <f>IF(OR('Sheet 1'!H177=Reference!$F$3,'Sheet 1'!H177=Reference!$F$7),IF(AND('Sheet 1'!I177&lt;&gt;"",'Sheet 1'!J177&lt;&gt;""),1,0),1)</f>
        <v>1</v>
      </c>
      <c r="O177">
        <f t="shared" si="10"/>
        <v>0</v>
      </c>
    </row>
    <row r="178" spans="1:15" ht="15.95">
      <c r="A178" s="40">
        <f t="shared" si="11"/>
        <v>136</v>
      </c>
      <c r="B178" s="66"/>
      <c r="C178" s="67"/>
      <c r="D178" s="66"/>
      <c r="E178" s="68"/>
      <c r="F178" s="68"/>
      <c r="G178" s="66"/>
      <c r="H178" s="66"/>
      <c r="I178" s="69"/>
      <c r="J178" s="69"/>
      <c r="K178" s="66"/>
      <c r="L178" s="65" t="str">
        <f>IF(NOT(M178),"",IF(AND(B178&lt;&gt;"",C178&lt;&gt;"",D178&lt;&gt;"",E178&lt;&gt;"",F178&lt;&gt;"",G178&lt;&gt;"",H178&lt;&gt;"",N178=1,K178&lt;&gt;"",O178=0),Reference!$I$17,Reference!$I$18))</f>
        <v/>
      </c>
      <c r="M178" t="b">
        <f t="shared" si="9"/>
        <v>0</v>
      </c>
      <c r="N178">
        <f>IF(OR('Sheet 1'!H178=Reference!$F$3,'Sheet 1'!H178=Reference!$F$7),IF(AND('Sheet 1'!I178&lt;&gt;"",'Sheet 1'!J178&lt;&gt;""),1,0),1)</f>
        <v>1</v>
      </c>
      <c r="O178">
        <f t="shared" si="10"/>
        <v>0</v>
      </c>
    </row>
    <row r="179" spans="1:15" ht="15.95">
      <c r="A179" s="40">
        <f t="shared" si="11"/>
        <v>137</v>
      </c>
      <c r="B179" s="66"/>
      <c r="C179" s="67"/>
      <c r="D179" s="66"/>
      <c r="E179" s="68"/>
      <c r="F179" s="68"/>
      <c r="G179" s="66"/>
      <c r="H179" s="66"/>
      <c r="I179" s="69"/>
      <c r="J179" s="69"/>
      <c r="K179" s="66"/>
      <c r="L179" s="65" t="str">
        <f>IF(NOT(M179),"",IF(AND(B179&lt;&gt;"",C179&lt;&gt;"",D179&lt;&gt;"",E179&lt;&gt;"",F179&lt;&gt;"",G179&lt;&gt;"",H179&lt;&gt;"",N179=1,K179&lt;&gt;"",O179=0),Reference!$I$17,Reference!$I$18))</f>
        <v/>
      </c>
      <c r="M179" t="b">
        <f t="shared" si="9"/>
        <v>0</v>
      </c>
      <c r="N179">
        <f>IF(OR('Sheet 1'!H179=Reference!$F$3,'Sheet 1'!H179=Reference!$F$7),IF(AND('Sheet 1'!I179&lt;&gt;"",'Sheet 1'!J179&lt;&gt;""),1,0),1)</f>
        <v>1</v>
      </c>
      <c r="O179">
        <f t="shared" si="10"/>
        <v>0</v>
      </c>
    </row>
    <row r="180" spans="1:15" ht="15.95">
      <c r="A180" s="40">
        <f t="shared" si="11"/>
        <v>138</v>
      </c>
      <c r="B180" s="66"/>
      <c r="C180" s="67"/>
      <c r="D180" s="66"/>
      <c r="E180" s="68"/>
      <c r="F180" s="68"/>
      <c r="G180" s="66"/>
      <c r="H180" s="66"/>
      <c r="I180" s="69"/>
      <c r="J180" s="69"/>
      <c r="K180" s="66"/>
      <c r="L180" s="65" t="str">
        <f>IF(NOT(M180),"",IF(AND(B180&lt;&gt;"",C180&lt;&gt;"",D180&lt;&gt;"",E180&lt;&gt;"",F180&lt;&gt;"",G180&lt;&gt;"",H180&lt;&gt;"",N180=1,K180&lt;&gt;"",O180=0),Reference!$I$17,Reference!$I$18))</f>
        <v/>
      </c>
      <c r="M180" t="b">
        <f t="shared" si="9"/>
        <v>0</v>
      </c>
      <c r="N180">
        <f>IF(OR('Sheet 1'!H180=Reference!$F$3,'Sheet 1'!H180=Reference!$F$7),IF(AND('Sheet 1'!I180&lt;&gt;"",'Sheet 1'!J180&lt;&gt;""),1,0),1)</f>
        <v>1</v>
      </c>
      <c r="O180">
        <f t="shared" si="10"/>
        <v>0</v>
      </c>
    </row>
    <row r="181" spans="1:15" ht="15.95">
      <c r="A181" s="40">
        <f t="shared" si="11"/>
        <v>139</v>
      </c>
      <c r="B181" s="66"/>
      <c r="C181" s="67"/>
      <c r="D181" s="66"/>
      <c r="E181" s="68"/>
      <c r="F181" s="68"/>
      <c r="G181" s="66"/>
      <c r="H181" s="66"/>
      <c r="I181" s="69"/>
      <c r="J181" s="69"/>
      <c r="K181" s="66"/>
      <c r="L181" s="65" t="str">
        <f>IF(NOT(M181),"",IF(AND(B181&lt;&gt;"",C181&lt;&gt;"",D181&lt;&gt;"",E181&lt;&gt;"",F181&lt;&gt;"",G181&lt;&gt;"",H181&lt;&gt;"",N181=1,K181&lt;&gt;"",O181=0),Reference!$I$17,Reference!$I$18))</f>
        <v/>
      </c>
      <c r="M181" t="b">
        <f t="shared" si="9"/>
        <v>0</v>
      </c>
      <c r="N181">
        <f>IF(OR('Sheet 1'!H181=Reference!$F$3,'Sheet 1'!H181=Reference!$F$7),IF(AND('Sheet 1'!I181&lt;&gt;"",'Sheet 1'!J181&lt;&gt;""),1,0),1)</f>
        <v>1</v>
      </c>
      <c r="O181">
        <f t="shared" si="10"/>
        <v>0</v>
      </c>
    </row>
    <row r="182" spans="1:15" ht="15.95">
      <c r="A182" s="40">
        <f t="shared" si="11"/>
        <v>140</v>
      </c>
      <c r="B182" s="66"/>
      <c r="C182" s="67"/>
      <c r="D182" s="66"/>
      <c r="E182" s="68"/>
      <c r="F182" s="68"/>
      <c r="G182" s="66"/>
      <c r="H182" s="66"/>
      <c r="I182" s="69"/>
      <c r="J182" s="69"/>
      <c r="K182" s="66"/>
      <c r="L182" s="65" t="str">
        <f>IF(NOT(M182),"",IF(AND(B182&lt;&gt;"",C182&lt;&gt;"",D182&lt;&gt;"",E182&lt;&gt;"",F182&lt;&gt;"",G182&lt;&gt;"",H182&lt;&gt;"",N182=1,K182&lt;&gt;"",O182=0),Reference!$I$17,Reference!$I$18))</f>
        <v/>
      </c>
      <c r="M182" t="b">
        <f t="shared" si="9"/>
        <v>0</v>
      </c>
      <c r="N182">
        <f>IF(OR('Sheet 1'!H182=Reference!$F$3,'Sheet 1'!H182=Reference!$F$7),IF(AND('Sheet 1'!I182&lt;&gt;"",'Sheet 1'!J182&lt;&gt;""),1,0),1)</f>
        <v>1</v>
      </c>
      <c r="O182">
        <f t="shared" si="10"/>
        <v>0</v>
      </c>
    </row>
    <row r="183" spans="1:15" ht="15.95">
      <c r="A183" s="40">
        <f t="shared" si="11"/>
        <v>141</v>
      </c>
      <c r="B183" s="66"/>
      <c r="C183" s="67"/>
      <c r="D183" s="66"/>
      <c r="E183" s="68"/>
      <c r="F183" s="68"/>
      <c r="G183" s="66"/>
      <c r="H183" s="66"/>
      <c r="I183" s="69"/>
      <c r="J183" s="69"/>
      <c r="K183" s="66"/>
      <c r="L183" s="65" t="str">
        <f>IF(NOT(M183),"",IF(AND(B183&lt;&gt;"",C183&lt;&gt;"",D183&lt;&gt;"",E183&lt;&gt;"",F183&lt;&gt;"",G183&lt;&gt;"",H183&lt;&gt;"",N183=1,K183&lt;&gt;"",O183=0),Reference!$I$17,Reference!$I$18))</f>
        <v/>
      </c>
      <c r="M183" t="b">
        <f t="shared" si="9"/>
        <v>0</v>
      </c>
      <c r="N183">
        <f>IF(OR('Sheet 1'!H183=Reference!$F$3,'Sheet 1'!H183=Reference!$F$7),IF(AND('Sheet 1'!I183&lt;&gt;"",'Sheet 1'!J183&lt;&gt;""),1,0),1)</f>
        <v>1</v>
      </c>
      <c r="O183">
        <f t="shared" si="10"/>
        <v>0</v>
      </c>
    </row>
    <row r="184" spans="1:15" ht="15.95">
      <c r="A184" s="40">
        <f t="shared" si="11"/>
        <v>142</v>
      </c>
      <c r="B184" s="66"/>
      <c r="C184" s="67"/>
      <c r="D184" s="66"/>
      <c r="E184" s="68"/>
      <c r="F184" s="68"/>
      <c r="G184" s="66"/>
      <c r="H184" s="66"/>
      <c r="I184" s="69"/>
      <c r="J184" s="69"/>
      <c r="K184" s="66"/>
      <c r="L184" s="65" t="str">
        <f>IF(NOT(M184),"",IF(AND(B184&lt;&gt;"",C184&lt;&gt;"",D184&lt;&gt;"",E184&lt;&gt;"",F184&lt;&gt;"",G184&lt;&gt;"",H184&lt;&gt;"",N184=1,K184&lt;&gt;"",O184=0),Reference!$I$17,Reference!$I$18))</f>
        <v/>
      </c>
      <c r="M184" t="b">
        <f t="shared" si="9"/>
        <v>0</v>
      </c>
      <c r="N184">
        <f>IF(OR('Sheet 1'!H184=Reference!$F$3,'Sheet 1'!H184=Reference!$F$7),IF(AND('Sheet 1'!I184&lt;&gt;"",'Sheet 1'!J184&lt;&gt;""),1,0),1)</f>
        <v>1</v>
      </c>
      <c r="O184">
        <f t="shared" si="10"/>
        <v>0</v>
      </c>
    </row>
    <row r="185" spans="1:15" ht="15.95">
      <c r="A185" s="40">
        <f t="shared" si="11"/>
        <v>143</v>
      </c>
      <c r="B185" s="66"/>
      <c r="C185" s="67"/>
      <c r="D185" s="66"/>
      <c r="E185" s="68"/>
      <c r="F185" s="68"/>
      <c r="G185" s="66"/>
      <c r="H185" s="66"/>
      <c r="I185" s="69"/>
      <c r="J185" s="69"/>
      <c r="K185" s="66"/>
      <c r="L185" s="65" t="str">
        <f>IF(NOT(M185),"",IF(AND(B185&lt;&gt;"",C185&lt;&gt;"",D185&lt;&gt;"",E185&lt;&gt;"",F185&lt;&gt;"",G185&lt;&gt;"",H185&lt;&gt;"",N185=1,K185&lt;&gt;"",O185=0),Reference!$I$17,Reference!$I$18))</f>
        <v/>
      </c>
      <c r="M185" t="b">
        <f t="shared" si="9"/>
        <v>0</v>
      </c>
      <c r="N185">
        <f>IF(OR('Sheet 1'!H185=Reference!$F$3,'Sheet 1'!H185=Reference!$F$7),IF(AND('Sheet 1'!I185&lt;&gt;"",'Sheet 1'!J185&lt;&gt;""),1,0),1)</f>
        <v>1</v>
      </c>
      <c r="O185">
        <f t="shared" si="10"/>
        <v>0</v>
      </c>
    </row>
    <row r="186" spans="1:15" ht="15.95">
      <c r="A186" s="40">
        <f t="shared" si="11"/>
        <v>144</v>
      </c>
      <c r="B186" s="66"/>
      <c r="C186" s="67"/>
      <c r="D186" s="66"/>
      <c r="E186" s="68"/>
      <c r="F186" s="68"/>
      <c r="G186" s="66"/>
      <c r="H186" s="66"/>
      <c r="I186" s="69"/>
      <c r="J186" s="69"/>
      <c r="K186" s="66"/>
      <c r="L186" s="65" t="str">
        <f>IF(NOT(M186),"",IF(AND(B186&lt;&gt;"",C186&lt;&gt;"",D186&lt;&gt;"",E186&lt;&gt;"",F186&lt;&gt;"",G186&lt;&gt;"",H186&lt;&gt;"",N186=1,K186&lt;&gt;"",O186=0),Reference!$I$17,Reference!$I$18))</f>
        <v/>
      </c>
      <c r="M186" t="b">
        <f t="shared" si="9"/>
        <v>0</v>
      </c>
      <c r="N186">
        <f>IF(OR('Sheet 1'!H186=Reference!$F$3,'Sheet 1'!H186=Reference!$F$7),IF(AND('Sheet 1'!I186&lt;&gt;"",'Sheet 1'!J186&lt;&gt;""),1,0),1)</f>
        <v>1</v>
      </c>
      <c r="O186">
        <f t="shared" si="10"/>
        <v>0</v>
      </c>
    </row>
    <row r="187" spans="1:15" ht="15.95">
      <c r="A187" s="40">
        <f t="shared" si="11"/>
        <v>145</v>
      </c>
      <c r="B187" s="66"/>
      <c r="C187" s="67"/>
      <c r="D187" s="66"/>
      <c r="E187" s="68"/>
      <c r="F187" s="68"/>
      <c r="G187" s="66"/>
      <c r="H187" s="66"/>
      <c r="I187" s="69"/>
      <c r="J187" s="69"/>
      <c r="K187" s="66"/>
      <c r="L187" s="65" t="str">
        <f>IF(NOT(M187),"",IF(AND(B187&lt;&gt;"",C187&lt;&gt;"",D187&lt;&gt;"",E187&lt;&gt;"",F187&lt;&gt;"",G187&lt;&gt;"",H187&lt;&gt;"",N187=1,K187&lt;&gt;"",O187=0),Reference!$I$17,Reference!$I$18))</f>
        <v/>
      </c>
      <c r="M187" t="b">
        <f t="shared" si="9"/>
        <v>0</v>
      </c>
      <c r="N187">
        <f>IF(OR('Sheet 1'!H187=Reference!$F$3,'Sheet 1'!H187=Reference!$F$7),IF(AND('Sheet 1'!I187&lt;&gt;"",'Sheet 1'!J187&lt;&gt;""),1,0),1)</f>
        <v>1</v>
      </c>
      <c r="O187">
        <f t="shared" si="10"/>
        <v>0</v>
      </c>
    </row>
    <row r="188" spans="1:15" ht="15.95">
      <c r="A188" s="40">
        <f t="shared" si="11"/>
        <v>146</v>
      </c>
      <c r="B188" s="66"/>
      <c r="C188" s="67"/>
      <c r="D188" s="66"/>
      <c r="E188" s="68"/>
      <c r="F188" s="68"/>
      <c r="G188" s="66"/>
      <c r="H188" s="66"/>
      <c r="I188" s="69"/>
      <c r="J188" s="69"/>
      <c r="K188" s="66"/>
      <c r="L188" s="65" t="str">
        <f>IF(NOT(M188),"",IF(AND(B188&lt;&gt;"",C188&lt;&gt;"",D188&lt;&gt;"",E188&lt;&gt;"",F188&lt;&gt;"",G188&lt;&gt;"",H188&lt;&gt;"",N188=1,K188&lt;&gt;"",O188=0),Reference!$I$17,Reference!$I$18))</f>
        <v/>
      </c>
      <c r="M188" t="b">
        <f t="shared" si="9"/>
        <v>0</v>
      </c>
      <c r="N188">
        <f>IF(OR('Sheet 1'!H188=Reference!$F$3,'Sheet 1'!H188=Reference!$F$7),IF(AND('Sheet 1'!I188&lt;&gt;"",'Sheet 1'!J188&lt;&gt;""),1,0),1)</f>
        <v>1</v>
      </c>
      <c r="O188">
        <f t="shared" si="10"/>
        <v>0</v>
      </c>
    </row>
    <row r="189" spans="1:15" ht="15.95">
      <c r="A189" s="40">
        <f t="shared" si="11"/>
        <v>147</v>
      </c>
      <c r="B189" s="66"/>
      <c r="C189" s="67"/>
      <c r="D189" s="66"/>
      <c r="E189" s="68"/>
      <c r="F189" s="68"/>
      <c r="G189" s="66"/>
      <c r="H189" s="66"/>
      <c r="I189" s="69"/>
      <c r="J189" s="69"/>
      <c r="K189" s="66"/>
      <c r="L189" s="65" t="str">
        <f>IF(NOT(M189),"",IF(AND(B189&lt;&gt;"",C189&lt;&gt;"",D189&lt;&gt;"",E189&lt;&gt;"",F189&lt;&gt;"",G189&lt;&gt;"",H189&lt;&gt;"",N189=1,K189&lt;&gt;"",O189=0),Reference!$I$17,Reference!$I$18))</f>
        <v/>
      </c>
      <c r="M189" t="b">
        <f t="shared" si="9"/>
        <v>0</v>
      </c>
      <c r="N189">
        <f>IF(OR('Sheet 1'!H189=Reference!$F$3,'Sheet 1'!H189=Reference!$F$7),IF(AND('Sheet 1'!I189&lt;&gt;"",'Sheet 1'!J189&lt;&gt;""),1,0),1)</f>
        <v>1</v>
      </c>
      <c r="O189">
        <f t="shared" si="10"/>
        <v>0</v>
      </c>
    </row>
    <row r="190" spans="1:15" ht="15.95">
      <c r="A190" s="40">
        <f t="shared" si="11"/>
        <v>148</v>
      </c>
      <c r="B190" s="66"/>
      <c r="C190" s="67"/>
      <c r="D190" s="66"/>
      <c r="E190" s="68"/>
      <c r="F190" s="68"/>
      <c r="G190" s="66"/>
      <c r="H190" s="66"/>
      <c r="I190" s="69"/>
      <c r="J190" s="69"/>
      <c r="K190" s="66"/>
      <c r="L190" s="65" t="str">
        <f>IF(NOT(M190),"",IF(AND(B190&lt;&gt;"",C190&lt;&gt;"",D190&lt;&gt;"",E190&lt;&gt;"",F190&lt;&gt;"",G190&lt;&gt;"",H190&lt;&gt;"",N190=1,K190&lt;&gt;"",O190=0),Reference!$I$17,Reference!$I$18))</f>
        <v/>
      </c>
      <c r="M190" t="b">
        <f t="shared" si="9"/>
        <v>0</v>
      </c>
      <c r="N190">
        <f>IF(OR('Sheet 1'!H190=Reference!$F$3,'Sheet 1'!H190=Reference!$F$7),IF(AND('Sheet 1'!I190&lt;&gt;"",'Sheet 1'!J190&lt;&gt;""),1,0),1)</f>
        <v>1</v>
      </c>
      <c r="O190">
        <f t="shared" si="10"/>
        <v>0</v>
      </c>
    </row>
    <row r="191" spans="1:15" ht="15.95">
      <c r="A191" s="40">
        <f t="shared" si="11"/>
        <v>149</v>
      </c>
      <c r="B191" s="66"/>
      <c r="C191" s="67"/>
      <c r="D191" s="66"/>
      <c r="E191" s="68"/>
      <c r="F191" s="68"/>
      <c r="G191" s="66"/>
      <c r="H191" s="66"/>
      <c r="I191" s="69"/>
      <c r="J191" s="69"/>
      <c r="K191" s="66"/>
      <c r="L191" s="65" t="str">
        <f>IF(NOT(M191),"",IF(AND(B191&lt;&gt;"",C191&lt;&gt;"",D191&lt;&gt;"",E191&lt;&gt;"",F191&lt;&gt;"",G191&lt;&gt;"",H191&lt;&gt;"",N191=1,K191&lt;&gt;"",O191=0),Reference!$I$17,Reference!$I$18))</f>
        <v/>
      </c>
      <c r="M191" t="b">
        <f t="shared" si="9"/>
        <v>0</v>
      </c>
      <c r="N191">
        <f>IF(OR('Sheet 1'!H191=Reference!$F$3,'Sheet 1'!H191=Reference!$F$7),IF(AND('Sheet 1'!I191&lt;&gt;"",'Sheet 1'!J191&lt;&gt;""),1,0),1)</f>
        <v>1</v>
      </c>
      <c r="O191">
        <f t="shared" si="10"/>
        <v>0</v>
      </c>
    </row>
    <row r="192" spans="1:15" ht="15.95">
      <c r="A192" s="40">
        <f t="shared" si="11"/>
        <v>150</v>
      </c>
      <c r="B192" s="66"/>
      <c r="C192" s="67"/>
      <c r="D192" s="66"/>
      <c r="E192" s="68"/>
      <c r="F192" s="68"/>
      <c r="G192" s="66"/>
      <c r="H192" s="66"/>
      <c r="I192" s="69"/>
      <c r="J192" s="69"/>
      <c r="K192" s="66"/>
      <c r="L192" s="65" t="str">
        <f>IF(NOT(M192),"",IF(AND(B192&lt;&gt;"",C192&lt;&gt;"",D192&lt;&gt;"",E192&lt;&gt;"",F192&lt;&gt;"",G192&lt;&gt;"",H192&lt;&gt;"",N192=1,K192&lt;&gt;"",O192=0),Reference!$I$17,Reference!$I$18))</f>
        <v/>
      </c>
      <c r="M192" t="b">
        <f t="shared" si="9"/>
        <v>0</v>
      </c>
      <c r="N192">
        <f>IF(OR('Sheet 1'!H192=Reference!$F$3,'Sheet 1'!H192=Reference!$F$7),IF(AND('Sheet 1'!I192&lt;&gt;"",'Sheet 1'!J192&lt;&gt;""),1,0),1)</f>
        <v>1</v>
      </c>
      <c r="O192">
        <f t="shared" si="10"/>
        <v>0</v>
      </c>
    </row>
    <row r="193" spans="1:15" ht="15.95">
      <c r="A193" s="40">
        <f t="shared" si="11"/>
        <v>151</v>
      </c>
      <c r="B193" s="66"/>
      <c r="C193" s="67"/>
      <c r="D193" s="66"/>
      <c r="E193" s="68"/>
      <c r="F193" s="68"/>
      <c r="G193" s="66"/>
      <c r="H193" s="66"/>
      <c r="I193" s="69"/>
      <c r="J193" s="69"/>
      <c r="K193" s="66"/>
      <c r="L193" s="65" t="str">
        <f>IF(NOT(M193),"",IF(AND(B193&lt;&gt;"",C193&lt;&gt;"",D193&lt;&gt;"",E193&lt;&gt;"",F193&lt;&gt;"",G193&lt;&gt;"",H193&lt;&gt;"",N193=1,K193&lt;&gt;"",O193=0),Reference!$I$17,Reference!$I$18))</f>
        <v/>
      </c>
      <c r="M193" t="b">
        <f t="shared" si="9"/>
        <v>0</v>
      </c>
      <c r="N193">
        <f>IF(OR('Sheet 1'!H193=Reference!$F$3,'Sheet 1'!H193=Reference!$F$7),IF(AND('Sheet 1'!I193&lt;&gt;"",'Sheet 1'!J193&lt;&gt;""),1,0),1)</f>
        <v>1</v>
      </c>
      <c r="O193">
        <f t="shared" si="10"/>
        <v>0</v>
      </c>
    </row>
    <row r="194" spans="1:15" ht="15.95">
      <c r="A194" s="40">
        <f t="shared" si="11"/>
        <v>152</v>
      </c>
      <c r="B194" s="66"/>
      <c r="C194" s="67"/>
      <c r="D194" s="66"/>
      <c r="E194" s="68"/>
      <c r="F194" s="68"/>
      <c r="G194" s="66"/>
      <c r="H194" s="66"/>
      <c r="I194" s="69"/>
      <c r="J194" s="69"/>
      <c r="K194" s="66"/>
      <c r="L194" s="65" t="str">
        <f>IF(NOT(M194),"",IF(AND(B194&lt;&gt;"",C194&lt;&gt;"",D194&lt;&gt;"",E194&lt;&gt;"",F194&lt;&gt;"",G194&lt;&gt;"",H194&lt;&gt;"",N194=1,K194&lt;&gt;"",O194=0),Reference!$I$17,Reference!$I$18))</f>
        <v/>
      </c>
      <c r="M194" t="b">
        <f t="shared" si="9"/>
        <v>0</v>
      </c>
      <c r="N194">
        <f>IF(OR('Sheet 1'!H194=Reference!$F$3,'Sheet 1'!H194=Reference!$F$7),IF(AND('Sheet 1'!I194&lt;&gt;"",'Sheet 1'!J194&lt;&gt;""),1,0),1)</f>
        <v>1</v>
      </c>
      <c r="O194">
        <f t="shared" si="10"/>
        <v>0</v>
      </c>
    </row>
    <row r="195" spans="1:15" ht="15.95">
      <c r="A195" s="40">
        <f t="shared" si="11"/>
        <v>153</v>
      </c>
      <c r="B195" s="66"/>
      <c r="C195" s="67"/>
      <c r="D195" s="66"/>
      <c r="E195" s="68"/>
      <c r="F195" s="68"/>
      <c r="G195" s="66"/>
      <c r="H195" s="66"/>
      <c r="I195" s="69"/>
      <c r="J195" s="69"/>
      <c r="K195" s="66"/>
      <c r="L195" s="65" t="str">
        <f>IF(NOT(M195),"",IF(AND(B195&lt;&gt;"",C195&lt;&gt;"",D195&lt;&gt;"",E195&lt;&gt;"",F195&lt;&gt;"",G195&lt;&gt;"",H195&lt;&gt;"",N195=1,K195&lt;&gt;"",O195=0),Reference!$I$17,Reference!$I$18))</f>
        <v/>
      </c>
      <c r="M195" t="b">
        <f t="shared" si="9"/>
        <v>0</v>
      </c>
      <c r="N195">
        <f>IF(OR('Sheet 1'!H195=Reference!$F$3,'Sheet 1'!H195=Reference!$F$7),IF(AND('Sheet 1'!I195&lt;&gt;"",'Sheet 1'!J195&lt;&gt;""),1,0),1)</f>
        <v>1</v>
      </c>
      <c r="O195">
        <f t="shared" si="10"/>
        <v>0</v>
      </c>
    </row>
    <row r="196" spans="1:15" ht="15.95">
      <c r="A196" s="40">
        <f t="shared" si="11"/>
        <v>154</v>
      </c>
      <c r="B196" s="66"/>
      <c r="C196" s="67"/>
      <c r="D196" s="66"/>
      <c r="E196" s="68"/>
      <c r="F196" s="68"/>
      <c r="G196" s="66"/>
      <c r="H196" s="66"/>
      <c r="I196" s="69"/>
      <c r="J196" s="69"/>
      <c r="K196" s="66"/>
      <c r="L196" s="65" t="str">
        <f>IF(NOT(M196),"",IF(AND(B196&lt;&gt;"",C196&lt;&gt;"",D196&lt;&gt;"",E196&lt;&gt;"",F196&lt;&gt;"",G196&lt;&gt;"",H196&lt;&gt;"",N196=1,K196&lt;&gt;"",O196=0),Reference!$I$17,Reference!$I$18))</f>
        <v/>
      </c>
      <c r="M196" t="b">
        <f t="shared" si="9"/>
        <v>0</v>
      </c>
      <c r="N196">
        <f>IF(OR('Sheet 1'!H196=Reference!$F$3,'Sheet 1'!H196=Reference!$F$7),IF(AND('Sheet 1'!I196&lt;&gt;"",'Sheet 1'!J196&lt;&gt;""),1,0),1)</f>
        <v>1</v>
      </c>
      <c r="O196">
        <f t="shared" si="10"/>
        <v>0</v>
      </c>
    </row>
    <row r="197" spans="1:15" ht="15.95">
      <c r="A197" s="40">
        <f t="shared" si="11"/>
        <v>155</v>
      </c>
      <c r="B197" s="66"/>
      <c r="C197" s="67"/>
      <c r="D197" s="66"/>
      <c r="E197" s="68"/>
      <c r="F197" s="68"/>
      <c r="G197" s="66"/>
      <c r="H197" s="66"/>
      <c r="I197" s="69"/>
      <c r="J197" s="69"/>
      <c r="K197" s="66"/>
      <c r="L197" s="65" t="str">
        <f>IF(NOT(M197),"",IF(AND(B197&lt;&gt;"",C197&lt;&gt;"",D197&lt;&gt;"",E197&lt;&gt;"",F197&lt;&gt;"",G197&lt;&gt;"",H197&lt;&gt;"",N197=1,K197&lt;&gt;"",O197=0),Reference!$I$17,Reference!$I$18))</f>
        <v/>
      </c>
      <c r="M197" t="b">
        <f t="shared" si="9"/>
        <v>0</v>
      </c>
      <c r="N197">
        <f>IF(OR('Sheet 1'!H197=Reference!$F$3,'Sheet 1'!H197=Reference!$F$7),IF(AND('Sheet 1'!I197&lt;&gt;"",'Sheet 1'!J197&lt;&gt;""),1,0),1)</f>
        <v>1</v>
      </c>
      <c r="O197">
        <f t="shared" si="10"/>
        <v>0</v>
      </c>
    </row>
    <row r="198" spans="1:15" ht="15.95">
      <c r="A198" s="40">
        <f t="shared" si="11"/>
        <v>156</v>
      </c>
      <c r="B198" s="66"/>
      <c r="C198" s="67"/>
      <c r="D198" s="66"/>
      <c r="E198" s="68"/>
      <c r="F198" s="68"/>
      <c r="G198" s="66"/>
      <c r="H198" s="66"/>
      <c r="I198" s="69"/>
      <c r="J198" s="69"/>
      <c r="K198" s="66"/>
      <c r="L198" s="65" t="str">
        <f>IF(NOT(M198),"",IF(AND(B198&lt;&gt;"",C198&lt;&gt;"",D198&lt;&gt;"",E198&lt;&gt;"",F198&lt;&gt;"",G198&lt;&gt;"",H198&lt;&gt;"",N198=1,K198&lt;&gt;"",O198=0),Reference!$I$17,Reference!$I$18))</f>
        <v/>
      </c>
      <c r="M198" t="b">
        <f t="shared" si="9"/>
        <v>0</v>
      </c>
      <c r="N198">
        <f>IF(OR('Sheet 1'!H198=Reference!$F$3,'Sheet 1'!H198=Reference!$F$7),IF(AND('Sheet 1'!I198&lt;&gt;"",'Sheet 1'!J198&lt;&gt;""),1,0),1)</f>
        <v>1</v>
      </c>
      <c r="O198">
        <f t="shared" si="10"/>
        <v>0</v>
      </c>
    </row>
    <row r="199" spans="1:15" ht="15.95">
      <c r="A199" s="40">
        <f t="shared" si="11"/>
        <v>157</v>
      </c>
      <c r="B199" s="66"/>
      <c r="C199" s="67"/>
      <c r="D199" s="66"/>
      <c r="E199" s="68"/>
      <c r="F199" s="68"/>
      <c r="G199" s="66"/>
      <c r="H199" s="66"/>
      <c r="I199" s="69"/>
      <c r="J199" s="69"/>
      <c r="K199" s="66"/>
      <c r="L199" s="65" t="str">
        <f>IF(NOT(M199),"",IF(AND(B199&lt;&gt;"",C199&lt;&gt;"",D199&lt;&gt;"",E199&lt;&gt;"",F199&lt;&gt;"",G199&lt;&gt;"",H199&lt;&gt;"",N199=1,K199&lt;&gt;"",O199=0),Reference!$I$17,Reference!$I$18))</f>
        <v/>
      </c>
      <c r="M199" t="b">
        <f t="shared" si="9"/>
        <v>0</v>
      </c>
      <c r="N199">
        <f>IF(OR('Sheet 1'!H199=Reference!$F$3,'Sheet 1'!H199=Reference!$F$7),IF(AND('Sheet 1'!I199&lt;&gt;"",'Sheet 1'!J199&lt;&gt;""),1,0),1)</f>
        <v>1</v>
      </c>
      <c r="O199">
        <f t="shared" si="10"/>
        <v>0</v>
      </c>
    </row>
    <row r="200" spans="1:15" ht="15.95">
      <c r="A200" s="40">
        <f t="shared" si="11"/>
        <v>158</v>
      </c>
      <c r="B200" s="66"/>
      <c r="C200" s="67"/>
      <c r="D200" s="66"/>
      <c r="E200" s="68"/>
      <c r="F200" s="68"/>
      <c r="G200" s="66"/>
      <c r="H200" s="66"/>
      <c r="I200" s="69"/>
      <c r="J200" s="69"/>
      <c r="K200" s="66"/>
      <c r="L200" s="65" t="str">
        <f>IF(NOT(M200),"",IF(AND(B200&lt;&gt;"",C200&lt;&gt;"",D200&lt;&gt;"",E200&lt;&gt;"",F200&lt;&gt;"",G200&lt;&gt;"",H200&lt;&gt;"",N200=1,K200&lt;&gt;"",O200=0),Reference!$I$17,Reference!$I$18))</f>
        <v/>
      </c>
      <c r="M200" t="b">
        <f t="shared" si="9"/>
        <v>0</v>
      </c>
      <c r="N200">
        <f>IF(OR('Sheet 1'!H200=Reference!$F$3,'Sheet 1'!H200=Reference!$F$7),IF(AND('Sheet 1'!I200&lt;&gt;"",'Sheet 1'!J200&lt;&gt;""),1,0),1)</f>
        <v>1</v>
      </c>
      <c r="O200">
        <f t="shared" si="10"/>
        <v>0</v>
      </c>
    </row>
    <row r="201" spans="1:15" ht="15.95">
      <c r="A201" s="40">
        <f t="shared" si="11"/>
        <v>159</v>
      </c>
      <c r="B201" s="66"/>
      <c r="C201" s="67"/>
      <c r="D201" s="66"/>
      <c r="E201" s="68"/>
      <c r="F201" s="68"/>
      <c r="G201" s="66"/>
      <c r="H201" s="66"/>
      <c r="I201" s="69"/>
      <c r="J201" s="69"/>
      <c r="K201" s="66"/>
      <c r="L201" s="65" t="str">
        <f>IF(NOT(M201),"",IF(AND(B201&lt;&gt;"",C201&lt;&gt;"",D201&lt;&gt;"",E201&lt;&gt;"",F201&lt;&gt;"",G201&lt;&gt;"",H201&lt;&gt;"",N201=1,K201&lt;&gt;"",O201=0),Reference!$I$17,Reference!$I$18))</f>
        <v/>
      </c>
      <c r="M201" t="b">
        <f t="shared" si="9"/>
        <v>0</v>
      </c>
      <c r="N201">
        <f>IF(OR('Sheet 1'!H201=Reference!$F$3,'Sheet 1'!H201=Reference!$F$7),IF(AND('Sheet 1'!I201&lt;&gt;"",'Sheet 1'!J201&lt;&gt;""),1,0),1)</f>
        <v>1</v>
      </c>
      <c r="O201">
        <f t="shared" si="10"/>
        <v>0</v>
      </c>
    </row>
    <row r="202" spans="1:15" ht="15.95">
      <c r="A202" s="40">
        <f t="shared" si="11"/>
        <v>160</v>
      </c>
      <c r="B202" s="66"/>
      <c r="C202" s="67"/>
      <c r="D202" s="66"/>
      <c r="E202" s="68"/>
      <c r="F202" s="68"/>
      <c r="G202" s="66"/>
      <c r="H202" s="66"/>
      <c r="I202" s="69"/>
      <c r="J202" s="69"/>
      <c r="K202" s="66"/>
      <c r="L202" s="65" t="str">
        <f>IF(NOT(M202),"",IF(AND(B202&lt;&gt;"",C202&lt;&gt;"",D202&lt;&gt;"",E202&lt;&gt;"",F202&lt;&gt;"",G202&lt;&gt;"",H202&lt;&gt;"",N202=1,K202&lt;&gt;"",O202=0),Reference!$I$17,Reference!$I$18))</f>
        <v/>
      </c>
      <c r="M202" t="b">
        <f t="shared" si="9"/>
        <v>0</v>
      </c>
      <c r="N202">
        <f>IF(OR('Sheet 1'!H202=Reference!$F$3,'Sheet 1'!H202=Reference!$F$7),IF(AND('Sheet 1'!I202&lt;&gt;"",'Sheet 1'!J202&lt;&gt;""),1,0),1)</f>
        <v>1</v>
      </c>
      <c r="O202">
        <f t="shared" si="10"/>
        <v>0</v>
      </c>
    </row>
    <row r="203" spans="1:15" ht="15.95">
      <c r="A203" s="40">
        <f t="shared" si="11"/>
        <v>161</v>
      </c>
      <c r="B203" s="66"/>
      <c r="C203" s="67"/>
      <c r="D203" s="66"/>
      <c r="E203" s="68"/>
      <c r="F203" s="68"/>
      <c r="G203" s="66"/>
      <c r="H203" s="66"/>
      <c r="I203" s="69"/>
      <c r="J203" s="69"/>
      <c r="K203" s="66"/>
      <c r="L203" s="65" t="str">
        <f>IF(NOT(M203),"",IF(AND(B203&lt;&gt;"",C203&lt;&gt;"",D203&lt;&gt;"",E203&lt;&gt;"",F203&lt;&gt;"",G203&lt;&gt;"",H203&lt;&gt;"",N203=1,K203&lt;&gt;"",O203=0),Reference!$I$17,Reference!$I$18))</f>
        <v/>
      </c>
      <c r="M203" t="b">
        <f t="shared" si="9"/>
        <v>0</v>
      </c>
      <c r="N203">
        <f>IF(OR('Sheet 1'!H203=Reference!$F$3,'Sheet 1'!H203=Reference!$F$7),IF(AND('Sheet 1'!I203&lt;&gt;"",'Sheet 1'!J203&lt;&gt;""),1,0),1)</f>
        <v>1</v>
      </c>
      <c r="O203">
        <f t="shared" si="10"/>
        <v>0</v>
      </c>
    </row>
    <row r="204" spans="1:15" ht="15.95">
      <c r="A204" s="40">
        <f t="shared" si="11"/>
        <v>162</v>
      </c>
      <c r="B204" s="66"/>
      <c r="C204" s="67"/>
      <c r="D204" s="66"/>
      <c r="E204" s="68"/>
      <c r="F204" s="68"/>
      <c r="G204" s="66"/>
      <c r="H204" s="66"/>
      <c r="I204" s="69"/>
      <c r="J204" s="69"/>
      <c r="K204" s="66"/>
      <c r="L204" s="65" t="str">
        <f>IF(NOT(M204),"",IF(AND(B204&lt;&gt;"",C204&lt;&gt;"",D204&lt;&gt;"",E204&lt;&gt;"",F204&lt;&gt;"",G204&lt;&gt;"",H204&lt;&gt;"",N204=1,K204&lt;&gt;"",O204=0),Reference!$I$17,Reference!$I$18))</f>
        <v/>
      </c>
      <c r="M204" t="b">
        <f t="shared" si="9"/>
        <v>0</v>
      </c>
      <c r="N204">
        <f>IF(OR('Sheet 1'!H204=Reference!$F$3,'Sheet 1'!H204=Reference!$F$7),IF(AND('Sheet 1'!I204&lt;&gt;"",'Sheet 1'!J204&lt;&gt;""),1,0),1)</f>
        <v>1</v>
      </c>
      <c r="O204">
        <f t="shared" si="10"/>
        <v>0</v>
      </c>
    </row>
    <row r="205" spans="1:15" ht="15.95">
      <c r="A205" s="40">
        <f t="shared" si="11"/>
        <v>163</v>
      </c>
      <c r="B205" s="66"/>
      <c r="C205" s="67"/>
      <c r="D205" s="66"/>
      <c r="E205" s="68"/>
      <c r="F205" s="68"/>
      <c r="G205" s="66"/>
      <c r="H205" s="66"/>
      <c r="I205" s="69"/>
      <c r="J205" s="69"/>
      <c r="K205" s="66"/>
      <c r="L205" s="65" t="str">
        <f>IF(NOT(M205),"",IF(AND(B205&lt;&gt;"",C205&lt;&gt;"",D205&lt;&gt;"",E205&lt;&gt;"",F205&lt;&gt;"",G205&lt;&gt;"",H205&lt;&gt;"",N205=1,K205&lt;&gt;"",O205=0),Reference!$I$17,Reference!$I$18))</f>
        <v/>
      </c>
      <c r="M205" t="b">
        <f t="shared" si="9"/>
        <v>0</v>
      </c>
      <c r="N205">
        <f>IF(OR('Sheet 1'!H205=Reference!$F$3,'Sheet 1'!H205=Reference!$F$7),IF(AND('Sheet 1'!I205&lt;&gt;"",'Sheet 1'!J205&lt;&gt;""),1,0),1)</f>
        <v>1</v>
      </c>
      <c r="O205">
        <f t="shared" si="10"/>
        <v>0</v>
      </c>
    </row>
    <row r="206" spans="1:15" ht="15.95">
      <c r="A206" s="40">
        <f t="shared" si="11"/>
        <v>164</v>
      </c>
      <c r="B206" s="66"/>
      <c r="C206" s="67"/>
      <c r="D206" s="66"/>
      <c r="E206" s="68"/>
      <c r="F206" s="68"/>
      <c r="G206" s="66"/>
      <c r="H206" s="66"/>
      <c r="I206" s="69"/>
      <c r="J206" s="69"/>
      <c r="K206" s="66"/>
      <c r="L206" s="65" t="str">
        <f>IF(NOT(M206),"",IF(AND(B206&lt;&gt;"",C206&lt;&gt;"",D206&lt;&gt;"",E206&lt;&gt;"",F206&lt;&gt;"",G206&lt;&gt;"",H206&lt;&gt;"",N206=1,K206&lt;&gt;"",O206=0),Reference!$I$17,Reference!$I$18))</f>
        <v/>
      </c>
      <c r="M206" t="b">
        <f t="shared" si="9"/>
        <v>0</v>
      </c>
      <c r="N206">
        <f>IF(OR('Sheet 1'!H206=Reference!$F$3,'Sheet 1'!H206=Reference!$F$7),IF(AND('Sheet 1'!I206&lt;&gt;"",'Sheet 1'!J206&lt;&gt;""),1,0),1)</f>
        <v>1</v>
      </c>
      <c r="O206">
        <f t="shared" si="10"/>
        <v>0</v>
      </c>
    </row>
    <row r="207" spans="1:15" ht="15.95">
      <c r="A207" s="40">
        <f t="shared" si="11"/>
        <v>165</v>
      </c>
      <c r="B207" s="66"/>
      <c r="C207" s="67"/>
      <c r="D207" s="66"/>
      <c r="E207" s="68"/>
      <c r="F207" s="68"/>
      <c r="G207" s="66"/>
      <c r="H207" s="66"/>
      <c r="I207" s="69"/>
      <c r="J207" s="69"/>
      <c r="K207" s="66"/>
      <c r="L207" s="65" t="str">
        <f>IF(NOT(M207),"",IF(AND(B207&lt;&gt;"",C207&lt;&gt;"",D207&lt;&gt;"",E207&lt;&gt;"",F207&lt;&gt;"",G207&lt;&gt;"",H207&lt;&gt;"",N207=1,K207&lt;&gt;"",O207=0),Reference!$I$17,Reference!$I$18))</f>
        <v/>
      </c>
      <c r="M207" t="b">
        <f t="shared" si="9"/>
        <v>0</v>
      </c>
      <c r="N207">
        <f>IF(OR('Sheet 1'!H207=Reference!$F$3,'Sheet 1'!H207=Reference!$F$7),IF(AND('Sheet 1'!I207&lt;&gt;"",'Sheet 1'!J207&lt;&gt;""),1,0),1)</f>
        <v>1</v>
      </c>
      <c r="O207">
        <f t="shared" si="10"/>
        <v>0</v>
      </c>
    </row>
    <row r="208" spans="1:15" ht="15.95">
      <c r="A208" s="40">
        <f t="shared" si="11"/>
        <v>166</v>
      </c>
      <c r="B208" s="66"/>
      <c r="C208" s="67"/>
      <c r="D208" s="66"/>
      <c r="E208" s="68"/>
      <c r="F208" s="68"/>
      <c r="G208" s="66"/>
      <c r="H208" s="66"/>
      <c r="I208" s="69"/>
      <c r="J208" s="69"/>
      <c r="K208" s="66"/>
      <c r="L208" s="65" t="str">
        <f>IF(NOT(M208),"",IF(AND(B208&lt;&gt;"",C208&lt;&gt;"",D208&lt;&gt;"",E208&lt;&gt;"",F208&lt;&gt;"",G208&lt;&gt;"",H208&lt;&gt;"",N208=1,K208&lt;&gt;"",O208=0),Reference!$I$17,Reference!$I$18))</f>
        <v/>
      </c>
      <c r="M208" t="b">
        <f t="shared" si="9"/>
        <v>0</v>
      </c>
      <c r="N208">
        <f>IF(OR('Sheet 1'!H208=Reference!$F$3,'Sheet 1'!H208=Reference!$F$7),IF(AND('Sheet 1'!I208&lt;&gt;"",'Sheet 1'!J208&lt;&gt;""),1,0),1)</f>
        <v>1</v>
      </c>
      <c r="O208">
        <f t="shared" si="10"/>
        <v>0</v>
      </c>
    </row>
    <row r="209" spans="1:15" ht="15.95">
      <c r="A209" s="40">
        <f t="shared" si="11"/>
        <v>167</v>
      </c>
      <c r="B209" s="66"/>
      <c r="C209" s="67"/>
      <c r="D209" s="66"/>
      <c r="E209" s="68"/>
      <c r="F209" s="68"/>
      <c r="G209" s="66"/>
      <c r="H209" s="66"/>
      <c r="I209" s="69"/>
      <c r="J209" s="69"/>
      <c r="K209" s="66"/>
      <c r="L209" s="65" t="str">
        <f>IF(NOT(M209),"",IF(AND(B209&lt;&gt;"",C209&lt;&gt;"",D209&lt;&gt;"",E209&lt;&gt;"",F209&lt;&gt;"",G209&lt;&gt;"",H209&lt;&gt;"",N209=1,K209&lt;&gt;"",O209=0),Reference!$I$17,Reference!$I$18))</f>
        <v/>
      </c>
      <c r="M209" t="b">
        <f t="shared" si="9"/>
        <v>0</v>
      </c>
      <c r="N209">
        <f>IF(OR('Sheet 1'!H209=Reference!$F$3,'Sheet 1'!H209=Reference!$F$7),IF(AND('Sheet 1'!I209&lt;&gt;"",'Sheet 1'!J209&lt;&gt;""),1,0),1)</f>
        <v>1</v>
      </c>
      <c r="O209">
        <f t="shared" si="10"/>
        <v>0</v>
      </c>
    </row>
    <row r="210" spans="1:15" ht="15.95">
      <c r="A210" s="40">
        <f t="shared" si="11"/>
        <v>168</v>
      </c>
      <c r="B210" s="66"/>
      <c r="C210" s="67"/>
      <c r="D210" s="66"/>
      <c r="E210" s="68"/>
      <c r="F210" s="68"/>
      <c r="G210" s="66"/>
      <c r="H210" s="66"/>
      <c r="I210" s="69"/>
      <c r="J210" s="69"/>
      <c r="K210" s="66"/>
      <c r="L210" s="65" t="str">
        <f>IF(NOT(M210),"",IF(AND(B210&lt;&gt;"",C210&lt;&gt;"",D210&lt;&gt;"",E210&lt;&gt;"",F210&lt;&gt;"",G210&lt;&gt;"",H210&lt;&gt;"",N210=1,K210&lt;&gt;"",O210=0),Reference!$I$17,Reference!$I$18))</f>
        <v/>
      </c>
      <c r="M210" t="b">
        <f t="shared" si="9"/>
        <v>0</v>
      </c>
      <c r="N210">
        <f>IF(OR('Sheet 1'!H210=Reference!$F$3,'Sheet 1'!H210=Reference!$F$7),IF(AND('Sheet 1'!I210&lt;&gt;"",'Sheet 1'!J210&lt;&gt;""),1,0),1)</f>
        <v>1</v>
      </c>
      <c r="O210">
        <f t="shared" si="10"/>
        <v>0</v>
      </c>
    </row>
    <row r="211" spans="1:15" ht="15.95">
      <c r="A211" s="40">
        <f t="shared" si="11"/>
        <v>169</v>
      </c>
      <c r="B211" s="66"/>
      <c r="C211" s="67"/>
      <c r="D211" s="66"/>
      <c r="E211" s="68"/>
      <c r="F211" s="68"/>
      <c r="G211" s="66"/>
      <c r="H211" s="66"/>
      <c r="I211" s="69"/>
      <c r="J211" s="69"/>
      <c r="K211" s="66"/>
      <c r="L211" s="65" t="str">
        <f>IF(NOT(M211),"",IF(AND(B211&lt;&gt;"",C211&lt;&gt;"",D211&lt;&gt;"",E211&lt;&gt;"",F211&lt;&gt;"",G211&lt;&gt;"",H211&lt;&gt;"",N211=1,K211&lt;&gt;"",O211=0),Reference!$I$17,Reference!$I$18))</f>
        <v/>
      </c>
      <c r="M211" t="b">
        <f t="shared" si="9"/>
        <v>0</v>
      </c>
      <c r="N211">
        <f>IF(OR('Sheet 1'!H211=Reference!$F$3,'Sheet 1'!H211=Reference!$F$7),IF(AND('Sheet 1'!I211&lt;&gt;"",'Sheet 1'!J211&lt;&gt;""),1,0),1)</f>
        <v>1</v>
      </c>
      <c r="O211">
        <f t="shared" si="10"/>
        <v>0</v>
      </c>
    </row>
    <row r="212" spans="1:15" ht="15.95">
      <c r="A212" s="40">
        <f t="shared" si="11"/>
        <v>170</v>
      </c>
      <c r="B212" s="66"/>
      <c r="C212" s="67"/>
      <c r="D212" s="66"/>
      <c r="E212" s="68"/>
      <c r="F212" s="68"/>
      <c r="G212" s="66"/>
      <c r="H212" s="66"/>
      <c r="I212" s="69"/>
      <c r="J212" s="69"/>
      <c r="K212" s="66"/>
      <c r="L212" s="65" t="str">
        <f>IF(NOT(M212),"",IF(AND(B212&lt;&gt;"",C212&lt;&gt;"",D212&lt;&gt;"",E212&lt;&gt;"",F212&lt;&gt;"",G212&lt;&gt;"",H212&lt;&gt;"",N212=1,K212&lt;&gt;"",O212=0),Reference!$I$17,Reference!$I$18))</f>
        <v/>
      </c>
      <c r="M212" t="b">
        <f t="shared" si="9"/>
        <v>0</v>
      </c>
      <c r="N212">
        <f>IF(OR('Sheet 1'!H212=Reference!$F$3,'Sheet 1'!H212=Reference!$F$7),IF(AND('Sheet 1'!I212&lt;&gt;"",'Sheet 1'!J212&lt;&gt;""),1,0),1)</f>
        <v>1</v>
      </c>
      <c r="O212">
        <f t="shared" si="10"/>
        <v>0</v>
      </c>
    </row>
    <row r="213" spans="1:15" ht="15.95">
      <c r="A213" s="40">
        <f t="shared" si="11"/>
        <v>171</v>
      </c>
      <c r="B213" s="66"/>
      <c r="C213" s="67"/>
      <c r="D213" s="66"/>
      <c r="E213" s="68"/>
      <c r="F213" s="68"/>
      <c r="G213" s="66"/>
      <c r="H213" s="66"/>
      <c r="I213" s="69"/>
      <c r="J213" s="69"/>
      <c r="K213" s="66"/>
      <c r="L213" s="65" t="str">
        <f>IF(NOT(M213),"",IF(AND(B213&lt;&gt;"",C213&lt;&gt;"",D213&lt;&gt;"",E213&lt;&gt;"",F213&lt;&gt;"",G213&lt;&gt;"",H213&lt;&gt;"",N213=1,K213&lt;&gt;"",O213=0),Reference!$I$17,Reference!$I$18))</f>
        <v/>
      </c>
      <c r="M213" t="b">
        <f t="shared" si="9"/>
        <v>0</v>
      </c>
      <c r="N213">
        <f>IF(OR('Sheet 1'!H213=Reference!$F$3,'Sheet 1'!H213=Reference!$F$7),IF(AND('Sheet 1'!I213&lt;&gt;"",'Sheet 1'!J213&lt;&gt;""),1,0),1)</f>
        <v>1</v>
      </c>
      <c r="O213">
        <f t="shared" si="10"/>
        <v>0</v>
      </c>
    </row>
    <row r="214" spans="1:15" ht="15.95">
      <c r="A214" s="40">
        <f t="shared" si="11"/>
        <v>172</v>
      </c>
      <c r="B214" s="66"/>
      <c r="C214" s="67"/>
      <c r="D214" s="66"/>
      <c r="E214" s="68"/>
      <c r="F214" s="68"/>
      <c r="G214" s="66"/>
      <c r="H214" s="66"/>
      <c r="I214" s="69"/>
      <c r="J214" s="69"/>
      <c r="K214" s="66"/>
      <c r="L214" s="65" t="str">
        <f>IF(NOT(M214),"",IF(AND(B214&lt;&gt;"",C214&lt;&gt;"",D214&lt;&gt;"",E214&lt;&gt;"",F214&lt;&gt;"",G214&lt;&gt;"",H214&lt;&gt;"",N214=1,K214&lt;&gt;"",O214=0),Reference!$I$17,Reference!$I$18))</f>
        <v/>
      </c>
      <c r="M214" t="b">
        <f t="shared" si="9"/>
        <v>0</v>
      </c>
      <c r="N214">
        <f>IF(OR('Sheet 1'!H214=Reference!$F$3,'Sheet 1'!H214=Reference!$F$7),IF(AND('Sheet 1'!I214&lt;&gt;"",'Sheet 1'!J214&lt;&gt;""),1,0),1)</f>
        <v>1</v>
      </c>
      <c r="O214">
        <f t="shared" si="10"/>
        <v>0</v>
      </c>
    </row>
    <row r="215" spans="1:15" ht="15.95">
      <c r="A215" s="40">
        <f t="shared" si="11"/>
        <v>173</v>
      </c>
      <c r="B215" s="66"/>
      <c r="C215" s="67"/>
      <c r="D215" s="66"/>
      <c r="E215" s="68"/>
      <c r="F215" s="68"/>
      <c r="G215" s="66"/>
      <c r="H215" s="66"/>
      <c r="I215" s="69"/>
      <c r="J215" s="69"/>
      <c r="K215" s="66"/>
      <c r="L215" s="65" t="str">
        <f>IF(NOT(M215),"",IF(AND(B215&lt;&gt;"",C215&lt;&gt;"",D215&lt;&gt;"",E215&lt;&gt;"",F215&lt;&gt;"",G215&lt;&gt;"",H215&lt;&gt;"",N215=1,K215&lt;&gt;"",O215=0),Reference!$I$17,Reference!$I$18))</f>
        <v/>
      </c>
      <c r="M215" t="b">
        <f t="shared" si="9"/>
        <v>0</v>
      </c>
      <c r="N215">
        <f>IF(OR('Sheet 1'!H215=Reference!$F$3,'Sheet 1'!H215=Reference!$F$7),IF(AND('Sheet 1'!I215&lt;&gt;"",'Sheet 1'!J215&lt;&gt;""),1,0),1)</f>
        <v>1</v>
      </c>
      <c r="O215">
        <f t="shared" si="10"/>
        <v>0</v>
      </c>
    </row>
    <row r="216" spans="1:15" ht="15.95">
      <c r="A216" s="41">
        <f t="shared" si="11"/>
        <v>174</v>
      </c>
      <c r="B216" s="66"/>
      <c r="C216" s="67"/>
      <c r="D216" s="66"/>
      <c r="E216" s="68"/>
      <c r="F216" s="68"/>
      <c r="G216" s="66"/>
      <c r="H216" s="66"/>
      <c r="I216" s="69"/>
      <c r="J216" s="69"/>
      <c r="K216" s="66"/>
      <c r="L216" s="65" t="str">
        <f>IF(NOT(M216),"",IF(AND(B216&lt;&gt;"",C216&lt;&gt;"",D216&lt;&gt;"",E216&lt;&gt;"",F216&lt;&gt;"",G216&lt;&gt;"",H216&lt;&gt;"",N216=1,K216&lt;&gt;"",O216=0),Reference!$I$17,Reference!$I$18))</f>
        <v/>
      </c>
      <c r="M216" t="b">
        <f t="shared" si="9"/>
        <v>0</v>
      </c>
      <c r="N216">
        <f>IF(OR('Sheet 1'!H216=Reference!$F$3,'Sheet 1'!H216=Reference!$F$7),IF(AND('Sheet 1'!I216&lt;&gt;"",'Sheet 1'!J216&lt;&gt;""),1,0),1)</f>
        <v>1</v>
      </c>
      <c r="O216">
        <f t="shared" si="10"/>
        <v>0</v>
      </c>
    </row>
    <row r="217" spans="1:15" ht="15.95">
      <c r="A217" s="41">
        <f t="shared" si="11"/>
        <v>175</v>
      </c>
      <c r="B217" s="66"/>
      <c r="C217" s="67"/>
      <c r="D217" s="66"/>
      <c r="E217" s="68"/>
      <c r="F217" s="68"/>
      <c r="G217" s="66"/>
      <c r="H217" s="66"/>
      <c r="I217" s="69"/>
      <c r="J217" s="69"/>
      <c r="K217" s="66"/>
      <c r="L217" s="65" t="str">
        <f>IF(NOT(M217),"",IF(AND(B217&lt;&gt;"",C217&lt;&gt;"",D217&lt;&gt;"",E217&lt;&gt;"",F217&lt;&gt;"",G217&lt;&gt;"",H217&lt;&gt;"",N217=1,K217&lt;&gt;"",O217=0),Reference!$I$17,Reference!$I$18))</f>
        <v/>
      </c>
      <c r="M217" t="b">
        <f t="shared" si="9"/>
        <v>0</v>
      </c>
      <c r="N217">
        <f>IF(OR('Sheet 1'!H217=Reference!$F$3,'Sheet 1'!H217=Reference!$F$7),IF(AND('Sheet 1'!I217&lt;&gt;"",'Sheet 1'!J217&lt;&gt;""),1,0),1)</f>
        <v>1</v>
      </c>
      <c r="O217">
        <f t="shared" si="10"/>
        <v>0</v>
      </c>
    </row>
    <row r="218" spans="1:15" ht="15.95">
      <c r="A218" s="41">
        <f t="shared" si="11"/>
        <v>176</v>
      </c>
      <c r="B218" s="66"/>
      <c r="C218" s="67"/>
      <c r="D218" s="66"/>
      <c r="E218" s="68"/>
      <c r="F218" s="68"/>
      <c r="G218" s="66"/>
      <c r="H218" s="66"/>
      <c r="I218" s="69"/>
      <c r="J218" s="69"/>
      <c r="K218" s="66"/>
      <c r="L218" s="65" t="str">
        <f>IF(NOT(M218),"",IF(AND(B218&lt;&gt;"",C218&lt;&gt;"",D218&lt;&gt;"",E218&lt;&gt;"",F218&lt;&gt;"",G218&lt;&gt;"",H218&lt;&gt;"",N218=1,K218&lt;&gt;"",O218=0),Reference!$I$17,Reference!$I$18))</f>
        <v/>
      </c>
      <c r="M218" t="b">
        <f t="shared" si="9"/>
        <v>0</v>
      </c>
      <c r="N218">
        <f>IF(OR('Sheet 1'!H218=Reference!$F$3,'Sheet 1'!H218=Reference!$F$7),IF(AND('Sheet 1'!I218&lt;&gt;"",'Sheet 1'!J218&lt;&gt;""),1,0),1)</f>
        <v>1</v>
      </c>
      <c r="O218">
        <f t="shared" si="10"/>
        <v>0</v>
      </c>
    </row>
    <row r="219" spans="1:15" ht="15.95">
      <c r="A219" s="41">
        <f t="shared" si="11"/>
        <v>177</v>
      </c>
      <c r="B219" s="66"/>
      <c r="C219" s="67"/>
      <c r="D219" s="66"/>
      <c r="E219" s="68"/>
      <c r="F219" s="68"/>
      <c r="G219" s="66"/>
      <c r="H219" s="66"/>
      <c r="I219" s="69"/>
      <c r="J219" s="69"/>
      <c r="K219" s="66"/>
      <c r="L219" s="65" t="str">
        <f>IF(NOT(M219),"",IF(AND(B219&lt;&gt;"",C219&lt;&gt;"",D219&lt;&gt;"",E219&lt;&gt;"",F219&lt;&gt;"",G219&lt;&gt;"",H219&lt;&gt;"",N219=1,K219&lt;&gt;"",O219=0),Reference!$I$17,Reference!$I$18))</f>
        <v/>
      </c>
      <c r="M219" t="b">
        <f t="shared" si="9"/>
        <v>0</v>
      </c>
      <c r="N219">
        <f>IF(OR('Sheet 1'!H219=Reference!$F$3,'Sheet 1'!H219=Reference!$F$7),IF(AND('Sheet 1'!I219&lt;&gt;"",'Sheet 1'!J219&lt;&gt;""),1,0),1)</f>
        <v>1</v>
      </c>
      <c r="O219">
        <f t="shared" si="10"/>
        <v>0</v>
      </c>
    </row>
    <row r="220" spans="1:15" ht="15.95">
      <c r="A220" s="41">
        <f t="shared" si="11"/>
        <v>178</v>
      </c>
      <c r="B220" s="66"/>
      <c r="C220" s="67"/>
      <c r="D220" s="66"/>
      <c r="E220" s="68"/>
      <c r="F220" s="68"/>
      <c r="G220" s="66"/>
      <c r="H220" s="66"/>
      <c r="I220" s="69"/>
      <c r="J220" s="69"/>
      <c r="K220" s="66"/>
      <c r="L220" s="65" t="str">
        <f>IF(NOT(M220),"",IF(AND(B220&lt;&gt;"",C220&lt;&gt;"",D220&lt;&gt;"",E220&lt;&gt;"",F220&lt;&gt;"",G220&lt;&gt;"",H220&lt;&gt;"",N220=1,K220&lt;&gt;"",O220=0),Reference!$I$17,Reference!$I$18))</f>
        <v/>
      </c>
      <c r="M220" t="b">
        <f t="shared" si="9"/>
        <v>0</v>
      </c>
      <c r="N220">
        <f>IF(OR('Sheet 1'!H220=Reference!$F$3,'Sheet 1'!H220=Reference!$F$7),IF(AND('Sheet 1'!I220&lt;&gt;"",'Sheet 1'!J220&lt;&gt;""),1,0),1)</f>
        <v>1</v>
      </c>
      <c r="O220">
        <f t="shared" si="10"/>
        <v>0</v>
      </c>
    </row>
    <row r="221" spans="1:15" ht="15.95">
      <c r="A221" s="41">
        <f t="shared" si="11"/>
        <v>179</v>
      </c>
      <c r="B221" s="66"/>
      <c r="C221" s="67"/>
      <c r="D221" s="66"/>
      <c r="E221" s="68"/>
      <c r="F221" s="68"/>
      <c r="G221" s="66"/>
      <c r="H221" s="66"/>
      <c r="I221" s="69"/>
      <c r="J221" s="69"/>
      <c r="K221" s="66"/>
      <c r="L221" s="65" t="str">
        <f>IF(NOT(M221),"",IF(AND(B221&lt;&gt;"",C221&lt;&gt;"",D221&lt;&gt;"",E221&lt;&gt;"",F221&lt;&gt;"",G221&lt;&gt;"",H221&lt;&gt;"",N221=1,K221&lt;&gt;"",O221=0),Reference!$I$17,Reference!$I$18))</f>
        <v/>
      </c>
      <c r="M221" t="b">
        <f t="shared" si="9"/>
        <v>0</v>
      </c>
      <c r="N221">
        <f>IF(OR('Sheet 1'!H221=Reference!$F$3,'Sheet 1'!H221=Reference!$F$7),IF(AND('Sheet 1'!I221&lt;&gt;"",'Sheet 1'!J221&lt;&gt;""),1,0),1)</f>
        <v>1</v>
      </c>
      <c r="O221">
        <f t="shared" si="10"/>
        <v>0</v>
      </c>
    </row>
    <row r="222" spans="1:15" ht="15.95">
      <c r="A222" s="41">
        <f t="shared" si="11"/>
        <v>180</v>
      </c>
      <c r="B222" s="66"/>
      <c r="C222" s="67"/>
      <c r="D222" s="66"/>
      <c r="E222" s="68"/>
      <c r="F222" s="68"/>
      <c r="G222" s="66"/>
      <c r="H222" s="66"/>
      <c r="I222" s="69"/>
      <c r="J222" s="69"/>
      <c r="K222" s="66"/>
      <c r="L222" s="65" t="str">
        <f>IF(NOT(M222),"",IF(AND(B222&lt;&gt;"",C222&lt;&gt;"",D222&lt;&gt;"",E222&lt;&gt;"",F222&lt;&gt;"",G222&lt;&gt;"",H222&lt;&gt;"",N222=1,K222&lt;&gt;"",O222=0),Reference!$I$17,Reference!$I$18))</f>
        <v/>
      </c>
      <c r="M222" t="b">
        <f t="shared" si="9"/>
        <v>0</v>
      </c>
      <c r="N222">
        <f>IF(OR('Sheet 1'!H222=Reference!$F$3,'Sheet 1'!H222=Reference!$F$7),IF(AND('Sheet 1'!I222&lt;&gt;"",'Sheet 1'!J222&lt;&gt;""),1,0),1)</f>
        <v>1</v>
      </c>
      <c r="O222">
        <f t="shared" si="10"/>
        <v>0</v>
      </c>
    </row>
    <row r="223" spans="1:15" ht="15.95">
      <c r="A223" s="41">
        <f t="shared" si="11"/>
        <v>181</v>
      </c>
      <c r="B223" s="66"/>
      <c r="C223" s="67"/>
      <c r="D223" s="66"/>
      <c r="E223" s="68"/>
      <c r="F223" s="68"/>
      <c r="G223" s="66"/>
      <c r="H223" s="66"/>
      <c r="I223" s="69"/>
      <c r="J223" s="69"/>
      <c r="K223" s="66"/>
      <c r="L223" s="65" t="str">
        <f>IF(NOT(M223),"",IF(AND(B223&lt;&gt;"",C223&lt;&gt;"",D223&lt;&gt;"",E223&lt;&gt;"",F223&lt;&gt;"",G223&lt;&gt;"",H223&lt;&gt;"",N223=1,K223&lt;&gt;"",O223=0),Reference!$I$17,Reference!$I$18))</f>
        <v/>
      </c>
      <c r="M223" t="b">
        <f t="shared" si="9"/>
        <v>0</v>
      </c>
      <c r="N223">
        <f>IF(OR('Sheet 1'!H223=Reference!$F$3,'Sheet 1'!H223=Reference!$F$7),IF(AND('Sheet 1'!I223&lt;&gt;"",'Sheet 1'!J223&lt;&gt;""),1,0),1)</f>
        <v>1</v>
      </c>
      <c r="O223">
        <f t="shared" si="10"/>
        <v>0</v>
      </c>
    </row>
    <row r="224" spans="1:15" ht="15.95">
      <c r="A224" s="41">
        <f t="shared" si="11"/>
        <v>182</v>
      </c>
      <c r="B224" s="66"/>
      <c r="C224" s="67"/>
      <c r="D224" s="66"/>
      <c r="E224" s="68"/>
      <c r="F224" s="68"/>
      <c r="G224" s="66"/>
      <c r="H224" s="66"/>
      <c r="I224" s="69"/>
      <c r="J224" s="69"/>
      <c r="K224" s="66"/>
      <c r="L224" s="65" t="str">
        <f>IF(NOT(M224),"",IF(AND(B224&lt;&gt;"",C224&lt;&gt;"",D224&lt;&gt;"",E224&lt;&gt;"",F224&lt;&gt;"",G224&lt;&gt;"",H224&lt;&gt;"",N224=1,K224&lt;&gt;"",O224=0),Reference!$I$17,Reference!$I$18))</f>
        <v/>
      </c>
      <c r="M224" t="b">
        <f t="shared" si="9"/>
        <v>0</v>
      </c>
      <c r="N224">
        <f>IF(OR('Sheet 1'!H224=Reference!$F$3,'Sheet 1'!H224=Reference!$F$7),IF(AND('Sheet 1'!I224&lt;&gt;"",'Sheet 1'!J224&lt;&gt;""),1,0),1)</f>
        <v>1</v>
      </c>
      <c r="O224">
        <f t="shared" si="10"/>
        <v>0</v>
      </c>
    </row>
    <row r="225" spans="1:15" ht="15.95">
      <c r="A225" s="41">
        <f t="shared" si="11"/>
        <v>183</v>
      </c>
      <c r="B225" s="66"/>
      <c r="C225" s="67"/>
      <c r="D225" s="66"/>
      <c r="E225" s="68"/>
      <c r="F225" s="68"/>
      <c r="G225" s="66"/>
      <c r="H225" s="66"/>
      <c r="I225" s="69"/>
      <c r="J225" s="69"/>
      <c r="K225" s="66"/>
      <c r="L225" s="65" t="str">
        <f>IF(NOT(M225),"",IF(AND(B225&lt;&gt;"",C225&lt;&gt;"",D225&lt;&gt;"",E225&lt;&gt;"",F225&lt;&gt;"",G225&lt;&gt;"",H225&lt;&gt;"",N225=1,K225&lt;&gt;"",O225=0),Reference!$I$17,Reference!$I$18))</f>
        <v/>
      </c>
      <c r="M225" t="b">
        <f t="shared" si="9"/>
        <v>0</v>
      </c>
      <c r="N225">
        <f>IF(OR('Sheet 1'!H225=Reference!$F$3,'Sheet 1'!H225=Reference!$F$7),IF(AND('Sheet 1'!I225&lt;&gt;"",'Sheet 1'!J225&lt;&gt;""),1,0),1)</f>
        <v>1</v>
      </c>
      <c r="O225">
        <f t="shared" si="10"/>
        <v>0</v>
      </c>
    </row>
    <row r="226" spans="1:15" ht="15.95">
      <c r="A226" s="41">
        <f t="shared" si="11"/>
        <v>184</v>
      </c>
      <c r="B226" s="66"/>
      <c r="C226" s="67"/>
      <c r="D226" s="66"/>
      <c r="E226" s="68"/>
      <c r="F226" s="68"/>
      <c r="G226" s="66"/>
      <c r="H226" s="66"/>
      <c r="I226" s="69"/>
      <c r="J226" s="69"/>
      <c r="K226" s="66"/>
      <c r="L226" s="65" t="str">
        <f>IF(NOT(M226),"",IF(AND(B226&lt;&gt;"",C226&lt;&gt;"",D226&lt;&gt;"",E226&lt;&gt;"",F226&lt;&gt;"",G226&lt;&gt;"",H226&lt;&gt;"",N226=1,K226&lt;&gt;"",O226=0),Reference!$I$17,Reference!$I$18))</f>
        <v/>
      </c>
      <c r="M226" t="b">
        <f t="shared" si="9"/>
        <v>0</v>
      </c>
      <c r="N226">
        <f>IF(OR('Sheet 1'!H226=Reference!$F$3,'Sheet 1'!H226=Reference!$F$7),IF(AND('Sheet 1'!I226&lt;&gt;"",'Sheet 1'!J226&lt;&gt;""),1,0),1)</f>
        <v>1</v>
      </c>
      <c r="O226">
        <f t="shared" si="10"/>
        <v>0</v>
      </c>
    </row>
    <row r="227" spans="1:15" ht="15.95">
      <c r="A227" s="41">
        <f t="shared" si="11"/>
        <v>185</v>
      </c>
      <c r="B227" s="66"/>
      <c r="C227" s="67"/>
      <c r="D227" s="66"/>
      <c r="E227" s="68"/>
      <c r="F227" s="68"/>
      <c r="G227" s="66"/>
      <c r="H227" s="66"/>
      <c r="I227" s="69"/>
      <c r="J227" s="69"/>
      <c r="K227" s="66"/>
      <c r="L227" s="65" t="str">
        <f>IF(NOT(M227),"",IF(AND(B227&lt;&gt;"",C227&lt;&gt;"",D227&lt;&gt;"",E227&lt;&gt;"",F227&lt;&gt;"",G227&lt;&gt;"",H227&lt;&gt;"",N227=1,K227&lt;&gt;"",O227=0),Reference!$I$17,Reference!$I$18))</f>
        <v/>
      </c>
      <c r="M227" t="b">
        <f t="shared" si="9"/>
        <v>0</v>
      </c>
      <c r="N227">
        <f>IF(OR('Sheet 1'!H227=Reference!$F$3,'Sheet 1'!H227=Reference!$F$7),IF(AND('Sheet 1'!I227&lt;&gt;"",'Sheet 1'!J227&lt;&gt;""),1,0),1)</f>
        <v>1</v>
      </c>
      <c r="O227">
        <f t="shared" si="10"/>
        <v>0</v>
      </c>
    </row>
    <row r="228" spans="1:15" ht="15.95">
      <c r="A228" s="41">
        <f t="shared" si="11"/>
        <v>186</v>
      </c>
      <c r="B228" s="66"/>
      <c r="C228" s="67"/>
      <c r="D228" s="66"/>
      <c r="E228" s="68"/>
      <c r="F228" s="68"/>
      <c r="G228" s="66"/>
      <c r="H228" s="66"/>
      <c r="I228" s="69"/>
      <c r="J228" s="69"/>
      <c r="K228" s="66"/>
      <c r="L228" s="65" t="str">
        <f>IF(NOT(M228),"",IF(AND(B228&lt;&gt;"",C228&lt;&gt;"",D228&lt;&gt;"",E228&lt;&gt;"",F228&lt;&gt;"",G228&lt;&gt;"",H228&lt;&gt;"",N228=1,K228&lt;&gt;"",O228=0),Reference!$I$17,Reference!$I$18))</f>
        <v/>
      </c>
      <c r="M228" t="b">
        <f t="shared" si="9"/>
        <v>0</v>
      </c>
      <c r="N228">
        <f>IF(OR('Sheet 1'!H228=Reference!$F$3,'Sheet 1'!H228=Reference!$F$7),IF(AND('Sheet 1'!I228&lt;&gt;"",'Sheet 1'!J228&lt;&gt;""),1,0),1)</f>
        <v>1</v>
      </c>
      <c r="O228">
        <f t="shared" si="10"/>
        <v>0</v>
      </c>
    </row>
    <row r="229" spans="1:15" ht="15.95">
      <c r="A229" s="41">
        <f t="shared" si="11"/>
        <v>187</v>
      </c>
      <c r="B229" s="66"/>
      <c r="C229" s="67"/>
      <c r="D229" s="66"/>
      <c r="E229" s="68"/>
      <c r="F229" s="68"/>
      <c r="G229" s="66"/>
      <c r="H229" s="66"/>
      <c r="I229" s="69"/>
      <c r="J229" s="69"/>
      <c r="K229" s="66"/>
      <c r="L229" s="65" t="str">
        <f>IF(NOT(M229),"",IF(AND(B229&lt;&gt;"",C229&lt;&gt;"",D229&lt;&gt;"",E229&lt;&gt;"",F229&lt;&gt;"",G229&lt;&gt;"",H229&lt;&gt;"",N229=1,K229&lt;&gt;"",O229=0),Reference!$I$17,Reference!$I$18))</f>
        <v/>
      </c>
      <c r="M229" t="b">
        <f t="shared" si="9"/>
        <v>0</v>
      </c>
      <c r="N229">
        <f>IF(OR('Sheet 1'!H229=Reference!$F$3,'Sheet 1'!H229=Reference!$F$7),IF(AND('Sheet 1'!I229&lt;&gt;"",'Sheet 1'!J229&lt;&gt;""),1,0),1)</f>
        <v>1</v>
      </c>
      <c r="O229">
        <f t="shared" si="10"/>
        <v>0</v>
      </c>
    </row>
    <row r="230" spans="1:15" ht="15.95">
      <c r="A230" s="41">
        <f t="shared" si="11"/>
        <v>188</v>
      </c>
      <c r="B230" s="66"/>
      <c r="C230" s="67"/>
      <c r="D230" s="66"/>
      <c r="E230" s="68"/>
      <c r="F230" s="68"/>
      <c r="G230" s="66"/>
      <c r="H230" s="66"/>
      <c r="I230" s="69"/>
      <c r="J230" s="69"/>
      <c r="K230" s="66"/>
      <c r="L230" s="65" t="str">
        <f>IF(NOT(M230),"",IF(AND(B230&lt;&gt;"",C230&lt;&gt;"",D230&lt;&gt;"",E230&lt;&gt;"",F230&lt;&gt;"",G230&lt;&gt;"",H230&lt;&gt;"",N230=1,K230&lt;&gt;"",O230=0),Reference!$I$17,Reference!$I$18))</f>
        <v/>
      </c>
      <c r="M230" t="b">
        <f t="shared" si="9"/>
        <v>0</v>
      </c>
      <c r="N230">
        <f>IF(OR('Sheet 1'!H230=Reference!$F$3,'Sheet 1'!H230=Reference!$F$7),IF(AND('Sheet 1'!I230&lt;&gt;"",'Sheet 1'!J230&lt;&gt;""),1,0),1)</f>
        <v>1</v>
      </c>
      <c r="O230">
        <f t="shared" si="10"/>
        <v>0</v>
      </c>
    </row>
    <row r="231" spans="1:15" ht="15.95">
      <c r="A231" s="41">
        <f t="shared" si="11"/>
        <v>189</v>
      </c>
      <c r="B231" s="66"/>
      <c r="C231" s="67"/>
      <c r="D231" s="66"/>
      <c r="E231" s="68"/>
      <c r="F231" s="68"/>
      <c r="G231" s="66"/>
      <c r="H231" s="66"/>
      <c r="I231" s="69"/>
      <c r="J231" s="69"/>
      <c r="K231" s="66"/>
      <c r="L231" s="65" t="str">
        <f>IF(NOT(M231),"",IF(AND(B231&lt;&gt;"",C231&lt;&gt;"",D231&lt;&gt;"",E231&lt;&gt;"",F231&lt;&gt;"",G231&lt;&gt;"",H231&lt;&gt;"",N231=1,K231&lt;&gt;"",O231=0),Reference!$I$17,Reference!$I$18))</f>
        <v/>
      </c>
      <c r="M231" t="b">
        <f t="shared" si="9"/>
        <v>0</v>
      </c>
      <c r="N231">
        <f>IF(OR('Sheet 1'!H231=Reference!$F$3,'Sheet 1'!H231=Reference!$F$7),IF(AND('Sheet 1'!I231&lt;&gt;"",'Sheet 1'!J231&lt;&gt;""),1,0),1)</f>
        <v>1</v>
      </c>
      <c r="O231">
        <f t="shared" si="10"/>
        <v>0</v>
      </c>
    </row>
    <row r="232" spans="1:15" ht="15.95">
      <c r="A232" s="41">
        <f t="shared" si="11"/>
        <v>190</v>
      </c>
      <c r="B232" s="66"/>
      <c r="C232" s="67"/>
      <c r="D232" s="66"/>
      <c r="E232" s="68"/>
      <c r="F232" s="68"/>
      <c r="G232" s="66"/>
      <c r="H232" s="66"/>
      <c r="I232" s="69"/>
      <c r="J232" s="69"/>
      <c r="K232" s="66"/>
      <c r="L232" s="65" t="str">
        <f>IF(NOT(M232),"",IF(AND(B232&lt;&gt;"",C232&lt;&gt;"",D232&lt;&gt;"",E232&lt;&gt;"",F232&lt;&gt;"",G232&lt;&gt;"",H232&lt;&gt;"",N232=1,K232&lt;&gt;"",O232=0),Reference!$I$17,Reference!$I$18))</f>
        <v/>
      </c>
      <c r="M232" t="b">
        <f t="shared" si="9"/>
        <v>0</v>
      </c>
      <c r="N232">
        <f>IF(OR('Sheet 1'!H232=Reference!$F$3,'Sheet 1'!H232=Reference!$F$7),IF(AND('Sheet 1'!I232&lt;&gt;"",'Sheet 1'!J232&lt;&gt;""),1,0),1)</f>
        <v>1</v>
      </c>
      <c r="O232">
        <f t="shared" si="10"/>
        <v>0</v>
      </c>
    </row>
    <row r="233" spans="1:15" ht="15.95">
      <c r="A233" s="41">
        <f t="shared" si="11"/>
        <v>191</v>
      </c>
      <c r="B233" s="66"/>
      <c r="C233" s="67"/>
      <c r="D233" s="66"/>
      <c r="E233" s="68"/>
      <c r="F233" s="68"/>
      <c r="G233" s="66"/>
      <c r="H233" s="66"/>
      <c r="I233" s="69"/>
      <c r="J233" s="69"/>
      <c r="K233" s="66"/>
      <c r="L233" s="65" t="str">
        <f>IF(NOT(M233),"",IF(AND(B233&lt;&gt;"",C233&lt;&gt;"",D233&lt;&gt;"",E233&lt;&gt;"",F233&lt;&gt;"",G233&lt;&gt;"",H233&lt;&gt;"",N233=1,K233&lt;&gt;"",O233=0),Reference!$I$17,Reference!$I$18))</f>
        <v/>
      </c>
      <c r="M233" t="b">
        <f t="shared" si="9"/>
        <v>0</v>
      </c>
      <c r="N233">
        <f>IF(OR('Sheet 1'!H233=Reference!$F$3,'Sheet 1'!H233=Reference!$F$7),IF(AND('Sheet 1'!I233&lt;&gt;"",'Sheet 1'!J233&lt;&gt;""),1,0),1)</f>
        <v>1</v>
      </c>
      <c r="O233">
        <f t="shared" si="10"/>
        <v>0</v>
      </c>
    </row>
    <row r="234" spans="1:15" ht="15.95">
      <c r="A234" s="41">
        <f t="shared" si="11"/>
        <v>192</v>
      </c>
      <c r="B234" s="66"/>
      <c r="C234" s="67"/>
      <c r="D234" s="66"/>
      <c r="E234" s="68"/>
      <c r="F234" s="68"/>
      <c r="G234" s="66"/>
      <c r="H234" s="66"/>
      <c r="I234" s="69"/>
      <c r="J234" s="69"/>
      <c r="K234" s="66"/>
      <c r="L234" s="65" t="str">
        <f>IF(NOT(M234),"",IF(AND(B234&lt;&gt;"",C234&lt;&gt;"",D234&lt;&gt;"",E234&lt;&gt;"",F234&lt;&gt;"",G234&lt;&gt;"",H234&lt;&gt;"",N234=1,K234&lt;&gt;"",O234=0),Reference!$I$17,Reference!$I$18))</f>
        <v/>
      </c>
      <c r="M234" t="b">
        <f t="shared" si="9"/>
        <v>0</v>
      </c>
      <c r="N234">
        <f>IF(OR('Sheet 1'!H234=Reference!$F$3,'Sheet 1'!H234=Reference!$F$7),IF(AND('Sheet 1'!I234&lt;&gt;"",'Sheet 1'!J234&lt;&gt;""),1,0),1)</f>
        <v>1</v>
      </c>
      <c r="O234">
        <f t="shared" si="10"/>
        <v>0</v>
      </c>
    </row>
    <row r="235" spans="1:15" ht="15.95">
      <c r="A235" s="41">
        <f t="shared" si="11"/>
        <v>193</v>
      </c>
      <c r="B235" s="66"/>
      <c r="C235" s="67"/>
      <c r="D235" s="66"/>
      <c r="E235" s="68"/>
      <c r="F235" s="68"/>
      <c r="G235" s="66"/>
      <c r="H235" s="66"/>
      <c r="I235" s="69"/>
      <c r="J235" s="69"/>
      <c r="K235" s="66"/>
      <c r="L235" s="65" t="str">
        <f>IF(NOT(M235),"",IF(AND(B235&lt;&gt;"",C235&lt;&gt;"",D235&lt;&gt;"",E235&lt;&gt;"",F235&lt;&gt;"",G235&lt;&gt;"",H235&lt;&gt;"",N235=1,K235&lt;&gt;"",O235=0),Reference!$I$17,Reference!$I$18))</f>
        <v/>
      </c>
      <c r="M235" t="b">
        <f t="shared" si="9"/>
        <v>0</v>
      </c>
      <c r="N235">
        <f>IF(OR('Sheet 1'!H235=Reference!$F$3,'Sheet 1'!H235=Reference!$F$7),IF(AND('Sheet 1'!I235&lt;&gt;"",'Sheet 1'!J235&lt;&gt;""),1,0),1)</f>
        <v>1</v>
      </c>
      <c r="O235">
        <f t="shared" si="10"/>
        <v>0</v>
      </c>
    </row>
    <row r="236" spans="1:15" ht="15.95">
      <c r="A236" s="41">
        <f t="shared" si="11"/>
        <v>194</v>
      </c>
      <c r="B236" s="66"/>
      <c r="C236" s="67"/>
      <c r="D236" s="66"/>
      <c r="E236" s="68"/>
      <c r="F236" s="68"/>
      <c r="G236" s="66"/>
      <c r="H236" s="66"/>
      <c r="I236" s="69"/>
      <c r="J236" s="69"/>
      <c r="K236" s="66"/>
      <c r="L236" s="65" t="str">
        <f>IF(NOT(M236),"",IF(AND(B236&lt;&gt;"",C236&lt;&gt;"",D236&lt;&gt;"",E236&lt;&gt;"",F236&lt;&gt;"",G236&lt;&gt;"",H236&lt;&gt;"",N236=1,K236&lt;&gt;"",O236=0),Reference!$I$17,Reference!$I$18))</f>
        <v/>
      </c>
      <c r="M236" t="b">
        <f t="shared" ref="M236:M243" si="12">OR(B236&lt;&gt;"",C236&lt;&gt;"",D236&lt;&gt;"",E236&lt;&gt;"",F236&lt;&gt;"",G236&lt;&gt;"",H236&lt;&gt;"")</f>
        <v>0</v>
      </c>
      <c r="N236">
        <f>IF(OR('Sheet 1'!H236=Reference!$F$3,'Sheet 1'!H236=Reference!$F$7),IF(AND('Sheet 1'!I236&lt;&gt;"",'Sheet 1'!J236&lt;&gt;""),1,0),1)</f>
        <v>1</v>
      </c>
      <c r="O236">
        <f t="shared" ref="O236:O299" si="13">IF(J236&lt;&gt;"", IF(OR((I236-J236)&lt;0,I236=J236),0,1),0)</f>
        <v>0</v>
      </c>
    </row>
    <row r="237" spans="1:15" ht="15.95">
      <c r="A237" s="41">
        <f t="shared" si="11"/>
        <v>195</v>
      </c>
      <c r="B237" s="66"/>
      <c r="C237" s="67"/>
      <c r="D237" s="66"/>
      <c r="E237" s="68"/>
      <c r="F237" s="68"/>
      <c r="G237" s="66"/>
      <c r="H237" s="66"/>
      <c r="I237" s="69"/>
      <c r="J237" s="69"/>
      <c r="K237" s="66"/>
      <c r="L237" s="65" t="str">
        <f>IF(NOT(M237),"",IF(AND(B237&lt;&gt;"",C237&lt;&gt;"",D237&lt;&gt;"",E237&lt;&gt;"",F237&lt;&gt;"",G237&lt;&gt;"",H237&lt;&gt;"",N237=1,K237&lt;&gt;"",O237=0),Reference!$I$17,Reference!$I$18))</f>
        <v/>
      </c>
      <c r="M237" t="b">
        <f t="shared" si="12"/>
        <v>0</v>
      </c>
      <c r="N237">
        <f>IF(OR('Sheet 1'!H237=Reference!$F$3,'Sheet 1'!H237=Reference!$F$7),IF(AND('Sheet 1'!I237&lt;&gt;"",'Sheet 1'!J237&lt;&gt;""),1,0),1)</f>
        <v>1</v>
      </c>
      <c r="O237">
        <f t="shared" si="13"/>
        <v>0</v>
      </c>
    </row>
    <row r="238" spans="1:15" ht="15.95">
      <c r="A238" s="41">
        <f t="shared" si="11"/>
        <v>196</v>
      </c>
      <c r="B238" s="66"/>
      <c r="C238" s="67"/>
      <c r="D238" s="66"/>
      <c r="E238" s="68"/>
      <c r="F238" s="68"/>
      <c r="G238" s="66"/>
      <c r="H238" s="66"/>
      <c r="I238" s="69"/>
      <c r="J238" s="69"/>
      <c r="K238" s="66"/>
      <c r="L238" s="65" t="str">
        <f>IF(NOT(M238),"",IF(AND(B238&lt;&gt;"",C238&lt;&gt;"",D238&lt;&gt;"",E238&lt;&gt;"",F238&lt;&gt;"",G238&lt;&gt;"",H238&lt;&gt;"",N238=1,K238&lt;&gt;"",O238=0),Reference!$I$17,Reference!$I$18))</f>
        <v/>
      </c>
      <c r="M238" t="b">
        <f t="shared" si="12"/>
        <v>0</v>
      </c>
      <c r="N238">
        <f>IF(OR('Sheet 1'!H238=Reference!$F$3,'Sheet 1'!H238=Reference!$F$7),IF(AND('Sheet 1'!I238&lt;&gt;"",'Sheet 1'!J238&lt;&gt;""),1,0),1)</f>
        <v>1</v>
      </c>
      <c r="O238">
        <f t="shared" si="13"/>
        <v>0</v>
      </c>
    </row>
    <row r="239" spans="1:15" ht="15.95">
      <c r="A239" s="41">
        <f t="shared" ref="A239:A302" si="14">A238+1</f>
        <v>197</v>
      </c>
      <c r="B239" s="66"/>
      <c r="C239" s="67"/>
      <c r="D239" s="66"/>
      <c r="E239" s="68"/>
      <c r="F239" s="68"/>
      <c r="G239" s="66"/>
      <c r="H239" s="66"/>
      <c r="I239" s="69"/>
      <c r="J239" s="69"/>
      <c r="K239" s="66"/>
      <c r="L239" s="65" t="str">
        <f>IF(NOT(M239),"",IF(AND(B239&lt;&gt;"",C239&lt;&gt;"",D239&lt;&gt;"",E239&lt;&gt;"",F239&lt;&gt;"",G239&lt;&gt;"",H239&lt;&gt;"",N239=1,K239&lt;&gt;"",O239=0),Reference!$I$17,Reference!$I$18))</f>
        <v/>
      </c>
      <c r="M239" t="b">
        <f t="shared" si="12"/>
        <v>0</v>
      </c>
      <c r="N239">
        <f>IF(OR('Sheet 1'!H239=Reference!$F$3,'Sheet 1'!H239=Reference!$F$7),IF(AND('Sheet 1'!I239&lt;&gt;"",'Sheet 1'!J239&lt;&gt;""),1,0),1)</f>
        <v>1</v>
      </c>
      <c r="O239">
        <f t="shared" si="13"/>
        <v>0</v>
      </c>
    </row>
    <row r="240" spans="1:15" ht="15.95">
      <c r="A240" s="41">
        <f t="shared" si="14"/>
        <v>198</v>
      </c>
      <c r="B240" s="66"/>
      <c r="C240" s="67"/>
      <c r="D240" s="66"/>
      <c r="E240" s="68"/>
      <c r="F240" s="68"/>
      <c r="G240" s="66"/>
      <c r="H240" s="66"/>
      <c r="I240" s="69"/>
      <c r="J240" s="69"/>
      <c r="K240" s="66"/>
      <c r="L240" s="65" t="str">
        <f>IF(NOT(M240),"",IF(AND(B240&lt;&gt;"",C240&lt;&gt;"",D240&lt;&gt;"",E240&lt;&gt;"",F240&lt;&gt;"",G240&lt;&gt;"",H240&lt;&gt;"",N240=1,K240&lt;&gt;"",O240=0),Reference!$I$17,Reference!$I$18))</f>
        <v/>
      </c>
      <c r="M240" t="b">
        <f t="shared" si="12"/>
        <v>0</v>
      </c>
      <c r="N240">
        <f>IF(OR('Sheet 1'!H240=Reference!$F$3,'Sheet 1'!H240=Reference!$F$7),IF(AND('Sheet 1'!I240&lt;&gt;"",'Sheet 1'!J240&lt;&gt;""),1,0),1)</f>
        <v>1</v>
      </c>
      <c r="O240">
        <f t="shared" si="13"/>
        <v>0</v>
      </c>
    </row>
    <row r="241" spans="1:15" ht="15.95">
      <c r="A241" s="41">
        <f t="shared" si="14"/>
        <v>199</v>
      </c>
      <c r="B241" s="66"/>
      <c r="C241" s="67"/>
      <c r="D241" s="66"/>
      <c r="E241" s="68"/>
      <c r="F241" s="68"/>
      <c r="G241" s="66"/>
      <c r="H241" s="66"/>
      <c r="I241" s="69"/>
      <c r="J241" s="69"/>
      <c r="K241" s="66"/>
      <c r="L241" s="65" t="str">
        <f>IF(NOT(M241),"",IF(AND(B241&lt;&gt;"",C241&lt;&gt;"",D241&lt;&gt;"",E241&lt;&gt;"",F241&lt;&gt;"",G241&lt;&gt;"",H241&lt;&gt;"",N241=1,K241&lt;&gt;"",O241=0),Reference!$I$17,Reference!$I$18))</f>
        <v/>
      </c>
      <c r="M241" t="b">
        <f t="shared" si="12"/>
        <v>0</v>
      </c>
      <c r="N241">
        <f>IF(OR('Sheet 1'!H241=Reference!$F$3,'Sheet 1'!H241=Reference!$F$7),IF(AND('Sheet 1'!I241&lt;&gt;"",'Sheet 1'!J241&lt;&gt;""),1,0),1)</f>
        <v>1</v>
      </c>
      <c r="O241">
        <f t="shared" si="13"/>
        <v>0</v>
      </c>
    </row>
    <row r="242" spans="1:15" ht="15.95">
      <c r="A242" s="41">
        <f t="shared" si="14"/>
        <v>200</v>
      </c>
      <c r="B242" s="66"/>
      <c r="C242" s="67"/>
      <c r="D242" s="66"/>
      <c r="E242" s="68"/>
      <c r="F242" s="68"/>
      <c r="G242" s="66"/>
      <c r="H242" s="66"/>
      <c r="I242" s="69"/>
      <c r="J242" s="69"/>
      <c r="K242" s="66"/>
      <c r="L242" s="65" t="str">
        <f>IF(NOT(M242),"",IF(AND(B242&lt;&gt;"",C242&lt;&gt;"",D242&lt;&gt;"",E242&lt;&gt;"",F242&lt;&gt;"",G242&lt;&gt;"",H242&lt;&gt;"",N242=1,K242&lt;&gt;"",O242=0),Reference!$I$17,Reference!$I$18))</f>
        <v/>
      </c>
      <c r="M242" t="b">
        <f t="shared" si="12"/>
        <v>0</v>
      </c>
      <c r="N242">
        <f>IF(OR('Sheet 1'!H242=Reference!$F$3,'Sheet 1'!H242=Reference!$F$7),IF(AND('Sheet 1'!I242&lt;&gt;"",'Sheet 1'!J242&lt;&gt;""),1,0),1)</f>
        <v>1</v>
      </c>
      <c r="O242">
        <f t="shared" si="13"/>
        <v>0</v>
      </c>
    </row>
    <row r="243" spans="1:15" ht="17.100000000000001" thickBot="1">
      <c r="A243" s="42">
        <f t="shared" si="14"/>
        <v>201</v>
      </c>
      <c r="B243" s="70"/>
      <c r="C243" s="71"/>
      <c r="D243" s="70"/>
      <c r="E243" s="72"/>
      <c r="F243" s="72"/>
      <c r="G243" s="70"/>
      <c r="H243" s="70"/>
      <c r="I243" s="73"/>
      <c r="J243" s="73"/>
      <c r="K243" s="70"/>
      <c r="L243" s="65" t="str">
        <f>IF(NOT(M243),"",IF(AND(B243&lt;&gt;"",C243&lt;&gt;"",D243&lt;&gt;"",E243&lt;&gt;"",F243&lt;&gt;"",G243&lt;&gt;"",H243&lt;&gt;"",N243=1,K243&lt;&gt;"",O243=0),Reference!$I$17,Reference!$I$18))</f>
        <v/>
      </c>
      <c r="M243" t="b">
        <f t="shared" si="12"/>
        <v>0</v>
      </c>
      <c r="N243">
        <f>IF(OR('Sheet 1'!H243=Reference!$F$3,'Sheet 1'!H243=Reference!$F$7),IF(AND('Sheet 1'!I243&lt;&gt;"",'Sheet 1'!J243&lt;&gt;""),1,0),1)</f>
        <v>1</v>
      </c>
      <c r="O243">
        <f t="shared" si="13"/>
        <v>0</v>
      </c>
    </row>
    <row r="244" spans="1:15" ht="17.100000000000001" thickBot="1">
      <c r="A244" s="42">
        <f t="shared" si="14"/>
        <v>202</v>
      </c>
      <c r="B244" s="70"/>
      <c r="C244" s="71"/>
      <c r="D244" s="70"/>
      <c r="E244" s="72"/>
      <c r="F244" s="72"/>
      <c r="G244" s="70"/>
      <c r="H244" s="70"/>
      <c r="I244" s="73"/>
      <c r="J244" s="73"/>
      <c r="K244" s="70"/>
      <c r="L244" s="65" t="str">
        <f>IF(NOT(M244),"",IF(AND(B244&lt;&gt;"",C244&lt;&gt;"",D244&lt;&gt;"",E244&lt;&gt;"",F244&lt;&gt;"",G244&lt;&gt;"",H244&lt;&gt;"",N244=1,K244&lt;&gt;"",O244=0),Reference!$I$17,Reference!$I$18))</f>
        <v/>
      </c>
      <c r="N244">
        <f>IF(OR('Sheet 1'!H244=Reference!$F$3,'Sheet 1'!H244=Reference!$F$7),IF(AND('Sheet 1'!I244&lt;&gt;"",'Sheet 1'!J244&lt;&gt;""),1,0),1)</f>
        <v>1</v>
      </c>
      <c r="O244">
        <f t="shared" si="13"/>
        <v>0</v>
      </c>
    </row>
    <row r="245" spans="1:15" ht="17.100000000000001" thickBot="1">
      <c r="A245" s="42">
        <f t="shared" si="14"/>
        <v>203</v>
      </c>
      <c r="B245" s="70"/>
      <c r="C245" s="71"/>
      <c r="D245" s="70"/>
      <c r="E245" s="72"/>
      <c r="F245" s="72"/>
      <c r="G245" s="70"/>
      <c r="H245" s="70"/>
      <c r="I245" s="73"/>
      <c r="J245" s="73"/>
      <c r="K245" s="70"/>
      <c r="L245" s="65" t="str">
        <f>IF(NOT(M245),"",IF(AND(B245&lt;&gt;"",C245&lt;&gt;"",D245&lt;&gt;"",E245&lt;&gt;"",F245&lt;&gt;"",G245&lt;&gt;"",H245&lt;&gt;"",N245=1,K245&lt;&gt;"",O245=0),Reference!$I$17,Reference!$I$18))</f>
        <v/>
      </c>
      <c r="N245">
        <f>IF(OR('Sheet 1'!H245=Reference!$F$3,'Sheet 1'!H245=Reference!$F$7),IF(AND('Sheet 1'!I245&lt;&gt;"",'Sheet 1'!J245&lt;&gt;""),1,0),1)</f>
        <v>1</v>
      </c>
      <c r="O245">
        <f t="shared" si="13"/>
        <v>0</v>
      </c>
    </row>
    <row r="246" spans="1:15" ht="17.100000000000001" thickBot="1">
      <c r="A246" s="42">
        <f t="shared" si="14"/>
        <v>204</v>
      </c>
      <c r="B246" s="70"/>
      <c r="C246" s="71"/>
      <c r="D246" s="70"/>
      <c r="E246" s="72"/>
      <c r="F246" s="72"/>
      <c r="G246" s="70"/>
      <c r="H246" s="70"/>
      <c r="I246" s="73"/>
      <c r="J246" s="73"/>
      <c r="K246" s="70"/>
      <c r="L246" s="65" t="str">
        <f>IF(NOT(M246),"",IF(AND(B246&lt;&gt;"",C246&lt;&gt;"",D246&lt;&gt;"",E246&lt;&gt;"",F246&lt;&gt;"",G246&lt;&gt;"",H246&lt;&gt;"",N246=1,K246&lt;&gt;"",O246=0),Reference!$I$17,Reference!$I$18))</f>
        <v/>
      </c>
      <c r="N246">
        <f>IF(OR('Sheet 1'!H246=Reference!$F$3,'Sheet 1'!H246=Reference!$F$7),IF(AND('Sheet 1'!I246&lt;&gt;"",'Sheet 1'!J246&lt;&gt;""),1,0),1)</f>
        <v>1</v>
      </c>
      <c r="O246">
        <f t="shared" si="13"/>
        <v>0</v>
      </c>
    </row>
    <row r="247" spans="1:15" ht="17.100000000000001" thickBot="1">
      <c r="A247" s="42">
        <f t="shared" si="14"/>
        <v>205</v>
      </c>
      <c r="B247" s="70"/>
      <c r="C247" s="71"/>
      <c r="D247" s="70"/>
      <c r="E247" s="72"/>
      <c r="F247" s="72"/>
      <c r="G247" s="70"/>
      <c r="H247" s="70"/>
      <c r="I247" s="73"/>
      <c r="J247" s="73"/>
      <c r="K247" s="70"/>
      <c r="L247" s="65" t="str">
        <f>IF(NOT(M247),"",IF(AND(B247&lt;&gt;"",C247&lt;&gt;"",D247&lt;&gt;"",E247&lt;&gt;"",F247&lt;&gt;"",G247&lt;&gt;"",H247&lt;&gt;"",N247=1,K247&lt;&gt;"",O247=0),Reference!$I$17,Reference!$I$18))</f>
        <v/>
      </c>
      <c r="N247">
        <f>IF(OR('Sheet 1'!H247=Reference!$F$3,'Sheet 1'!H247=Reference!$F$7),IF(AND('Sheet 1'!I247&lt;&gt;"",'Sheet 1'!J247&lt;&gt;""),1,0),1)</f>
        <v>1</v>
      </c>
      <c r="O247">
        <f t="shared" si="13"/>
        <v>0</v>
      </c>
    </row>
    <row r="248" spans="1:15" ht="17.100000000000001" thickBot="1">
      <c r="A248" s="42">
        <f t="shared" si="14"/>
        <v>206</v>
      </c>
      <c r="B248" s="70"/>
      <c r="C248" s="71"/>
      <c r="D248" s="70"/>
      <c r="E248" s="72"/>
      <c r="F248" s="72"/>
      <c r="G248" s="70"/>
      <c r="H248" s="70"/>
      <c r="I248" s="73"/>
      <c r="J248" s="73"/>
      <c r="K248" s="70"/>
      <c r="L248" s="65" t="str">
        <f>IF(NOT(M248),"",IF(AND(B248&lt;&gt;"",C248&lt;&gt;"",D248&lt;&gt;"",E248&lt;&gt;"",F248&lt;&gt;"",G248&lt;&gt;"",H248&lt;&gt;"",N248=1,K248&lt;&gt;"",O248=0),Reference!$I$17,Reference!$I$18))</f>
        <v/>
      </c>
      <c r="N248">
        <f>IF(OR('Sheet 1'!H248=Reference!$F$3,'Sheet 1'!H248=Reference!$F$7),IF(AND('Sheet 1'!I248&lt;&gt;"",'Sheet 1'!J248&lt;&gt;""),1,0),1)</f>
        <v>1</v>
      </c>
      <c r="O248">
        <f t="shared" si="13"/>
        <v>0</v>
      </c>
    </row>
    <row r="249" spans="1:15" ht="17.100000000000001" thickBot="1">
      <c r="A249" s="42">
        <f t="shared" si="14"/>
        <v>207</v>
      </c>
      <c r="B249" s="70"/>
      <c r="C249" s="71"/>
      <c r="D249" s="70"/>
      <c r="E249" s="72"/>
      <c r="F249" s="72"/>
      <c r="G249" s="70"/>
      <c r="H249" s="70"/>
      <c r="I249" s="73"/>
      <c r="J249" s="73"/>
      <c r="K249" s="70"/>
      <c r="L249" s="65" t="str">
        <f>IF(NOT(M249),"",IF(AND(B249&lt;&gt;"",C249&lt;&gt;"",D249&lt;&gt;"",E249&lt;&gt;"",F249&lt;&gt;"",G249&lt;&gt;"",H249&lt;&gt;"",N249=1,K249&lt;&gt;"",O249=0),Reference!$I$17,Reference!$I$18))</f>
        <v/>
      </c>
      <c r="N249">
        <f>IF(OR('Sheet 1'!H249=Reference!$F$3,'Sheet 1'!H249=Reference!$F$7),IF(AND('Sheet 1'!I249&lt;&gt;"",'Sheet 1'!J249&lt;&gt;""),1,0),1)</f>
        <v>1</v>
      </c>
      <c r="O249">
        <f t="shared" si="13"/>
        <v>0</v>
      </c>
    </row>
    <row r="250" spans="1:15" ht="17.100000000000001" thickBot="1">
      <c r="A250" s="42">
        <f t="shared" si="14"/>
        <v>208</v>
      </c>
      <c r="B250" s="70"/>
      <c r="C250" s="71"/>
      <c r="D250" s="70"/>
      <c r="E250" s="72"/>
      <c r="F250" s="72"/>
      <c r="G250" s="70"/>
      <c r="H250" s="70"/>
      <c r="I250" s="73"/>
      <c r="J250" s="73"/>
      <c r="K250" s="70"/>
      <c r="L250" s="65" t="str">
        <f>IF(NOT(M250),"",IF(AND(B250&lt;&gt;"",C250&lt;&gt;"",D250&lt;&gt;"",E250&lt;&gt;"",F250&lt;&gt;"",G250&lt;&gt;"",H250&lt;&gt;"",N250=1,K250&lt;&gt;"",O250=0),Reference!$I$17,Reference!$I$18))</f>
        <v/>
      </c>
      <c r="N250">
        <f>IF(OR('Sheet 1'!H250=Reference!$F$3,'Sheet 1'!H250=Reference!$F$7),IF(AND('Sheet 1'!I250&lt;&gt;"",'Sheet 1'!J250&lt;&gt;""),1,0),1)</f>
        <v>1</v>
      </c>
      <c r="O250">
        <f t="shared" si="13"/>
        <v>0</v>
      </c>
    </row>
    <row r="251" spans="1:15" ht="17.100000000000001" thickBot="1">
      <c r="A251" s="42">
        <f t="shared" si="14"/>
        <v>209</v>
      </c>
      <c r="B251" s="70"/>
      <c r="C251" s="71"/>
      <c r="D251" s="70"/>
      <c r="E251" s="72"/>
      <c r="F251" s="72"/>
      <c r="G251" s="70"/>
      <c r="H251" s="70"/>
      <c r="I251" s="73"/>
      <c r="J251" s="73"/>
      <c r="K251" s="70"/>
      <c r="L251" s="65" t="str">
        <f>IF(NOT(M251),"",IF(AND(B251&lt;&gt;"",C251&lt;&gt;"",D251&lt;&gt;"",E251&lt;&gt;"",F251&lt;&gt;"",G251&lt;&gt;"",H251&lt;&gt;"",N251=1,K251&lt;&gt;"",O251=0),Reference!$I$17,Reference!$I$18))</f>
        <v/>
      </c>
      <c r="N251">
        <f>IF(OR('Sheet 1'!H251=Reference!$F$3,'Sheet 1'!H251=Reference!$F$7),IF(AND('Sheet 1'!I251&lt;&gt;"",'Sheet 1'!J251&lt;&gt;""),1,0),1)</f>
        <v>1</v>
      </c>
      <c r="O251">
        <f t="shared" si="13"/>
        <v>0</v>
      </c>
    </row>
    <row r="252" spans="1:15" ht="17.100000000000001" thickBot="1">
      <c r="A252" s="42">
        <f t="shared" si="14"/>
        <v>210</v>
      </c>
      <c r="B252" s="70"/>
      <c r="C252" s="71"/>
      <c r="D252" s="70"/>
      <c r="E252" s="72"/>
      <c r="F252" s="72"/>
      <c r="G252" s="70"/>
      <c r="H252" s="70"/>
      <c r="I252" s="73"/>
      <c r="J252" s="73"/>
      <c r="K252" s="70"/>
      <c r="L252" s="65" t="str">
        <f>IF(NOT(M252),"",IF(AND(B252&lt;&gt;"",C252&lt;&gt;"",D252&lt;&gt;"",E252&lt;&gt;"",F252&lt;&gt;"",G252&lt;&gt;"",H252&lt;&gt;"",N252=1,K252&lt;&gt;"",O252=0),Reference!$I$17,Reference!$I$18))</f>
        <v/>
      </c>
      <c r="N252">
        <f>IF(OR('Sheet 1'!H252=Reference!$F$3,'Sheet 1'!H252=Reference!$F$7),IF(AND('Sheet 1'!I252&lt;&gt;"",'Sheet 1'!J252&lt;&gt;""),1,0),1)</f>
        <v>1</v>
      </c>
      <c r="O252">
        <f t="shared" si="13"/>
        <v>0</v>
      </c>
    </row>
    <row r="253" spans="1:15" ht="17.100000000000001" thickBot="1">
      <c r="A253" s="42">
        <f t="shared" si="14"/>
        <v>211</v>
      </c>
      <c r="B253" s="70"/>
      <c r="C253" s="71"/>
      <c r="D253" s="70"/>
      <c r="E253" s="72"/>
      <c r="F253" s="72"/>
      <c r="G253" s="70"/>
      <c r="H253" s="70"/>
      <c r="I253" s="73"/>
      <c r="J253" s="73"/>
      <c r="K253" s="70"/>
      <c r="L253" s="65" t="str">
        <f>IF(NOT(M253),"",IF(AND(B253&lt;&gt;"",C253&lt;&gt;"",D253&lt;&gt;"",E253&lt;&gt;"",F253&lt;&gt;"",G253&lt;&gt;"",H253&lt;&gt;"",N253=1,K253&lt;&gt;"",O253=0),Reference!$I$17,Reference!$I$18))</f>
        <v/>
      </c>
      <c r="N253">
        <f>IF(OR('Sheet 1'!H253=Reference!$F$3,'Sheet 1'!H253=Reference!$F$7),IF(AND('Sheet 1'!I253&lt;&gt;"",'Sheet 1'!J253&lt;&gt;""),1,0),1)</f>
        <v>1</v>
      </c>
      <c r="O253">
        <f t="shared" si="13"/>
        <v>0</v>
      </c>
    </row>
    <row r="254" spans="1:15" ht="17.100000000000001" thickBot="1">
      <c r="A254" s="42">
        <f t="shared" si="14"/>
        <v>212</v>
      </c>
      <c r="B254" s="70"/>
      <c r="C254" s="71"/>
      <c r="D254" s="70"/>
      <c r="E254" s="72"/>
      <c r="F254" s="72"/>
      <c r="G254" s="70"/>
      <c r="H254" s="70"/>
      <c r="I254" s="73"/>
      <c r="J254" s="73"/>
      <c r="K254" s="70"/>
      <c r="L254" s="65" t="str">
        <f>IF(NOT(M254),"",IF(AND(B254&lt;&gt;"",C254&lt;&gt;"",D254&lt;&gt;"",E254&lt;&gt;"",F254&lt;&gt;"",G254&lt;&gt;"",H254&lt;&gt;"",N254=1,K254&lt;&gt;"",O254=0),Reference!$I$17,Reference!$I$18))</f>
        <v/>
      </c>
      <c r="N254">
        <f>IF(OR('Sheet 1'!H254=Reference!$F$3,'Sheet 1'!H254=Reference!$F$7),IF(AND('Sheet 1'!I254&lt;&gt;"",'Sheet 1'!J254&lt;&gt;""),1,0),1)</f>
        <v>1</v>
      </c>
      <c r="O254">
        <f t="shared" si="13"/>
        <v>0</v>
      </c>
    </row>
    <row r="255" spans="1:15" ht="17.100000000000001" thickBot="1">
      <c r="A255" s="42">
        <f t="shared" si="14"/>
        <v>213</v>
      </c>
      <c r="B255" s="70"/>
      <c r="C255" s="71"/>
      <c r="D255" s="70"/>
      <c r="E255" s="72"/>
      <c r="F255" s="72"/>
      <c r="G255" s="70"/>
      <c r="H255" s="70"/>
      <c r="I255" s="73"/>
      <c r="J255" s="73"/>
      <c r="K255" s="70"/>
      <c r="L255" s="65" t="str">
        <f>IF(NOT(M255),"",IF(AND(B255&lt;&gt;"",C255&lt;&gt;"",D255&lt;&gt;"",E255&lt;&gt;"",F255&lt;&gt;"",G255&lt;&gt;"",H255&lt;&gt;"",N255=1,K255&lt;&gt;"",O255=0),Reference!$I$17,Reference!$I$18))</f>
        <v/>
      </c>
      <c r="N255">
        <f>IF(OR('Sheet 1'!H255=Reference!$F$3,'Sheet 1'!H255=Reference!$F$7),IF(AND('Sheet 1'!I255&lt;&gt;"",'Sheet 1'!J255&lt;&gt;""),1,0),1)</f>
        <v>1</v>
      </c>
      <c r="O255">
        <f t="shared" si="13"/>
        <v>0</v>
      </c>
    </row>
    <row r="256" spans="1:15" ht="17.100000000000001" thickBot="1">
      <c r="A256" s="42">
        <f t="shared" si="14"/>
        <v>214</v>
      </c>
      <c r="B256" s="70"/>
      <c r="C256" s="71"/>
      <c r="D256" s="70"/>
      <c r="E256" s="72"/>
      <c r="F256" s="72"/>
      <c r="G256" s="70"/>
      <c r="H256" s="70"/>
      <c r="I256" s="73"/>
      <c r="J256" s="73"/>
      <c r="K256" s="70"/>
      <c r="L256" s="65" t="str">
        <f>IF(NOT(M256),"",IF(AND(B256&lt;&gt;"",C256&lt;&gt;"",D256&lt;&gt;"",E256&lt;&gt;"",F256&lt;&gt;"",G256&lt;&gt;"",H256&lt;&gt;"",N256=1,K256&lt;&gt;"",O256=0),Reference!$I$17,Reference!$I$18))</f>
        <v/>
      </c>
      <c r="N256">
        <f>IF(OR('Sheet 1'!H256=Reference!$F$3,'Sheet 1'!H256=Reference!$F$7),IF(AND('Sheet 1'!I256&lt;&gt;"",'Sheet 1'!J256&lt;&gt;""),1,0),1)</f>
        <v>1</v>
      </c>
      <c r="O256">
        <f t="shared" si="13"/>
        <v>0</v>
      </c>
    </row>
    <row r="257" spans="1:15" ht="17.100000000000001" thickBot="1">
      <c r="A257" s="42">
        <f t="shared" si="14"/>
        <v>215</v>
      </c>
      <c r="B257" s="70"/>
      <c r="C257" s="71"/>
      <c r="D257" s="70"/>
      <c r="E257" s="72"/>
      <c r="F257" s="72"/>
      <c r="G257" s="70"/>
      <c r="H257" s="70"/>
      <c r="I257" s="73"/>
      <c r="J257" s="73"/>
      <c r="K257" s="70"/>
      <c r="L257" s="65" t="str">
        <f>IF(NOT(M257),"",IF(AND(B257&lt;&gt;"",C257&lt;&gt;"",D257&lt;&gt;"",E257&lt;&gt;"",F257&lt;&gt;"",G257&lt;&gt;"",H257&lt;&gt;"",N257=1,K257&lt;&gt;"",O257=0),Reference!$I$17,Reference!$I$18))</f>
        <v/>
      </c>
      <c r="N257">
        <f>IF(OR('Sheet 1'!H257=Reference!$F$3,'Sheet 1'!H257=Reference!$F$7),IF(AND('Sheet 1'!I257&lt;&gt;"",'Sheet 1'!J257&lt;&gt;""),1,0),1)</f>
        <v>1</v>
      </c>
      <c r="O257">
        <f t="shared" si="13"/>
        <v>0</v>
      </c>
    </row>
    <row r="258" spans="1:15" ht="17.100000000000001" thickBot="1">
      <c r="A258" s="42">
        <f t="shared" si="14"/>
        <v>216</v>
      </c>
      <c r="B258" s="70"/>
      <c r="C258" s="71"/>
      <c r="D258" s="70"/>
      <c r="E258" s="72"/>
      <c r="F258" s="72"/>
      <c r="G258" s="70"/>
      <c r="H258" s="70"/>
      <c r="I258" s="73"/>
      <c r="J258" s="73"/>
      <c r="K258" s="70"/>
      <c r="L258" s="65" t="str">
        <f>IF(NOT(M258),"",IF(AND(B258&lt;&gt;"",C258&lt;&gt;"",D258&lt;&gt;"",E258&lt;&gt;"",F258&lt;&gt;"",G258&lt;&gt;"",H258&lt;&gt;"",N258=1,K258&lt;&gt;"",O258=0),Reference!$I$17,Reference!$I$18))</f>
        <v/>
      </c>
      <c r="N258">
        <f>IF(OR('Sheet 1'!H258=Reference!$F$3,'Sheet 1'!H258=Reference!$F$7),IF(AND('Sheet 1'!I258&lt;&gt;"",'Sheet 1'!J258&lt;&gt;""),1,0),1)</f>
        <v>1</v>
      </c>
      <c r="O258">
        <f t="shared" si="13"/>
        <v>0</v>
      </c>
    </row>
    <row r="259" spans="1:15" ht="17.100000000000001" thickBot="1">
      <c r="A259" s="42">
        <f t="shared" si="14"/>
        <v>217</v>
      </c>
      <c r="B259" s="70"/>
      <c r="C259" s="71"/>
      <c r="D259" s="70"/>
      <c r="E259" s="72"/>
      <c r="F259" s="72"/>
      <c r="G259" s="70"/>
      <c r="H259" s="70"/>
      <c r="I259" s="73"/>
      <c r="J259" s="73"/>
      <c r="K259" s="70"/>
      <c r="L259" s="65" t="str">
        <f>IF(NOT(M259),"",IF(AND(B259&lt;&gt;"",C259&lt;&gt;"",D259&lt;&gt;"",E259&lt;&gt;"",F259&lt;&gt;"",G259&lt;&gt;"",H259&lt;&gt;"",N259=1,K259&lt;&gt;"",O259=0),Reference!$I$17,Reference!$I$18))</f>
        <v/>
      </c>
      <c r="N259">
        <f>IF(OR('Sheet 1'!H259=Reference!$F$3,'Sheet 1'!H259=Reference!$F$7),IF(AND('Sheet 1'!I259&lt;&gt;"",'Sheet 1'!J259&lt;&gt;""),1,0),1)</f>
        <v>1</v>
      </c>
      <c r="O259">
        <f t="shared" si="13"/>
        <v>0</v>
      </c>
    </row>
    <row r="260" spans="1:15" ht="17.100000000000001" thickBot="1">
      <c r="A260" s="42">
        <f t="shared" si="14"/>
        <v>218</v>
      </c>
      <c r="B260" s="70"/>
      <c r="C260" s="71"/>
      <c r="D260" s="70"/>
      <c r="E260" s="72"/>
      <c r="F260" s="72"/>
      <c r="G260" s="70"/>
      <c r="H260" s="70"/>
      <c r="I260" s="73"/>
      <c r="J260" s="73"/>
      <c r="K260" s="70"/>
      <c r="L260" s="65" t="str">
        <f>IF(NOT(M260),"",IF(AND(B260&lt;&gt;"",C260&lt;&gt;"",D260&lt;&gt;"",E260&lt;&gt;"",F260&lt;&gt;"",G260&lt;&gt;"",H260&lt;&gt;"",N260=1,K260&lt;&gt;"",O260=0),Reference!$I$17,Reference!$I$18))</f>
        <v/>
      </c>
      <c r="N260">
        <f>IF(OR('Sheet 1'!H260=Reference!$F$3,'Sheet 1'!H260=Reference!$F$7),IF(AND('Sheet 1'!I260&lt;&gt;"",'Sheet 1'!J260&lt;&gt;""),1,0),1)</f>
        <v>1</v>
      </c>
      <c r="O260">
        <f t="shared" si="13"/>
        <v>0</v>
      </c>
    </row>
    <row r="261" spans="1:15" ht="17.100000000000001" thickBot="1">
      <c r="A261" s="42">
        <f t="shared" si="14"/>
        <v>219</v>
      </c>
      <c r="B261" s="70"/>
      <c r="C261" s="71"/>
      <c r="D261" s="70"/>
      <c r="E261" s="72"/>
      <c r="F261" s="72"/>
      <c r="G261" s="70"/>
      <c r="H261" s="70"/>
      <c r="I261" s="73"/>
      <c r="J261" s="73"/>
      <c r="K261" s="70"/>
      <c r="L261" s="65" t="str">
        <f>IF(NOT(M261),"",IF(AND(B261&lt;&gt;"",C261&lt;&gt;"",D261&lt;&gt;"",E261&lt;&gt;"",F261&lt;&gt;"",G261&lt;&gt;"",H261&lt;&gt;"",N261=1,K261&lt;&gt;"",O261=0),Reference!$I$17,Reference!$I$18))</f>
        <v/>
      </c>
      <c r="N261">
        <f>IF(OR('Sheet 1'!H261=Reference!$F$3,'Sheet 1'!H261=Reference!$F$7),IF(AND('Sheet 1'!I261&lt;&gt;"",'Sheet 1'!J261&lt;&gt;""),1,0),1)</f>
        <v>1</v>
      </c>
      <c r="O261">
        <f t="shared" si="13"/>
        <v>0</v>
      </c>
    </row>
    <row r="262" spans="1:15" ht="17.100000000000001" thickBot="1">
      <c r="A262" s="42">
        <f t="shared" si="14"/>
        <v>220</v>
      </c>
      <c r="B262" s="70"/>
      <c r="C262" s="71"/>
      <c r="D262" s="70"/>
      <c r="E262" s="72"/>
      <c r="F262" s="72"/>
      <c r="G262" s="70"/>
      <c r="H262" s="70"/>
      <c r="I262" s="73"/>
      <c r="J262" s="73"/>
      <c r="K262" s="70"/>
      <c r="L262" s="65" t="str">
        <f>IF(NOT(M262),"",IF(AND(B262&lt;&gt;"",C262&lt;&gt;"",D262&lt;&gt;"",E262&lt;&gt;"",F262&lt;&gt;"",G262&lt;&gt;"",H262&lt;&gt;"",N262=1,K262&lt;&gt;"",O262=0),Reference!$I$17,Reference!$I$18))</f>
        <v/>
      </c>
      <c r="N262">
        <f>IF(OR('Sheet 1'!H262=Reference!$F$3,'Sheet 1'!H262=Reference!$F$7),IF(AND('Sheet 1'!I262&lt;&gt;"",'Sheet 1'!J262&lt;&gt;""),1,0),1)</f>
        <v>1</v>
      </c>
      <c r="O262">
        <f t="shared" si="13"/>
        <v>0</v>
      </c>
    </row>
    <row r="263" spans="1:15" ht="17.100000000000001" thickBot="1">
      <c r="A263" s="42">
        <f t="shared" si="14"/>
        <v>221</v>
      </c>
      <c r="B263" s="70"/>
      <c r="C263" s="71"/>
      <c r="D263" s="70"/>
      <c r="E263" s="72"/>
      <c r="F263" s="72"/>
      <c r="G263" s="70"/>
      <c r="H263" s="70"/>
      <c r="I263" s="73"/>
      <c r="J263" s="73"/>
      <c r="K263" s="70"/>
      <c r="L263" s="65" t="str">
        <f>IF(NOT(M263),"",IF(AND(B263&lt;&gt;"",C263&lt;&gt;"",D263&lt;&gt;"",E263&lt;&gt;"",F263&lt;&gt;"",G263&lt;&gt;"",H263&lt;&gt;"",N263=1,K263&lt;&gt;"",O263=0),Reference!$I$17,Reference!$I$18))</f>
        <v/>
      </c>
      <c r="N263">
        <f>IF(OR('Sheet 1'!H263=Reference!$F$3,'Sheet 1'!H263=Reference!$F$7),IF(AND('Sheet 1'!I263&lt;&gt;"",'Sheet 1'!J263&lt;&gt;""),1,0),1)</f>
        <v>1</v>
      </c>
      <c r="O263">
        <f t="shared" si="13"/>
        <v>0</v>
      </c>
    </row>
    <row r="264" spans="1:15" ht="17.100000000000001" thickBot="1">
      <c r="A264" s="42">
        <f t="shared" si="14"/>
        <v>222</v>
      </c>
      <c r="B264" s="70"/>
      <c r="C264" s="71"/>
      <c r="D264" s="70"/>
      <c r="E264" s="72"/>
      <c r="F264" s="72"/>
      <c r="G264" s="70"/>
      <c r="H264" s="70"/>
      <c r="I264" s="73"/>
      <c r="J264" s="73"/>
      <c r="K264" s="70"/>
      <c r="L264" s="65" t="str">
        <f>IF(NOT(M264),"",IF(AND(B264&lt;&gt;"",C264&lt;&gt;"",D264&lt;&gt;"",E264&lt;&gt;"",F264&lt;&gt;"",G264&lt;&gt;"",H264&lt;&gt;"",N264=1,K264&lt;&gt;"",O264=0),Reference!$I$17,Reference!$I$18))</f>
        <v/>
      </c>
      <c r="N264">
        <f>IF(OR('Sheet 1'!H264=Reference!$F$3,'Sheet 1'!H264=Reference!$F$7),IF(AND('Sheet 1'!I264&lt;&gt;"",'Sheet 1'!J264&lt;&gt;""),1,0),1)</f>
        <v>1</v>
      </c>
      <c r="O264">
        <f t="shared" si="13"/>
        <v>0</v>
      </c>
    </row>
    <row r="265" spans="1:15" ht="17.100000000000001" thickBot="1">
      <c r="A265" s="42">
        <f t="shared" si="14"/>
        <v>223</v>
      </c>
      <c r="B265" s="70"/>
      <c r="C265" s="71"/>
      <c r="D265" s="70"/>
      <c r="E265" s="72"/>
      <c r="F265" s="72"/>
      <c r="G265" s="70"/>
      <c r="H265" s="70"/>
      <c r="I265" s="73"/>
      <c r="J265" s="73"/>
      <c r="K265" s="70"/>
      <c r="L265" s="65" t="str">
        <f>IF(NOT(M265),"",IF(AND(B265&lt;&gt;"",C265&lt;&gt;"",D265&lt;&gt;"",E265&lt;&gt;"",F265&lt;&gt;"",G265&lt;&gt;"",H265&lt;&gt;"",N265=1,K265&lt;&gt;"",O265=0),Reference!$I$17,Reference!$I$18))</f>
        <v/>
      </c>
      <c r="N265">
        <f>IF(OR('Sheet 1'!H265=Reference!$F$3,'Sheet 1'!H265=Reference!$F$7),IF(AND('Sheet 1'!I265&lt;&gt;"",'Sheet 1'!J265&lt;&gt;""),1,0),1)</f>
        <v>1</v>
      </c>
      <c r="O265">
        <f t="shared" si="13"/>
        <v>0</v>
      </c>
    </row>
    <row r="266" spans="1:15" ht="17.100000000000001" thickBot="1">
      <c r="A266" s="42">
        <f t="shared" si="14"/>
        <v>224</v>
      </c>
      <c r="B266" s="70"/>
      <c r="C266" s="71"/>
      <c r="D266" s="70"/>
      <c r="E266" s="72"/>
      <c r="F266" s="72"/>
      <c r="G266" s="70"/>
      <c r="H266" s="70"/>
      <c r="I266" s="73"/>
      <c r="J266" s="73"/>
      <c r="K266" s="70"/>
      <c r="L266" s="65" t="str">
        <f>IF(NOT(M266),"",IF(AND(B266&lt;&gt;"",C266&lt;&gt;"",D266&lt;&gt;"",E266&lt;&gt;"",F266&lt;&gt;"",G266&lt;&gt;"",H266&lt;&gt;"",N266=1,K266&lt;&gt;"",O266=0),Reference!$I$17,Reference!$I$18))</f>
        <v/>
      </c>
      <c r="N266">
        <f>IF(OR('Sheet 1'!H266=Reference!$F$3,'Sheet 1'!H266=Reference!$F$7),IF(AND('Sheet 1'!I266&lt;&gt;"",'Sheet 1'!J266&lt;&gt;""),1,0),1)</f>
        <v>1</v>
      </c>
      <c r="O266">
        <f t="shared" si="13"/>
        <v>0</v>
      </c>
    </row>
    <row r="267" spans="1:15" ht="17.100000000000001" thickBot="1">
      <c r="A267" s="42">
        <f t="shared" si="14"/>
        <v>225</v>
      </c>
      <c r="B267" s="70"/>
      <c r="C267" s="71"/>
      <c r="D267" s="70"/>
      <c r="E267" s="72"/>
      <c r="F267" s="72"/>
      <c r="G267" s="70"/>
      <c r="H267" s="70"/>
      <c r="I267" s="73"/>
      <c r="J267" s="73"/>
      <c r="K267" s="70"/>
      <c r="L267" s="65" t="str">
        <f>IF(NOT(M267),"",IF(AND(B267&lt;&gt;"",C267&lt;&gt;"",D267&lt;&gt;"",E267&lt;&gt;"",F267&lt;&gt;"",G267&lt;&gt;"",H267&lt;&gt;"",N267=1,K267&lt;&gt;"",O267=0),Reference!$I$17,Reference!$I$18))</f>
        <v/>
      </c>
      <c r="N267">
        <f>IF(OR('Sheet 1'!H267=Reference!$F$3,'Sheet 1'!H267=Reference!$F$7),IF(AND('Sheet 1'!I267&lt;&gt;"",'Sheet 1'!J267&lt;&gt;""),1,0),1)</f>
        <v>1</v>
      </c>
      <c r="O267">
        <f t="shared" si="13"/>
        <v>0</v>
      </c>
    </row>
    <row r="268" spans="1:15" ht="17.100000000000001" thickBot="1">
      <c r="A268" s="42">
        <f t="shared" si="14"/>
        <v>226</v>
      </c>
      <c r="B268" s="70"/>
      <c r="C268" s="71"/>
      <c r="D268" s="70"/>
      <c r="E268" s="72"/>
      <c r="F268" s="72"/>
      <c r="G268" s="70"/>
      <c r="H268" s="70"/>
      <c r="I268" s="73"/>
      <c r="J268" s="73"/>
      <c r="K268" s="70"/>
      <c r="L268" s="65" t="str">
        <f>IF(NOT(M268),"",IF(AND(B268&lt;&gt;"",C268&lt;&gt;"",D268&lt;&gt;"",E268&lt;&gt;"",F268&lt;&gt;"",G268&lt;&gt;"",H268&lt;&gt;"",N268=1,K268&lt;&gt;"",O268=0),Reference!$I$17,Reference!$I$18))</f>
        <v/>
      </c>
      <c r="N268">
        <f>IF(OR('Sheet 1'!H268=Reference!$F$3,'Sheet 1'!H268=Reference!$F$7),IF(AND('Sheet 1'!I268&lt;&gt;"",'Sheet 1'!J268&lt;&gt;""),1,0),1)</f>
        <v>1</v>
      </c>
      <c r="O268">
        <f t="shared" si="13"/>
        <v>0</v>
      </c>
    </row>
    <row r="269" spans="1:15" ht="17.100000000000001" thickBot="1">
      <c r="A269" s="42">
        <f t="shared" si="14"/>
        <v>227</v>
      </c>
      <c r="B269" s="70"/>
      <c r="C269" s="71"/>
      <c r="D269" s="70"/>
      <c r="E269" s="72"/>
      <c r="F269" s="72"/>
      <c r="G269" s="70"/>
      <c r="H269" s="70"/>
      <c r="I269" s="73"/>
      <c r="J269" s="73"/>
      <c r="K269" s="70"/>
      <c r="L269" s="65" t="str">
        <f>IF(NOT(M269),"",IF(AND(B269&lt;&gt;"",C269&lt;&gt;"",D269&lt;&gt;"",E269&lt;&gt;"",F269&lt;&gt;"",G269&lt;&gt;"",H269&lt;&gt;"",N269=1,K269&lt;&gt;"",O269=0),Reference!$I$17,Reference!$I$18))</f>
        <v/>
      </c>
      <c r="N269">
        <f>IF(OR('Sheet 1'!H269=Reference!$F$3,'Sheet 1'!H269=Reference!$F$7),IF(AND('Sheet 1'!I269&lt;&gt;"",'Sheet 1'!J269&lt;&gt;""),1,0),1)</f>
        <v>1</v>
      </c>
      <c r="O269">
        <f t="shared" si="13"/>
        <v>0</v>
      </c>
    </row>
    <row r="270" spans="1:15" ht="17.100000000000001" thickBot="1">
      <c r="A270" s="42">
        <f t="shared" si="14"/>
        <v>228</v>
      </c>
      <c r="B270" s="70"/>
      <c r="C270" s="71"/>
      <c r="D270" s="70"/>
      <c r="E270" s="72"/>
      <c r="F270" s="72"/>
      <c r="G270" s="70"/>
      <c r="H270" s="70"/>
      <c r="I270" s="73"/>
      <c r="J270" s="73"/>
      <c r="K270" s="70"/>
      <c r="L270" s="65" t="str">
        <f>IF(NOT(M270),"",IF(AND(B270&lt;&gt;"",C270&lt;&gt;"",D270&lt;&gt;"",E270&lt;&gt;"",F270&lt;&gt;"",G270&lt;&gt;"",H270&lt;&gt;"",N270=1,K270&lt;&gt;"",O270=0),Reference!$I$17,Reference!$I$18))</f>
        <v/>
      </c>
      <c r="N270">
        <f>IF(OR('Sheet 1'!H270=Reference!$F$3,'Sheet 1'!H270=Reference!$F$7),IF(AND('Sheet 1'!I270&lt;&gt;"",'Sheet 1'!J270&lt;&gt;""),1,0),1)</f>
        <v>1</v>
      </c>
      <c r="O270">
        <f t="shared" si="13"/>
        <v>0</v>
      </c>
    </row>
    <row r="271" spans="1:15" ht="17.100000000000001" thickBot="1">
      <c r="A271" s="42">
        <f t="shared" si="14"/>
        <v>229</v>
      </c>
      <c r="B271" s="70"/>
      <c r="C271" s="71"/>
      <c r="D271" s="70"/>
      <c r="E271" s="72"/>
      <c r="F271" s="72"/>
      <c r="G271" s="70"/>
      <c r="H271" s="70"/>
      <c r="I271" s="73"/>
      <c r="J271" s="73"/>
      <c r="K271" s="70"/>
      <c r="L271" s="65" t="str">
        <f>IF(NOT(M271),"",IF(AND(B271&lt;&gt;"",C271&lt;&gt;"",D271&lt;&gt;"",E271&lt;&gt;"",F271&lt;&gt;"",G271&lt;&gt;"",H271&lt;&gt;"",N271=1,K271&lt;&gt;"",O271=0),Reference!$I$17,Reference!$I$18))</f>
        <v/>
      </c>
      <c r="N271">
        <f>IF(OR('Sheet 1'!H271=Reference!$F$3,'Sheet 1'!H271=Reference!$F$7),IF(AND('Sheet 1'!I271&lt;&gt;"",'Sheet 1'!J271&lt;&gt;""),1,0),1)</f>
        <v>1</v>
      </c>
      <c r="O271">
        <f t="shared" si="13"/>
        <v>0</v>
      </c>
    </row>
    <row r="272" spans="1:15" ht="17.100000000000001" thickBot="1">
      <c r="A272" s="42">
        <f t="shared" si="14"/>
        <v>230</v>
      </c>
      <c r="B272" s="70"/>
      <c r="C272" s="71"/>
      <c r="D272" s="70"/>
      <c r="E272" s="72"/>
      <c r="F272" s="72"/>
      <c r="G272" s="70"/>
      <c r="H272" s="70"/>
      <c r="I272" s="73"/>
      <c r="J272" s="73"/>
      <c r="K272" s="70"/>
      <c r="L272" s="65" t="str">
        <f>IF(NOT(M272),"",IF(AND(B272&lt;&gt;"",C272&lt;&gt;"",D272&lt;&gt;"",E272&lt;&gt;"",F272&lt;&gt;"",G272&lt;&gt;"",H272&lt;&gt;"",N272=1,K272&lt;&gt;"",O272=0),Reference!$I$17,Reference!$I$18))</f>
        <v/>
      </c>
      <c r="N272">
        <f>IF(OR('Sheet 1'!H272=Reference!$F$3,'Sheet 1'!H272=Reference!$F$7),IF(AND('Sheet 1'!I272&lt;&gt;"",'Sheet 1'!J272&lt;&gt;""),1,0),1)</f>
        <v>1</v>
      </c>
      <c r="O272">
        <f t="shared" si="13"/>
        <v>0</v>
      </c>
    </row>
    <row r="273" spans="1:15" ht="17.100000000000001" thickBot="1">
      <c r="A273" s="42">
        <f t="shared" si="14"/>
        <v>231</v>
      </c>
      <c r="B273" s="70"/>
      <c r="C273" s="71"/>
      <c r="D273" s="70"/>
      <c r="E273" s="72"/>
      <c r="F273" s="72"/>
      <c r="G273" s="70"/>
      <c r="H273" s="70"/>
      <c r="I273" s="73"/>
      <c r="J273" s="73"/>
      <c r="K273" s="70"/>
      <c r="L273" s="65" t="str">
        <f>IF(NOT(M273),"",IF(AND(B273&lt;&gt;"",C273&lt;&gt;"",D273&lt;&gt;"",E273&lt;&gt;"",F273&lt;&gt;"",G273&lt;&gt;"",H273&lt;&gt;"",N273=1,K273&lt;&gt;"",O273=0),Reference!$I$17,Reference!$I$18))</f>
        <v/>
      </c>
      <c r="N273">
        <f>IF(OR('Sheet 1'!H273=Reference!$F$3,'Sheet 1'!H273=Reference!$F$7),IF(AND('Sheet 1'!I273&lt;&gt;"",'Sheet 1'!J273&lt;&gt;""),1,0),1)</f>
        <v>1</v>
      </c>
      <c r="O273">
        <f t="shared" si="13"/>
        <v>0</v>
      </c>
    </row>
    <row r="274" spans="1:15" ht="17.100000000000001" thickBot="1">
      <c r="A274" s="42">
        <f t="shared" si="14"/>
        <v>232</v>
      </c>
      <c r="B274" s="70"/>
      <c r="C274" s="71"/>
      <c r="D274" s="70"/>
      <c r="E274" s="72"/>
      <c r="F274" s="72"/>
      <c r="G274" s="70"/>
      <c r="H274" s="70"/>
      <c r="I274" s="73"/>
      <c r="J274" s="73"/>
      <c r="K274" s="70"/>
      <c r="L274" s="65" t="str">
        <f>IF(NOT(M274),"",IF(AND(B274&lt;&gt;"",C274&lt;&gt;"",D274&lt;&gt;"",E274&lt;&gt;"",F274&lt;&gt;"",G274&lt;&gt;"",H274&lt;&gt;"",N274=1,K274&lt;&gt;"",O274=0),Reference!$I$17,Reference!$I$18))</f>
        <v/>
      </c>
      <c r="N274">
        <f>IF(OR('Sheet 1'!H274=Reference!$F$3,'Sheet 1'!H274=Reference!$F$7),IF(AND('Sheet 1'!I274&lt;&gt;"",'Sheet 1'!J274&lt;&gt;""),1,0),1)</f>
        <v>1</v>
      </c>
      <c r="O274">
        <f t="shared" si="13"/>
        <v>0</v>
      </c>
    </row>
    <row r="275" spans="1:15" ht="17.100000000000001" thickBot="1">
      <c r="A275" s="42">
        <f t="shared" si="14"/>
        <v>233</v>
      </c>
      <c r="B275" s="70"/>
      <c r="C275" s="71"/>
      <c r="D275" s="70"/>
      <c r="E275" s="72"/>
      <c r="F275" s="72"/>
      <c r="G275" s="70"/>
      <c r="H275" s="70"/>
      <c r="I275" s="73"/>
      <c r="J275" s="73"/>
      <c r="K275" s="70"/>
      <c r="L275" s="65" t="str">
        <f>IF(NOT(M275),"",IF(AND(B275&lt;&gt;"",C275&lt;&gt;"",D275&lt;&gt;"",E275&lt;&gt;"",F275&lt;&gt;"",G275&lt;&gt;"",H275&lt;&gt;"",N275=1,K275&lt;&gt;"",O275=0),Reference!$I$17,Reference!$I$18))</f>
        <v/>
      </c>
      <c r="N275">
        <f>IF(OR('Sheet 1'!H275=Reference!$F$3,'Sheet 1'!H275=Reference!$F$7),IF(AND('Sheet 1'!I275&lt;&gt;"",'Sheet 1'!J275&lt;&gt;""),1,0),1)</f>
        <v>1</v>
      </c>
      <c r="O275">
        <f t="shared" si="13"/>
        <v>0</v>
      </c>
    </row>
    <row r="276" spans="1:15" ht="17.100000000000001" thickBot="1">
      <c r="A276" s="42">
        <f t="shared" si="14"/>
        <v>234</v>
      </c>
      <c r="B276" s="70"/>
      <c r="C276" s="71"/>
      <c r="D276" s="70"/>
      <c r="E276" s="72"/>
      <c r="F276" s="72"/>
      <c r="G276" s="70"/>
      <c r="H276" s="70"/>
      <c r="I276" s="73"/>
      <c r="J276" s="73"/>
      <c r="K276" s="70"/>
      <c r="L276" s="65" t="str">
        <f>IF(NOT(M276),"",IF(AND(B276&lt;&gt;"",C276&lt;&gt;"",D276&lt;&gt;"",E276&lt;&gt;"",F276&lt;&gt;"",G276&lt;&gt;"",H276&lt;&gt;"",N276=1,K276&lt;&gt;"",O276=0),Reference!$I$17,Reference!$I$18))</f>
        <v/>
      </c>
      <c r="N276">
        <f>IF(OR('Sheet 1'!H276=Reference!$F$3,'Sheet 1'!H276=Reference!$F$7),IF(AND('Sheet 1'!I276&lt;&gt;"",'Sheet 1'!J276&lt;&gt;""),1,0),1)</f>
        <v>1</v>
      </c>
      <c r="O276">
        <f t="shared" si="13"/>
        <v>0</v>
      </c>
    </row>
    <row r="277" spans="1:15" ht="17.100000000000001" thickBot="1">
      <c r="A277" s="42">
        <f t="shared" si="14"/>
        <v>235</v>
      </c>
      <c r="B277" s="70"/>
      <c r="C277" s="71"/>
      <c r="D277" s="70"/>
      <c r="E277" s="72"/>
      <c r="F277" s="72"/>
      <c r="G277" s="70"/>
      <c r="H277" s="70"/>
      <c r="I277" s="73"/>
      <c r="J277" s="73"/>
      <c r="K277" s="70"/>
      <c r="L277" s="65" t="str">
        <f>IF(NOT(M277),"",IF(AND(B277&lt;&gt;"",C277&lt;&gt;"",D277&lt;&gt;"",E277&lt;&gt;"",F277&lt;&gt;"",G277&lt;&gt;"",H277&lt;&gt;"",N277=1,K277&lt;&gt;"",O277=0),Reference!$I$17,Reference!$I$18))</f>
        <v/>
      </c>
      <c r="N277">
        <f>IF(OR('Sheet 1'!H277=Reference!$F$3,'Sheet 1'!H277=Reference!$F$7),IF(AND('Sheet 1'!I277&lt;&gt;"",'Sheet 1'!J277&lt;&gt;""),1,0),1)</f>
        <v>1</v>
      </c>
      <c r="O277">
        <f t="shared" si="13"/>
        <v>0</v>
      </c>
    </row>
    <row r="278" spans="1:15" ht="17.100000000000001" thickBot="1">
      <c r="A278" s="42">
        <f t="shared" si="14"/>
        <v>236</v>
      </c>
      <c r="B278" s="70"/>
      <c r="C278" s="71"/>
      <c r="D278" s="70"/>
      <c r="E278" s="72"/>
      <c r="F278" s="72"/>
      <c r="G278" s="70"/>
      <c r="H278" s="70"/>
      <c r="I278" s="73"/>
      <c r="J278" s="73"/>
      <c r="K278" s="70"/>
      <c r="L278" s="65" t="str">
        <f>IF(NOT(M278),"",IF(AND(B278&lt;&gt;"",C278&lt;&gt;"",D278&lt;&gt;"",E278&lt;&gt;"",F278&lt;&gt;"",G278&lt;&gt;"",H278&lt;&gt;"",N278=1,K278&lt;&gt;"",O278=0),Reference!$I$17,Reference!$I$18))</f>
        <v/>
      </c>
      <c r="N278">
        <f>IF(OR('Sheet 1'!H278=Reference!$F$3,'Sheet 1'!H278=Reference!$F$7),IF(AND('Sheet 1'!I278&lt;&gt;"",'Sheet 1'!J278&lt;&gt;""),1,0),1)</f>
        <v>1</v>
      </c>
      <c r="O278">
        <f t="shared" si="13"/>
        <v>0</v>
      </c>
    </row>
    <row r="279" spans="1:15" ht="17.100000000000001" thickBot="1">
      <c r="A279" s="42">
        <f t="shared" si="14"/>
        <v>237</v>
      </c>
      <c r="B279" s="70"/>
      <c r="C279" s="71"/>
      <c r="D279" s="70"/>
      <c r="E279" s="72"/>
      <c r="F279" s="72"/>
      <c r="G279" s="70"/>
      <c r="H279" s="70"/>
      <c r="I279" s="73"/>
      <c r="J279" s="73"/>
      <c r="K279" s="70"/>
      <c r="L279" s="65" t="str">
        <f>IF(NOT(M279),"",IF(AND(B279&lt;&gt;"",C279&lt;&gt;"",D279&lt;&gt;"",E279&lt;&gt;"",F279&lt;&gt;"",G279&lt;&gt;"",H279&lt;&gt;"",N279=1,K279&lt;&gt;"",O279=0),Reference!$I$17,Reference!$I$18))</f>
        <v/>
      </c>
      <c r="N279">
        <f>IF(OR('Sheet 1'!H279=Reference!$F$3,'Sheet 1'!H279=Reference!$F$7),IF(AND('Sheet 1'!I279&lt;&gt;"",'Sheet 1'!J279&lt;&gt;""),1,0),1)</f>
        <v>1</v>
      </c>
      <c r="O279">
        <f t="shared" si="13"/>
        <v>0</v>
      </c>
    </row>
    <row r="280" spans="1:15" ht="17.100000000000001" thickBot="1">
      <c r="A280" s="42">
        <f t="shared" si="14"/>
        <v>238</v>
      </c>
      <c r="B280" s="70"/>
      <c r="C280" s="71"/>
      <c r="D280" s="70"/>
      <c r="E280" s="72"/>
      <c r="F280" s="72"/>
      <c r="G280" s="70"/>
      <c r="H280" s="70"/>
      <c r="I280" s="73"/>
      <c r="J280" s="73"/>
      <c r="K280" s="70"/>
      <c r="L280" s="65" t="str">
        <f>IF(NOT(M280),"",IF(AND(B280&lt;&gt;"",C280&lt;&gt;"",D280&lt;&gt;"",E280&lt;&gt;"",F280&lt;&gt;"",G280&lt;&gt;"",H280&lt;&gt;"",N280=1,K280&lt;&gt;"",O280=0),Reference!$I$17,Reference!$I$18))</f>
        <v/>
      </c>
      <c r="N280">
        <f>IF(OR('Sheet 1'!H280=Reference!$F$3,'Sheet 1'!H280=Reference!$F$7),IF(AND('Sheet 1'!I280&lt;&gt;"",'Sheet 1'!J280&lt;&gt;""),1,0),1)</f>
        <v>1</v>
      </c>
      <c r="O280">
        <f t="shared" si="13"/>
        <v>0</v>
      </c>
    </row>
    <row r="281" spans="1:15" ht="17.100000000000001" thickBot="1">
      <c r="A281" s="42">
        <f t="shared" si="14"/>
        <v>239</v>
      </c>
      <c r="B281" s="70"/>
      <c r="C281" s="71"/>
      <c r="D281" s="70"/>
      <c r="E281" s="72"/>
      <c r="F281" s="72"/>
      <c r="G281" s="70"/>
      <c r="H281" s="70"/>
      <c r="I281" s="73"/>
      <c r="J281" s="73"/>
      <c r="K281" s="70"/>
      <c r="L281" s="65" t="str">
        <f>IF(NOT(M281),"",IF(AND(B281&lt;&gt;"",C281&lt;&gt;"",D281&lt;&gt;"",E281&lt;&gt;"",F281&lt;&gt;"",G281&lt;&gt;"",H281&lt;&gt;"",N281=1,K281&lt;&gt;"",O281=0),Reference!$I$17,Reference!$I$18))</f>
        <v/>
      </c>
      <c r="N281">
        <f>IF(OR('Sheet 1'!H281=Reference!$F$3,'Sheet 1'!H281=Reference!$F$7),IF(AND('Sheet 1'!I281&lt;&gt;"",'Sheet 1'!J281&lt;&gt;""),1,0),1)</f>
        <v>1</v>
      </c>
      <c r="O281">
        <f t="shared" si="13"/>
        <v>0</v>
      </c>
    </row>
    <row r="282" spans="1:15" ht="17.100000000000001" thickBot="1">
      <c r="A282" s="42">
        <f t="shared" si="14"/>
        <v>240</v>
      </c>
      <c r="B282" s="70"/>
      <c r="C282" s="71"/>
      <c r="D282" s="70"/>
      <c r="E282" s="72"/>
      <c r="F282" s="72"/>
      <c r="G282" s="70"/>
      <c r="H282" s="70"/>
      <c r="I282" s="73"/>
      <c r="J282" s="73"/>
      <c r="K282" s="70"/>
      <c r="L282" s="65" t="str">
        <f>IF(NOT(M282),"",IF(AND(B282&lt;&gt;"",C282&lt;&gt;"",D282&lt;&gt;"",E282&lt;&gt;"",F282&lt;&gt;"",G282&lt;&gt;"",H282&lt;&gt;"",N282=1,K282&lt;&gt;"",O282=0),Reference!$I$17,Reference!$I$18))</f>
        <v/>
      </c>
      <c r="N282">
        <f>IF(OR('Sheet 1'!H282=Reference!$F$3,'Sheet 1'!H282=Reference!$F$7),IF(AND('Sheet 1'!I282&lt;&gt;"",'Sheet 1'!J282&lt;&gt;""),1,0),1)</f>
        <v>1</v>
      </c>
      <c r="O282">
        <f t="shared" si="13"/>
        <v>0</v>
      </c>
    </row>
    <row r="283" spans="1:15" ht="17.100000000000001" thickBot="1">
      <c r="A283" s="42">
        <f t="shared" si="14"/>
        <v>241</v>
      </c>
      <c r="B283" s="70"/>
      <c r="C283" s="71"/>
      <c r="D283" s="70"/>
      <c r="E283" s="72"/>
      <c r="F283" s="72"/>
      <c r="G283" s="70"/>
      <c r="H283" s="70"/>
      <c r="I283" s="73"/>
      <c r="J283" s="73"/>
      <c r="K283" s="70"/>
      <c r="L283" s="65" t="str">
        <f>IF(NOT(M283),"",IF(AND(B283&lt;&gt;"",C283&lt;&gt;"",D283&lt;&gt;"",E283&lt;&gt;"",F283&lt;&gt;"",G283&lt;&gt;"",H283&lt;&gt;"",N283=1,K283&lt;&gt;"",O283=0),Reference!$I$17,Reference!$I$18))</f>
        <v/>
      </c>
      <c r="N283">
        <f>IF(OR('Sheet 1'!H283=Reference!$F$3,'Sheet 1'!H283=Reference!$F$7),IF(AND('Sheet 1'!I283&lt;&gt;"",'Sheet 1'!J283&lt;&gt;""),1,0),1)</f>
        <v>1</v>
      </c>
      <c r="O283">
        <f t="shared" si="13"/>
        <v>0</v>
      </c>
    </row>
    <row r="284" spans="1:15" ht="17.100000000000001" thickBot="1">
      <c r="A284" s="42">
        <f t="shared" si="14"/>
        <v>242</v>
      </c>
      <c r="B284" s="70"/>
      <c r="C284" s="71"/>
      <c r="D284" s="70"/>
      <c r="E284" s="72"/>
      <c r="F284" s="72"/>
      <c r="G284" s="70"/>
      <c r="H284" s="70"/>
      <c r="I284" s="73"/>
      <c r="J284" s="73"/>
      <c r="K284" s="70"/>
      <c r="L284" s="65" t="str">
        <f>IF(NOT(M284),"",IF(AND(B284&lt;&gt;"",C284&lt;&gt;"",D284&lt;&gt;"",E284&lt;&gt;"",F284&lt;&gt;"",G284&lt;&gt;"",H284&lt;&gt;"",N284=1,K284&lt;&gt;"",O284=0),Reference!$I$17,Reference!$I$18))</f>
        <v/>
      </c>
      <c r="N284">
        <f>IF(OR('Sheet 1'!H284=Reference!$F$3,'Sheet 1'!H284=Reference!$F$7),IF(AND('Sheet 1'!I284&lt;&gt;"",'Sheet 1'!J284&lt;&gt;""),1,0),1)</f>
        <v>1</v>
      </c>
      <c r="O284">
        <f t="shared" si="13"/>
        <v>0</v>
      </c>
    </row>
    <row r="285" spans="1:15" ht="17.100000000000001" thickBot="1">
      <c r="A285" s="42">
        <f t="shared" si="14"/>
        <v>243</v>
      </c>
      <c r="B285" s="70"/>
      <c r="C285" s="71"/>
      <c r="D285" s="70"/>
      <c r="E285" s="72"/>
      <c r="F285" s="72"/>
      <c r="G285" s="70"/>
      <c r="H285" s="70"/>
      <c r="I285" s="73"/>
      <c r="J285" s="73"/>
      <c r="K285" s="70"/>
      <c r="L285" s="65" t="str">
        <f>IF(NOT(M285),"",IF(AND(B285&lt;&gt;"",C285&lt;&gt;"",D285&lt;&gt;"",E285&lt;&gt;"",F285&lt;&gt;"",G285&lt;&gt;"",H285&lt;&gt;"",N285=1,K285&lt;&gt;"",O285=0),Reference!$I$17,Reference!$I$18))</f>
        <v/>
      </c>
      <c r="N285">
        <f>IF(OR('Sheet 1'!H285=Reference!$F$3,'Sheet 1'!H285=Reference!$F$7),IF(AND('Sheet 1'!I285&lt;&gt;"",'Sheet 1'!J285&lt;&gt;""),1,0),1)</f>
        <v>1</v>
      </c>
      <c r="O285">
        <f t="shared" si="13"/>
        <v>0</v>
      </c>
    </row>
    <row r="286" spans="1:15" ht="17.100000000000001" thickBot="1">
      <c r="A286" s="42">
        <f t="shared" si="14"/>
        <v>244</v>
      </c>
      <c r="B286" s="70"/>
      <c r="C286" s="71"/>
      <c r="D286" s="70"/>
      <c r="E286" s="72"/>
      <c r="F286" s="72"/>
      <c r="G286" s="70"/>
      <c r="H286" s="70"/>
      <c r="I286" s="73"/>
      <c r="J286" s="73"/>
      <c r="K286" s="70"/>
      <c r="L286" s="65" t="str">
        <f>IF(NOT(M286),"",IF(AND(B286&lt;&gt;"",C286&lt;&gt;"",D286&lt;&gt;"",E286&lt;&gt;"",F286&lt;&gt;"",G286&lt;&gt;"",H286&lt;&gt;"",N286=1,K286&lt;&gt;"",O286=0),Reference!$I$17,Reference!$I$18))</f>
        <v/>
      </c>
      <c r="N286">
        <f>IF(OR('Sheet 1'!H286=Reference!$F$3,'Sheet 1'!H286=Reference!$F$7),IF(AND('Sheet 1'!I286&lt;&gt;"",'Sheet 1'!J286&lt;&gt;""),1,0),1)</f>
        <v>1</v>
      </c>
      <c r="O286">
        <f t="shared" si="13"/>
        <v>0</v>
      </c>
    </row>
    <row r="287" spans="1:15" ht="17.100000000000001" thickBot="1">
      <c r="A287" s="42">
        <f t="shared" si="14"/>
        <v>245</v>
      </c>
      <c r="B287" s="70"/>
      <c r="C287" s="71"/>
      <c r="D287" s="70"/>
      <c r="E287" s="72"/>
      <c r="F287" s="72"/>
      <c r="G287" s="70"/>
      <c r="H287" s="70"/>
      <c r="I287" s="73"/>
      <c r="J287" s="73"/>
      <c r="K287" s="70"/>
      <c r="L287" s="65" t="str">
        <f>IF(NOT(M287),"",IF(AND(B287&lt;&gt;"",C287&lt;&gt;"",D287&lt;&gt;"",E287&lt;&gt;"",F287&lt;&gt;"",G287&lt;&gt;"",H287&lt;&gt;"",N287=1,K287&lt;&gt;"",O287=0),Reference!$I$17,Reference!$I$18))</f>
        <v/>
      </c>
      <c r="N287">
        <f>IF(OR('Sheet 1'!H287=Reference!$F$3,'Sheet 1'!H287=Reference!$F$7),IF(AND('Sheet 1'!I287&lt;&gt;"",'Sheet 1'!J287&lt;&gt;""),1,0),1)</f>
        <v>1</v>
      </c>
      <c r="O287">
        <f t="shared" si="13"/>
        <v>0</v>
      </c>
    </row>
    <row r="288" spans="1:15" ht="17.100000000000001" thickBot="1">
      <c r="A288" s="42">
        <f t="shared" si="14"/>
        <v>246</v>
      </c>
      <c r="B288" s="70"/>
      <c r="C288" s="71"/>
      <c r="D288" s="70"/>
      <c r="E288" s="72"/>
      <c r="F288" s="72"/>
      <c r="G288" s="70"/>
      <c r="H288" s="70"/>
      <c r="I288" s="73"/>
      <c r="J288" s="73"/>
      <c r="K288" s="70"/>
      <c r="L288" s="65" t="str">
        <f>IF(NOT(M288),"",IF(AND(B288&lt;&gt;"",C288&lt;&gt;"",D288&lt;&gt;"",E288&lt;&gt;"",F288&lt;&gt;"",G288&lt;&gt;"",H288&lt;&gt;"",N288=1,K288&lt;&gt;"",O288=0),Reference!$I$17,Reference!$I$18))</f>
        <v/>
      </c>
      <c r="N288">
        <f>IF(OR('Sheet 1'!H288=Reference!$F$3,'Sheet 1'!H288=Reference!$F$7),IF(AND('Sheet 1'!I288&lt;&gt;"",'Sheet 1'!J288&lt;&gt;""),1,0),1)</f>
        <v>1</v>
      </c>
      <c r="O288">
        <f t="shared" si="13"/>
        <v>0</v>
      </c>
    </row>
    <row r="289" spans="1:15" ht="17.100000000000001" thickBot="1">
      <c r="A289" s="42">
        <f t="shared" si="14"/>
        <v>247</v>
      </c>
      <c r="B289" s="70"/>
      <c r="C289" s="71"/>
      <c r="D289" s="70"/>
      <c r="E289" s="72"/>
      <c r="F289" s="72"/>
      <c r="G289" s="70"/>
      <c r="H289" s="70"/>
      <c r="I289" s="73"/>
      <c r="J289" s="73"/>
      <c r="K289" s="70"/>
      <c r="L289" s="65" t="str">
        <f>IF(NOT(M289),"",IF(AND(B289&lt;&gt;"",C289&lt;&gt;"",D289&lt;&gt;"",E289&lt;&gt;"",F289&lt;&gt;"",G289&lt;&gt;"",H289&lt;&gt;"",N289=1,K289&lt;&gt;"",O289=0),Reference!$I$17,Reference!$I$18))</f>
        <v/>
      </c>
      <c r="N289">
        <f>IF(OR('Sheet 1'!H289=Reference!$F$3,'Sheet 1'!H289=Reference!$F$7),IF(AND('Sheet 1'!I289&lt;&gt;"",'Sheet 1'!J289&lt;&gt;""),1,0),1)</f>
        <v>1</v>
      </c>
      <c r="O289">
        <f t="shared" si="13"/>
        <v>0</v>
      </c>
    </row>
    <row r="290" spans="1:15" ht="17.100000000000001" thickBot="1">
      <c r="A290" s="42">
        <f t="shared" si="14"/>
        <v>248</v>
      </c>
      <c r="B290" s="70"/>
      <c r="C290" s="71"/>
      <c r="D290" s="70"/>
      <c r="E290" s="72"/>
      <c r="F290" s="72"/>
      <c r="G290" s="70"/>
      <c r="H290" s="70"/>
      <c r="I290" s="73"/>
      <c r="J290" s="73"/>
      <c r="K290" s="70"/>
      <c r="L290" s="65" t="str">
        <f>IF(NOT(M290),"",IF(AND(B290&lt;&gt;"",C290&lt;&gt;"",D290&lt;&gt;"",E290&lt;&gt;"",F290&lt;&gt;"",G290&lt;&gt;"",H290&lt;&gt;"",N290=1,K290&lt;&gt;"",O290=0),Reference!$I$17,Reference!$I$18))</f>
        <v/>
      </c>
      <c r="N290">
        <f>IF(OR('Sheet 1'!H290=Reference!$F$3,'Sheet 1'!H290=Reference!$F$7),IF(AND('Sheet 1'!I290&lt;&gt;"",'Sheet 1'!J290&lt;&gt;""),1,0),1)</f>
        <v>1</v>
      </c>
      <c r="O290">
        <f t="shared" si="13"/>
        <v>0</v>
      </c>
    </row>
    <row r="291" spans="1:15" ht="17.100000000000001" thickBot="1">
      <c r="A291" s="42">
        <f t="shared" si="14"/>
        <v>249</v>
      </c>
      <c r="B291" s="70"/>
      <c r="C291" s="71"/>
      <c r="D291" s="70"/>
      <c r="E291" s="72"/>
      <c r="F291" s="72"/>
      <c r="G291" s="70"/>
      <c r="H291" s="70"/>
      <c r="I291" s="73"/>
      <c r="J291" s="73"/>
      <c r="K291" s="70"/>
      <c r="L291" s="65" t="str">
        <f>IF(NOT(M291),"",IF(AND(B291&lt;&gt;"",C291&lt;&gt;"",D291&lt;&gt;"",E291&lt;&gt;"",F291&lt;&gt;"",G291&lt;&gt;"",H291&lt;&gt;"",N291=1,K291&lt;&gt;"",O291=0),Reference!$I$17,Reference!$I$18))</f>
        <v/>
      </c>
      <c r="N291">
        <f>IF(OR('Sheet 1'!H291=Reference!$F$3,'Sheet 1'!H291=Reference!$F$7),IF(AND('Sheet 1'!I291&lt;&gt;"",'Sheet 1'!J291&lt;&gt;""),1,0),1)</f>
        <v>1</v>
      </c>
      <c r="O291">
        <f t="shared" si="13"/>
        <v>0</v>
      </c>
    </row>
    <row r="292" spans="1:15" ht="17.100000000000001" thickBot="1">
      <c r="A292" s="42">
        <f t="shared" si="14"/>
        <v>250</v>
      </c>
      <c r="B292" s="70"/>
      <c r="C292" s="71"/>
      <c r="D292" s="70"/>
      <c r="E292" s="72"/>
      <c r="F292" s="72"/>
      <c r="G292" s="70"/>
      <c r="H292" s="70"/>
      <c r="I292" s="73"/>
      <c r="J292" s="73"/>
      <c r="K292" s="70"/>
      <c r="L292" s="65" t="str">
        <f>IF(NOT(M292),"",IF(AND(B292&lt;&gt;"",C292&lt;&gt;"",D292&lt;&gt;"",E292&lt;&gt;"",F292&lt;&gt;"",G292&lt;&gt;"",H292&lt;&gt;"",N292=1,K292&lt;&gt;"",O292=0),Reference!$I$17,Reference!$I$18))</f>
        <v/>
      </c>
      <c r="N292">
        <f>IF(OR('Sheet 1'!H292=Reference!$F$3,'Sheet 1'!H292=Reference!$F$7),IF(AND('Sheet 1'!I292&lt;&gt;"",'Sheet 1'!J292&lt;&gt;""),1,0),1)</f>
        <v>1</v>
      </c>
      <c r="O292">
        <f t="shared" si="13"/>
        <v>0</v>
      </c>
    </row>
    <row r="293" spans="1:15" ht="17.100000000000001" thickBot="1">
      <c r="A293" s="42">
        <f t="shared" si="14"/>
        <v>251</v>
      </c>
      <c r="B293" s="70"/>
      <c r="C293" s="71"/>
      <c r="D293" s="70"/>
      <c r="E293" s="72"/>
      <c r="F293" s="72"/>
      <c r="G293" s="70"/>
      <c r="H293" s="70"/>
      <c r="I293" s="73"/>
      <c r="J293" s="73"/>
      <c r="K293" s="70"/>
      <c r="L293" s="65" t="str">
        <f>IF(NOT(M293),"",IF(AND(B293&lt;&gt;"",C293&lt;&gt;"",D293&lt;&gt;"",E293&lt;&gt;"",F293&lt;&gt;"",G293&lt;&gt;"",H293&lt;&gt;"",N293=1,K293&lt;&gt;"",O293=0),Reference!$I$17,Reference!$I$18))</f>
        <v/>
      </c>
      <c r="N293">
        <f>IF(OR('Sheet 1'!H293=Reference!$F$3,'Sheet 1'!H293=Reference!$F$7),IF(AND('Sheet 1'!I293&lt;&gt;"",'Sheet 1'!J293&lt;&gt;""),1,0),1)</f>
        <v>1</v>
      </c>
      <c r="O293">
        <f t="shared" si="13"/>
        <v>0</v>
      </c>
    </row>
    <row r="294" spans="1:15" ht="17.100000000000001" thickBot="1">
      <c r="A294" s="42">
        <f t="shared" si="14"/>
        <v>252</v>
      </c>
      <c r="B294" s="70"/>
      <c r="C294" s="71"/>
      <c r="D294" s="70"/>
      <c r="E294" s="72"/>
      <c r="F294" s="72"/>
      <c r="G294" s="70"/>
      <c r="H294" s="70"/>
      <c r="I294" s="73"/>
      <c r="J294" s="73"/>
      <c r="K294" s="70"/>
      <c r="L294" s="65" t="str">
        <f>IF(NOT(M294),"",IF(AND(B294&lt;&gt;"",C294&lt;&gt;"",D294&lt;&gt;"",E294&lt;&gt;"",F294&lt;&gt;"",G294&lt;&gt;"",H294&lt;&gt;"",N294=1,K294&lt;&gt;"",O294=0),Reference!$I$17,Reference!$I$18))</f>
        <v/>
      </c>
      <c r="N294">
        <f>IF(OR('Sheet 1'!H294=Reference!$F$3,'Sheet 1'!H294=Reference!$F$7),IF(AND('Sheet 1'!I294&lt;&gt;"",'Sheet 1'!J294&lt;&gt;""),1,0),1)</f>
        <v>1</v>
      </c>
      <c r="O294">
        <f t="shared" si="13"/>
        <v>0</v>
      </c>
    </row>
    <row r="295" spans="1:15" ht="17.100000000000001" thickBot="1">
      <c r="A295" s="42">
        <f t="shared" si="14"/>
        <v>253</v>
      </c>
      <c r="B295" s="70"/>
      <c r="C295" s="71"/>
      <c r="D295" s="70"/>
      <c r="E295" s="72"/>
      <c r="F295" s="72"/>
      <c r="G295" s="70"/>
      <c r="H295" s="70"/>
      <c r="I295" s="73"/>
      <c r="J295" s="73"/>
      <c r="K295" s="70"/>
      <c r="L295" s="65" t="str">
        <f>IF(NOT(M295),"",IF(AND(B295&lt;&gt;"",C295&lt;&gt;"",D295&lt;&gt;"",E295&lt;&gt;"",F295&lt;&gt;"",G295&lt;&gt;"",H295&lt;&gt;"",N295=1,K295&lt;&gt;"",O295=0),Reference!$I$17,Reference!$I$18))</f>
        <v/>
      </c>
      <c r="N295">
        <f>IF(OR('Sheet 1'!H295=Reference!$F$3,'Sheet 1'!H295=Reference!$F$7),IF(AND('Sheet 1'!I295&lt;&gt;"",'Sheet 1'!J295&lt;&gt;""),1,0),1)</f>
        <v>1</v>
      </c>
      <c r="O295">
        <f t="shared" si="13"/>
        <v>0</v>
      </c>
    </row>
    <row r="296" spans="1:15" ht="17.100000000000001" thickBot="1">
      <c r="A296" s="42">
        <f t="shared" si="14"/>
        <v>254</v>
      </c>
      <c r="B296" s="70"/>
      <c r="C296" s="71"/>
      <c r="D296" s="70"/>
      <c r="E296" s="72"/>
      <c r="F296" s="72"/>
      <c r="G296" s="70"/>
      <c r="H296" s="70"/>
      <c r="I296" s="73"/>
      <c r="J296" s="73"/>
      <c r="K296" s="70"/>
      <c r="L296" s="65" t="str">
        <f>IF(NOT(M296),"",IF(AND(B296&lt;&gt;"",C296&lt;&gt;"",D296&lt;&gt;"",E296&lt;&gt;"",F296&lt;&gt;"",G296&lt;&gt;"",H296&lt;&gt;"",N296=1,K296&lt;&gt;"",O296=0),Reference!$I$17,Reference!$I$18))</f>
        <v/>
      </c>
      <c r="N296">
        <f>IF(OR('Sheet 1'!H296=Reference!$F$3,'Sheet 1'!H296=Reference!$F$7),IF(AND('Sheet 1'!I296&lt;&gt;"",'Sheet 1'!J296&lt;&gt;""),1,0),1)</f>
        <v>1</v>
      </c>
      <c r="O296">
        <f t="shared" si="13"/>
        <v>0</v>
      </c>
    </row>
    <row r="297" spans="1:15" ht="17.100000000000001" thickBot="1">
      <c r="A297" s="42">
        <f t="shared" si="14"/>
        <v>255</v>
      </c>
      <c r="B297" s="70"/>
      <c r="C297" s="71"/>
      <c r="D297" s="70"/>
      <c r="E297" s="72"/>
      <c r="F297" s="72"/>
      <c r="G297" s="70"/>
      <c r="H297" s="70"/>
      <c r="I297" s="73"/>
      <c r="J297" s="73"/>
      <c r="K297" s="70"/>
      <c r="L297" s="65" t="str">
        <f>IF(NOT(M297),"",IF(AND(B297&lt;&gt;"",C297&lt;&gt;"",D297&lt;&gt;"",E297&lt;&gt;"",F297&lt;&gt;"",G297&lt;&gt;"",H297&lt;&gt;"",N297=1,K297&lt;&gt;"",O297=0),Reference!$I$17,Reference!$I$18))</f>
        <v/>
      </c>
      <c r="N297">
        <f>IF(OR('Sheet 1'!H297=Reference!$F$3,'Sheet 1'!H297=Reference!$F$7),IF(AND('Sheet 1'!I297&lt;&gt;"",'Sheet 1'!J297&lt;&gt;""),1,0),1)</f>
        <v>1</v>
      </c>
      <c r="O297">
        <f t="shared" si="13"/>
        <v>0</v>
      </c>
    </row>
    <row r="298" spans="1:15" ht="17.100000000000001" thickBot="1">
      <c r="A298" s="42">
        <f t="shared" si="14"/>
        <v>256</v>
      </c>
      <c r="B298" s="70"/>
      <c r="C298" s="71"/>
      <c r="D298" s="70"/>
      <c r="E298" s="72"/>
      <c r="F298" s="72"/>
      <c r="G298" s="70"/>
      <c r="H298" s="70"/>
      <c r="I298" s="73"/>
      <c r="J298" s="73"/>
      <c r="K298" s="70"/>
      <c r="L298" s="65" t="str">
        <f>IF(NOT(M298),"",IF(AND(B298&lt;&gt;"",C298&lt;&gt;"",D298&lt;&gt;"",E298&lt;&gt;"",F298&lt;&gt;"",G298&lt;&gt;"",H298&lt;&gt;"",N298=1,K298&lt;&gt;"",O298=0),Reference!$I$17,Reference!$I$18))</f>
        <v/>
      </c>
      <c r="N298">
        <f>IF(OR('Sheet 1'!H298=Reference!$F$3,'Sheet 1'!H298=Reference!$F$7),IF(AND('Sheet 1'!I298&lt;&gt;"",'Sheet 1'!J298&lt;&gt;""),1,0),1)</f>
        <v>1</v>
      </c>
      <c r="O298">
        <f t="shared" si="13"/>
        <v>0</v>
      </c>
    </row>
    <row r="299" spans="1:15" ht="17.100000000000001" thickBot="1">
      <c r="A299" s="42">
        <f t="shared" si="14"/>
        <v>257</v>
      </c>
      <c r="B299" s="70"/>
      <c r="C299" s="71"/>
      <c r="D299" s="70"/>
      <c r="E299" s="72"/>
      <c r="F299" s="72"/>
      <c r="G299" s="70"/>
      <c r="H299" s="70"/>
      <c r="I299" s="73"/>
      <c r="J299" s="73"/>
      <c r="K299" s="70"/>
      <c r="L299" s="65" t="str">
        <f>IF(NOT(M299),"",IF(AND(B299&lt;&gt;"",C299&lt;&gt;"",D299&lt;&gt;"",E299&lt;&gt;"",F299&lt;&gt;"",G299&lt;&gt;"",H299&lt;&gt;"",N299=1,K299&lt;&gt;"",O299=0),Reference!$I$17,Reference!$I$18))</f>
        <v/>
      </c>
      <c r="N299">
        <f>IF(OR('Sheet 1'!H299=Reference!$F$3,'Sheet 1'!H299=Reference!$F$7),IF(AND('Sheet 1'!I299&lt;&gt;"",'Sheet 1'!J299&lt;&gt;""),1,0),1)</f>
        <v>1</v>
      </c>
      <c r="O299">
        <f t="shared" si="13"/>
        <v>0</v>
      </c>
    </row>
    <row r="300" spans="1:15" ht="17.100000000000001" thickBot="1">
      <c r="A300" s="42">
        <f t="shared" si="14"/>
        <v>258</v>
      </c>
      <c r="B300" s="70"/>
      <c r="C300" s="71"/>
      <c r="D300" s="70"/>
      <c r="E300" s="72"/>
      <c r="F300" s="72"/>
      <c r="G300" s="70"/>
      <c r="H300" s="70"/>
      <c r="I300" s="73"/>
      <c r="J300" s="73"/>
      <c r="K300" s="70"/>
      <c r="L300" s="65" t="str">
        <f>IF(NOT(M300),"",IF(AND(B300&lt;&gt;"",C300&lt;&gt;"",D300&lt;&gt;"",E300&lt;&gt;"",F300&lt;&gt;"",G300&lt;&gt;"",H300&lt;&gt;"",N300=1,K300&lt;&gt;"",O300=0),Reference!$I$17,Reference!$I$18))</f>
        <v/>
      </c>
      <c r="N300">
        <f>IF(OR('Sheet 1'!H300=Reference!$F$3,'Sheet 1'!H300=Reference!$F$7),IF(AND('Sheet 1'!I300&lt;&gt;"",'Sheet 1'!J300&lt;&gt;""),1,0),1)</f>
        <v>1</v>
      </c>
      <c r="O300">
        <f t="shared" ref="O300:O305" si="15">IF(J300&lt;&gt;"", IF(OR((I300-J300)&lt;0,I300=J300),0,1),0)</f>
        <v>0</v>
      </c>
    </row>
    <row r="301" spans="1:15" ht="17.100000000000001" thickBot="1">
      <c r="A301" s="42">
        <f t="shared" si="14"/>
        <v>259</v>
      </c>
      <c r="B301" s="70"/>
      <c r="C301" s="71"/>
      <c r="D301" s="70"/>
      <c r="E301" s="72"/>
      <c r="F301" s="72"/>
      <c r="G301" s="70"/>
      <c r="H301" s="70"/>
      <c r="I301" s="73"/>
      <c r="J301" s="73"/>
      <c r="K301" s="70"/>
      <c r="L301" s="65" t="str">
        <f>IF(NOT(M301),"",IF(AND(B301&lt;&gt;"",C301&lt;&gt;"",D301&lt;&gt;"",E301&lt;&gt;"",F301&lt;&gt;"",G301&lt;&gt;"",H301&lt;&gt;"",N301=1,K301&lt;&gt;"",O301=0),Reference!$I$17,Reference!$I$18))</f>
        <v/>
      </c>
      <c r="N301">
        <f>IF(OR('Sheet 1'!H301=Reference!$F$3,'Sheet 1'!H301=Reference!$F$7),IF(AND('Sheet 1'!I301&lt;&gt;"",'Sheet 1'!J301&lt;&gt;""),1,0),1)</f>
        <v>1</v>
      </c>
      <c r="O301">
        <f t="shared" si="15"/>
        <v>0</v>
      </c>
    </row>
    <row r="302" spans="1:15" ht="17.100000000000001" thickBot="1">
      <c r="A302" s="42">
        <f t="shared" si="14"/>
        <v>260</v>
      </c>
      <c r="B302" s="70"/>
      <c r="C302" s="71"/>
      <c r="D302" s="70"/>
      <c r="E302" s="72"/>
      <c r="F302" s="72"/>
      <c r="G302" s="70"/>
      <c r="H302" s="70"/>
      <c r="I302" s="73"/>
      <c r="J302" s="73"/>
      <c r="K302" s="70"/>
      <c r="L302" s="65" t="str">
        <f>IF(NOT(M302),"",IF(AND(B302&lt;&gt;"",C302&lt;&gt;"",D302&lt;&gt;"",E302&lt;&gt;"",F302&lt;&gt;"",G302&lt;&gt;"",H302&lt;&gt;"",N302=1,K302&lt;&gt;"",O302=0),Reference!$I$17,Reference!$I$18))</f>
        <v/>
      </c>
      <c r="N302">
        <f>IF(OR('Sheet 1'!H302=Reference!$F$3,'Sheet 1'!H302=Reference!$F$7),IF(AND('Sheet 1'!I302&lt;&gt;"",'Sheet 1'!J302&lt;&gt;""),1,0),1)</f>
        <v>1</v>
      </c>
      <c r="O302">
        <f t="shared" si="15"/>
        <v>0</v>
      </c>
    </row>
    <row r="303" spans="1:15" ht="17.100000000000001" thickBot="1">
      <c r="A303" s="42">
        <f t="shared" ref="A303:A305" si="16">A302+1</f>
        <v>261</v>
      </c>
      <c r="B303" s="70"/>
      <c r="C303" s="71"/>
      <c r="D303" s="70"/>
      <c r="E303" s="72"/>
      <c r="F303" s="72"/>
      <c r="G303" s="70"/>
      <c r="H303" s="70"/>
      <c r="I303" s="73"/>
      <c r="J303" s="73"/>
      <c r="K303" s="70"/>
      <c r="L303" s="65" t="str">
        <f>IF(NOT(M303),"",IF(AND(B303&lt;&gt;"",C303&lt;&gt;"",D303&lt;&gt;"",E303&lt;&gt;"",F303&lt;&gt;"",G303&lt;&gt;"",H303&lt;&gt;"",N303=1,K303&lt;&gt;"",O303=0),Reference!$I$17,Reference!$I$18))</f>
        <v/>
      </c>
      <c r="N303">
        <f>IF(OR('Sheet 1'!H303=Reference!$F$3,'Sheet 1'!H303=Reference!$F$7),IF(AND('Sheet 1'!I303&lt;&gt;"",'Sheet 1'!J303&lt;&gt;""),1,0),1)</f>
        <v>1</v>
      </c>
      <c r="O303">
        <f t="shared" si="15"/>
        <v>0</v>
      </c>
    </row>
    <row r="304" spans="1:15" ht="17.100000000000001" thickBot="1">
      <c r="A304" s="42">
        <f t="shared" si="16"/>
        <v>262</v>
      </c>
      <c r="B304" s="70"/>
      <c r="C304" s="71"/>
      <c r="D304" s="70"/>
      <c r="E304" s="72"/>
      <c r="F304" s="72"/>
      <c r="G304" s="70"/>
      <c r="H304" s="70"/>
      <c r="I304" s="73"/>
      <c r="J304" s="73"/>
      <c r="K304" s="70"/>
      <c r="L304" s="65" t="str">
        <f>IF(NOT(M304),"",IF(AND(B304&lt;&gt;"",C304&lt;&gt;"",D304&lt;&gt;"",E304&lt;&gt;"",F304&lt;&gt;"",G304&lt;&gt;"",H304&lt;&gt;"",N304=1,K304&lt;&gt;"",O304=0),Reference!$I$17,Reference!$I$18))</f>
        <v/>
      </c>
      <c r="N304">
        <f>IF(OR('Sheet 1'!H304=Reference!$F$3,'Sheet 1'!H304=Reference!$F$7),IF(AND('Sheet 1'!I304&lt;&gt;"",'Sheet 1'!J304&lt;&gt;""),1,0),1)</f>
        <v>1</v>
      </c>
      <c r="O304">
        <f t="shared" si="15"/>
        <v>0</v>
      </c>
    </row>
    <row r="305" spans="1:15" ht="17.100000000000001" thickBot="1">
      <c r="A305" s="42">
        <f t="shared" si="16"/>
        <v>263</v>
      </c>
      <c r="B305" s="70"/>
      <c r="C305" s="71"/>
      <c r="D305" s="70"/>
      <c r="E305" s="72"/>
      <c r="F305" s="72"/>
      <c r="G305" s="70"/>
      <c r="H305" s="70"/>
      <c r="I305" s="73"/>
      <c r="J305" s="73"/>
      <c r="K305" s="70"/>
      <c r="L305" s="65" t="str">
        <f>IF(NOT(M305),"",IF(AND(B305&lt;&gt;"",C305&lt;&gt;"",D305&lt;&gt;"",E305&lt;&gt;"",F305&lt;&gt;"",G305&lt;&gt;"",H305&lt;&gt;"",N305=1,K305&lt;&gt;"",O305=0),Reference!$I$17,Reference!$I$18))</f>
        <v/>
      </c>
      <c r="N305">
        <f>IF(OR('Sheet 1'!H305=Reference!$F$3,'Sheet 1'!H305=Reference!$F$7),IF(AND('Sheet 1'!I305&lt;&gt;"",'Sheet 1'!J305&lt;&gt;""),1,0),1)</f>
        <v>1</v>
      </c>
      <c r="O305">
        <f t="shared" si="15"/>
        <v>0</v>
      </c>
    </row>
  </sheetData>
  <mergeCells count="38">
    <mergeCell ref="B19:L19"/>
    <mergeCell ref="A14:L14"/>
    <mergeCell ref="A15:L15"/>
    <mergeCell ref="A16:L16"/>
    <mergeCell ref="A17:L17"/>
    <mergeCell ref="A18:L18"/>
    <mergeCell ref="C38:F38"/>
    <mergeCell ref="A2:J2"/>
    <mergeCell ref="A1:J1"/>
    <mergeCell ref="A6:L6"/>
    <mergeCell ref="A3:L3"/>
    <mergeCell ref="A4:L4"/>
    <mergeCell ref="A5:L5"/>
    <mergeCell ref="A23:L23"/>
    <mergeCell ref="A27:L27"/>
    <mergeCell ref="A25:L25"/>
    <mergeCell ref="C37:F37"/>
    <mergeCell ref="A24:L24"/>
    <mergeCell ref="A31:L31"/>
    <mergeCell ref="C33:F33"/>
    <mergeCell ref="C34:F34"/>
    <mergeCell ref="C35:F35"/>
    <mergeCell ref="G40:J40"/>
    <mergeCell ref="A40:F40"/>
    <mergeCell ref="A12:L12"/>
    <mergeCell ref="A13:L13"/>
    <mergeCell ref="A7:L7"/>
    <mergeCell ref="A8:L8"/>
    <mergeCell ref="A9:L9"/>
    <mergeCell ref="A10:L10"/>
    <mergeCell ref="A11:L11"/>
    <mergeCell ref="K40:L40"/>
    <mergeCell ref="A20:L20"/>
    <mergeCell ref="A21:L21"/>
    <mergeCell ref="A22:L22"/>
    <mergeCell ref="A26:L26"/>
    <mergeCell ref="A28:L29"/>
    <mergeCell ref="A30:L30"/>
  </mergeCells>
  <dataValidations count="4">
    <dataValidation type="decimal" allowBlank="1" showInputMessage="1" showErrorMessage="1" sqref="E48:E305" xr:uid="{00000000-0002-0000-0000-000000000000}">
      <formula1>41.5</formula1>
      <formula2>83.5</formula2>
    </dataValidation>
    <dataValidation type="decimal" allowBlank="1" showInputMessage="1" showErrorMessage="1" sqref="F48:F305" xr:uid="{00000000-0002-0000-0000-000001000000}">
      <formula1>-140</formula1>
      <formula2>-52.5</formula2>
    </dataValidation>
    <dataValidation type="date" allowBlank="1" showInputMessage="1" showErrorMessage="1" sqref="I43:J1048576" xr:uid="{7994C737-39E0-4D70-B1C3-6B56218B384D}">
      <formula1>44150</formula1>
      <formula2>73051</formula2>
    </dataValidation>
    <dataValidation type="whole" operator="greaterThan" allowBlank="1" showInputMessage="1" showErrorMessage="1" sqref="C48:C1048576" xr:uid="{23E8AA27-9C49-42D5-B93F-679B4D8814AE}">
      <formula1>-1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CFE037F3-B751-436E-BB96-A473A2186BC9}">
            <xm:f>NOT(ISERROR(SEARCH(Reference!$A$18,A28)))</xm:f>
            <xm:f>Reference!$A$18</xm:f>
            <x14:dxf>
              <font>
                <b/>
                <i val="0"/>
                <color theme="1"/>
              </font>
              <fill>
                <patternFill>
                  <bgColor rgb="FFFF0000"/>
                </patternFill>
              </fill>
            </x14:dxf>
          </x14:cfRule>
          <x14:cfRule type="containsText" priority="2" operator="containsText" id="{34B4D3BE-7770-4465-94CE-1204C947B9AC}">
            <xm:f>NOT(ISERROR(SEARCH(Reference!$A$17,A28)))</xm:f>
            <xm:f>Reference!$A$17</xm:f>
            <x14:dxf>
              <font>
                <b/>
                <i val="0"/>
                <color theme="1"/>
              </font>
              <fill>
                <patternFill>
                  <bgColor rgb="FF00B050"/>
                </patternFill>
              </fill>
            </x14:dxf>
          </x14:cfRule>
          <xm:sqref>A28:L29</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Reference!$D$2:$D$3</xm:f>
          </x14:formula1>
          <xm:sqref>L1</xm:sqref>
        </x14:dataValidation>
        <x14:dataValidation type="list" allowBlank="1" showInputMessage="1" showErrorMessage="1" xr:uid="{00000000-0002-0000-0000-000003000000}">
          <x14:formula1>
            <xm:f>Reference!#REF!</xm:f>
          </x14:formula1>
          <xm:sqref>H306:H312</xm:sqref>
        </x14:dataValidation>
        <x14:dataValidation type="list" allowBlank="1" showInputMessage="1" showErrorMessage="1" xr:uid="{00000000-0002-0000-0000-000004000000}">
          <x14:formula1>
            <xm:f>Reference!$E$17:$E$23</xm:f>
          </x14:formula1>
          <xm:sqref>G43:G305</xm:sqref>
        </x14:dataValidation>
        <x14:dataValidation type="list" allowBlank="1" showInputMessage="1" showErrorMessage="1" xr:uid="{00000000-0002-0000-0000-000005000000}">
          <x14:formula1>
            <xm:f>Reference!$F$17:$F$19</xm:f>
          </x14:formula1>
          <xm:sqref>H43:H305</xm:sqref>
        </x14:dataValidation>
        <x14:dataValidation type="list" allowBlank="1" showInputMessage="1" showErrorMessage="1" xr:uid="{00000000-0002-0000-0000-000006000000}">
          <x14:formula1>
            <xm:f>Reference!$C$2:$C$14</xm:f>
          </x14:formula1>
          <xm:sqref>D43:D305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243"/>
  <sheetViews>
    <sheetView zoomScaleNormal="100" workbookViewId="0">
      <pane ySplit="2" topLeftCell="A3" activePane="bottomLeft" state="frozen"/>
      <selection pane="bottomLeft" activeCell="A25" sqref="A25:L25"/>
    </sheetView>
  </sheetViews>
  <sheetFormatPr defaultColWidth="8.85546875" defaultRowHeight="15"/>
  <cols>
    <col min="1" max="1" width="3.85546875" bestFit="1" customWidth="1"/>
    <col min="2" max="2" width="31" customWidth="1"/>
    <col min="3" max="3" width="13.140625" customWidth="1"/>
    <col min="4" max="4" width="9.7109375" customWidth="1"/>
    <col min="5" max="5" width="10.42578125" customWidth="1"/>
    <col min="6" max="6" width="11.140625" customWidth="1"/>
    <col min="7" max="7" width="11.85546875" customWidth="1"/>
    <col min="8" max="8" width="14.140625" bestFit="1" customWidth="1"/>
    <col min="9" max="10" width="15.85546875" customWidth="1"/>
    <col min="11" max="11" width="17" customWidth="1"/>
    <col min="12" max="12" width="21.42578125" customWidth="1"/>
    <col min="13" max="14" width="8.85546875" hidden="1" customWidth="1"/>
    <col min="15" max="15" width="0" hidden="1" customWidth="1"/>
  </cols>
  <sheetData>
    <row r="1" spans="1:12" ht="30.95" thickTop="1" thickBot="1">
      <c r="A1" s="119" t="s">
        <v>17</v>
      </c>
      <c r="B1" s="120"/>
      <c r="C1" s="120"/>
      <c r="D1" s="120"/>
      <c r="E1" s="120"/>
      <c r="F1" s="120"/>
      <c r="G1" s="120"/>
      <c r="H1" s="120"/>
      <c r="I1" s="120"/>
      <c r="J1" s="120"/>
      <c r="K1" s="156" t="s">
        <v>18</v>
      </c>
      <c r="L1" s="157" t="s">
        <v>0</v>
      </c>
    </row>
    <row r="2" spans="1:12" ht="29.1" customHeight="1" thickTop="1" thickBot="1">
      <c r="A2" s="113" t="s">
        <v>19</v>
      </c>
      <c r="B2" s="114"/>
      <c r="C2" s="114"/>
      <c r="D2" s="114"/>
      <c r="E2" s="114"/>
      <c r="F2" s="114"/>
      <c r="G2" s="114"/>
      <c r="H2" s="114"/>
      <c r="I2" s="114"/>
      <c r="J2" s="114"/>
      <c r="K2" s="47"/>
      <c r="L2" s="48"/>
    </row>
    <row r="3" spans="1:12" ht="30.75" customHeight="1" thickTop="1">
      <c r="A3" s="152" t="s">
        <v>20</v>
      </c>
      <c r="B3" s="153"/>
      <c r="C3" s="153"/>
      <c r="D3" s="153"/>
      <c r="E3" s="153"/>
      <c r="F3" s="153"/>
      <c r="G3" s="153"/>
      <c r="H3" s="153"/>
      <c r="I3" s="153"/>
      <c r="J3" s="153"/>
      <c r="K3" s="153"/>
      <c r="L3" s="154"/>
    </row>
    <row r="4" spans="1:12" ht="11.1" customHeight="1">
      <c r="A4" s="152"/>
      <c r="B4" s="153"/>
      <c r="C4" s="153"/>
      <c r="D4" s="153"/>
      <c r="E4" s="153"/>
      <c r="F4" s="153"/>
      <c r="G4" s="153"/>
      <c r="H4" s="153"/>
      <c r="I4" s="153"/>
      <c r="J4" s="153"/>
      <c r="K4" s="153"/>
      <c r="L4" s="154"/>
    </row>
    <row r="5" spans="1:12" s="6" customFormat="1" ht="15.75" customHeight="1">
      <c r="A5" s="152" t="s">
        <v>21</v>
      </c>
      <c r="B5" s="153"/>
      <c r="C5" s="153"/>
      <c r="D5" s="153"/>
      <c r="E5" s="153"/>
      <c r="F5" s="153"/>
      <c r="G5" s="153"/>
      <c r="H5" s="153"/>
      <c r="I5" s="153"/>
      <c r="J5" s="153"/>
      <c r="K5" s="153"/>
      <c r="L5" s="154"/>
    </row>
    <row r="6" spans="1:12" ht="15.95">
      <c r="A6" s="152" t="s">
        <v>22</v>
      </c>
      <c r="B6" s="153"/>
      <c r="C6" s="153"/>
      <c r="D6" s="153"/>
      <c r="E6" s="153"/>
      <c r="F6" s="153"/>
      <c r="G6" s="153"/>
      <c r="H6" s="153"/>
      <c r="I6" s="153"/>
      <c r="J6" s="153"/>
      <c r="K6" s="153"/>
      <c r="L6" s="154"/>
    </row>
    <row r="7" spans="1:12" ht="15.75" customHeight="1">
      <c r="A7" s="152" t="s">
        <v>23</v>
      </c>
      <c r="B7" s="153"/>
      <c r="C7" s="153"/>
      <c r="D7" s="153"/>
      <c r="E7" s="153"/>
      <c r="F7" s="153"/>
      <c r="G7" s="153"/>
      <c r="H7" s="153"/>
      <c r="I7" s="153"/>
      <c r="J7" s="153"/>
      <c r="K7" s="153"/>
      <c r="L7" s="154"/>
    </row>
    <row r="8" spans="1:12" ht="15.75" customHeight="1">
      <c r="A8" s="121" t="s">
        <v>24</v>
      </c>
      <c r="B8" s="122"/>
      <c r="C8" s="122"/>
      <c r="D8" s="122"/>
      <c r="E8" s="122"/>
      <c r="F8" s="122"/>
      <c r="G8" s="122"/>
      <c r="H8" s="122"/>
      <c r="I8" s="122"/>
      <c r="J8" s="122"/>
      <c r="K8" s="122"/>
      <c r="L8" s="123"/>
    </row>
    <row r="9" spans="1:12" ht="11.1" customHeight="1">
      <c r="A9" s="152"/>
      <c r="B9" s="153"/>
      <c r="C9" s="153"/>
      <c r="D9" s="153"/>
      <c r="E9" s="153"/>
      <c r="F9" s="153"/>
      <c r="G9" s="153"/>
      <c r="H9" s="153"/>
      <c r="I9" s="153"/>
      <c r="J9" s="153"/>
      <c r="K9" s="153"/>
      <c r="L9" s="154"/>
    </row>
    <row r="10" spans="1:12" ht="15.75" customHeight="1">
      <c r="A10" s="152" t="s">
        <v>25</v>
      </c>
      <c r="B10" s="153"/>
      <c r="C10" s="153"/>
      <c r="D10" s="153"/>
      <c r="E10" s="153"/>
      <c r="F10" s="153"/>
      <c r="G10" s="153"/>
      <c r="H10" s="153"/>
      <c r="I10" s="153"/>
      <c r="J10" s="153"/>
      <c r="K10" s="153"/>
      <c r="L10" s="154"/>
    </row>
    <row r="11" spans="1:12" ht="15.95">
      <c r="A11" s="152" t="s">
        <v>26</v>
      </c>
      <c r="B11" s="153"/>
      <c r="C11" s="153"/>
      <c r="D11" s="153"/>
      <c r="E11" s="153"/>
      <c r="F11" s="153"/>
      <c r="G11" s="153"/>
      <c r="H11" s="153"/>
      <c r="I11" s="153"/>
      <c r="J11" s="153"/>
      <c r="K11" s="153"/>
      <c r="L11" s="154"/>
    </row>
    <row r="12" spans="1:12" ht="11.1" customHeight="1">
      <c r="A12" s="158"/>
      <c r="B12" s="159"/>
      <c r="C12" s="159"/>
      <c r="D12" s="159"/>
      <c r="E12" s="159"/>
      <c r="F12" s="159"/>
      <c r="G12" s="159"/>
      <c r="H12" s="159"/>
      <c r="I12" s="159"/>
      <c r="J12" s="159"/>
      <c r="K12" s="159"/>
      <c r="L12" s="160"/>
    </row>
    <row r="13" spans="1:12" ht="14.25" customHeight="1">
      <c r="A13" s="152" t="s">
        <v>27</v>
      </c>
      <c r="B13" s="153"/>
      <c r="C13" s="153"/>
      <c r="D13" s="153"/>
      <c r="E13" s="153"/>
      <c r="F13" s="153"/>
      <c r="G13" s="153"/>
      <c r="H13" s="153"/>
      <c r="I13" s="153"/>
      <c r="J13" s="153"/>
      <c r="K13" s="153"/>
      <c r="L13" s="154"/>
    </row>
    <row r="14" spans="1:12" ht="14.25" customHeight="1">
      <c r="A14" s="152" t="s">
        <v>28</v>
      </c>
      <c r="B14" s="153"/>
      <c r="C14" s="153"/>
      <c r="D14" s="153"/>
      <c r="E14" s="153"/>
      <c r="F14" s="153"/>
      <c r="G14" s="153"/>
      <c r="H14" s="153"/>
      <c r="I14" s="153"/>
      <c r="J14" s="153"/>
      <c r="K14" s="153"/>
      <c r="L14" s="154"/>
    </row>
    <row r="15" spans="1:12" ht="14.25" customHeight="1">
      <c r="A15" s="152" t="s">
        <v>29</v>
      </c>
      <c r="B15" s="153"/>
      <c r="C15" s="153"/>
      <c r="D15" s="153"/>
      <c r="E15" s="153"/>
      <c r="F15" s="153"/>
      <c r="G15" s="153"/>
      <c r="H15" s="153"/>
      <c r="I15" s="153"/>
      <c r="J15" s="153"/>
      <c r="K15" s="153"/>
      <c r="L15" s="154"/>
    </row>
    <row r="16" spans="1:12" ht="52.5" customHeight="1">
      <c r="A16" s="152" t="s">
        <v>30</v>
      </c>
      <c r="B16" s="153"/>
      <c r="C16" s="153"/>
      <c r="D16" s="153"/>
      <c r="E16" s="153"/>
      <c r="F16" s="153"/>
      <c r="G16" s="153"/>
      <c r="H16" s="153"/>
      <c r="I16" s="153"/>
      <c r="J16" s="153"/>
      <c r="K16" s="153"/>
      <c r="L16" s="154"/>
    </row>
    <row r="17" spans="1:15" ht="14.25" customHeight="1">
      <c r="A17" s="124" t="s">
        <v>31</v>
      </c>
      <c r="B17" s="125"/>
      <c r="C17" s="125"/>
      <c r="D17" s="125"/>
      <c r="E17" s="125"/>
      <c r="F17" s="125"/>
      <c r="G17" s="125"/>
      <c r="H17" s="125"/>
      <c r="I17" s="125"/>
      <c r="J17" s="125"/>
      <c r="K17" s="125"/>
      <c r="L17" s="126"/>
    </row>
    <row r="18" spans="1:15" ht="14.25" customHeight="1">
      <c r="A18" s="152" t="s">
        <v>32</v>
      </c>
      <c r="B18" s="153"/>
      <c r="C18" s="153"/>
      <c r="D18" s="153"/>
      <c r="E18" s="153"/>
      <c r="F18" s="153"/>
      <c r="G18" s="153"/>
      <c r="H18" s="153"/>
      <c r="I18" s="153"/>
      <c r="J18" s="153"/>
      <c r="K18" s="153"/>
      <c r="L18" s="154"/>
    </row>
    <row r="19" spans="1:15" ht="14.25" customHeight="1">
      <c r="A19" s="161"/>
      <c r="B19" s="125" t="s">
        <v>33</v>
      </c>
      <c r="C19" s="125"/>
      <c r="D19" s="125"/>
      <c r="E19" s="125"/>
      <c r="F19" s="125"/>
      <c r="G19" s="125"/>
      <c r="H19" s="125"/>
      <c r="I19" s="125"/>
      <c r="J19" s="125"/>
      <c r="K19" s="125"/>
      <c r="L19" s="126"/>
    </row>
    <row r="20" spans="1:15" ht="14.25" customHeight="1">
      <c r="A20" s="152" t="s">
        <v>34</v>
      </c>
      <c r="B20" s="153"/>
      <c r="C20" s="153"/>
      <c r="D20" s="153"/>
      <c r="E20" s="153"/>
      <c r="F20" s="153"/>
      <c r="G20" s="153"/>
      <c r="H20" s="153"/>
      <c r="I20" s="153"/>
      <c r="J20" s="153"/>
      <c r="K20" s="153"/>
      <c r="L20" s="154"/>
    </row>
    <row r="21" spans="1:15" ht="14.25" customHeight="1">
      <c r="A21" s="152" t="s">
        <v>35</v>
      </c>
      <c r="B21" s="153"/>
      <c r="C21" s="153"/>
      <c r="D21" s="153"/>
      <c r="E21" s="153"/>
      <c r="F21" s="153"/>
      <c r="G21" s="153"/>
      <c r="H21" s="153"/>
      <c r="I21" s="153"/>
      <c r="J21" s="153"/>
      <c r="K21" s="153"/>
      <c r="L21" s="154"/>
    </row>
    <row r="22" spans="1:15" ht="14.25" customHeight="1">
      <c r="A22" s="152" t="s">
        <v>36</v>
      </c>
      <c r="B22" s="153"/>
      <c r="C22" s="153"/>
      <c r="D22" s="153"/>
      <c r="E22" s="153"/>
      <c r="F22" s="153"/>
      <c r="G22" s="153"/>
      <c r="H22" s="153"/>
      <c r="I22" s="153"/>
      <c r="J22" s="153"/>
      <c r="K22" s="153"/>
      <c r="L22" s="154"/>
    </row>
    <row r="23" spans="1:15" ht="36.75" customHeight="1">
      <c r="A23" s="152" t="s">
        <v>37</v>
      </c>
      <c r="B23" s="153"/>
      <c r="C23" s="153"/>
      <c r="D23" s="153"/>
      <c r="E23" s="153"/>
      <c r="F23" s="153"/>
      <c r="G23" s="153"/>
      <c r="H23" s="153"/>
      <c r="I23" s="153"/>
      <c r="J23" s="153"/>
      <c r="K23" s="153"/>
      <c r="L23" s="154"/>
    </row>
    <row r="24" spans="1:15" ht="13.5" customHeight="1">
      <c r="A24" s="158"/>
      <c r="B24" s="159"/>
      <c r="C24" s="159"/>
      <c r="D24" s="159"/>
      <c r="E24" s="159"/>
      <c r="F24" s="159"/>
      <c r="G24" s="159"/>
      <c r="H24" s="159"/>
      <c r="I24" s="159"/>
      <c r="J24" s="159"/>
      <c r="K24" s="159"/>
      <c r="L24" s="160"/>
    </row>
    <row r="25" spans="1:15" ht="15.95">
      <c r="A25" s="162" t="s">
        <v>38</v>
      </c>
      <c r="B25" s="163"/>
      <c r="C25" s="163"/>
      <c r="D25" s="163"/>
      <c r="E25" s="163"/>
      <c r="F25" s="163"/>
      <c r="G25" s="163"/>
      <c r="H25" s="163"/>
      <c r="I25" s="163"/>
      <c r="J25" s="163"/>
      <c r="K25" s="163"/>
      <c r="L25" s="164"/>
    </row>
    <row r="26" spans="1:15" ht="33.6" customHeight="1">
      <c r="A26" s="152" t="s">
        <v>39</v>
      </c>
      <c r="B26" s="153"/>
      <c r="C26" s="153"/>
      <c r="D26" s="153"/>
      <c r="E26" s="153"/>
      <c r="F26" s="153"/>
      <c r="G26" s="153"/>
      <c r="H26" s="153"/>
      <c r="I26" s="153"/>
      <c r="J26" s="153"/>
      <c r="K26" s="153"/>
      <c r="L26" s="154"/>
    </row>
    <row r="27" spans="1:15" ht="18.600000000000001" customHeight="1" thickBot="1">
      <c r="A27" s="165" t="s">
        <v>40</v>
      </c>
      <c r="B27" s="166"/>
      <c r="C27" s="166"/>
      <c r="D27" s="166"/>
      <c r="E27" s="166"/>
      <c r="F27" s="166"/>
      <c r="G27" s="166"/>
      <c r="H27" s="166"/>
      <c r="I27" s="166"/>
      <c r="J27" s="166"/>
      <c r="K27" s="166"/>
      <c r="L27" s="167"/>
      <c r="N27" t="s">
        <v>1</v>
      </c>
      <c r="O27">
        <f>COUNTIF(L43:L201,Reference!I2)</f>
        <v>0</v>
      </c>
    </row>
    <row r="28" spans="1:15" ht="14.25" customHeight="1">
      <c r="A28" s="130" t="str">
        <f>IF(AND(G38&gt;0,O27=0), Reference!A1,Reference!A2)</f>
        <v>Incomplete</v>
      </c>
      <c r="B28" s="131"/>
      <c r="C28" s="131"/>
      <c r="D28" s="131"/>
      <c r="E28" s="131"/>
      <c r="F28" s="131"/>
      <c r="G28" s="131"/>
      <c r="H28" s="131"/>
      <c r="I28" s="131"/>
      <c r="J28" s="131"/>
      <c r="K28" s="131"/>
      <c r="L28" s="132"/>
    </row>
    <row r="29" spans="1:15" ht="14.85" customHeight="1" thickBot="1">
      <c r="A29" s="133"/>
      <c r="B29" s="134"/>
      <c r="C29" s="134"/>
      <c r="D29" s="134"/>
      <c r="E29" s="134"/>
      <c r="F29" s="134"/>
      <c r="G29" s="134"/>
      <c r="H29" s="134"/>
      <c r="I29" s="134"/>
      <c r="J29" s="134"/>
      <c r="K29" s="134"/>
      <c r="L29" s="135"/>
    </row>
    <row r="30" spans="1:15" ht="18" customHeight="1">
      <c r="A30" s="127" t="s">
        <v>41</v>
      </c>
      <c r="B30" s="128"/>
      <c r="C30" s="128"/>
      <c r="D30" s="128"/>
      <c r="E30" s="128"/>
      <c r="F30" s="128"/>
      <c r="G30" s="128"/>
      <c r="H30" s="128"/>
      <c r="I30" s="128"/>
      <c r="J30" s="128"/>
      <c r="K30" s="128"/>
      <c r="L30" s="129"/>
    </row>
    <row r="31" spans="1:15" ht="16.350000000000001" customHeight="1" thickBot="1">
      <c r="A31" s="107" t="s">
        <v>42</v>
      </c>
      <c r="B31" s="108"/>
      <c r="C31" s="108"/>
      <c r="D31" s="108"/>
      <c r="E31" s="108"/>
      <c r="F31" s="108"/>
      <c r="G31" s="108"/>
      <c r="H31" s="108"/>
      <c r="I31" s="108"/>
      <c r="J31" s="108"/>
      <c r="K31" s="108"/>
      <c r="L31" s="109"/>
    </row>
    <row r="32" spans="1:15" ht="15.95" thickBot="1">
      <c r="A32" s="35"/>
      <c r="B32" s="33"/>
      <c r="C32" s="33"/>
      <c r="D32" s="33"/>
      <c r="E32" s="33"/>
      <c r="F32" s="33"/>
      <c r="G32" s="33"/>
      <c r="H32" s="33"/>
      <c r="I32" s="33"/>
      <c r="J32" s="46"/>
      <c r="K32" s="46"/>
      <c r="L32" s="45"/>
    </row>
    <row r="33" spans="1:13" ht="16.350000000000001" customHeight="1" thickBot="1">
      <c r="A33" s="29"/>
      <c r="B33" s="30"/>
      <c r="C33" s="100" t="s">
        <v>43</v>
      </c>
      <c r="D33" s="101"/>
      <c r="E33" s="101"/>
      <c r="F33" s="102"/>
      <c r="G33" s="31">
        <f>COUNTIFS(H43:H312, Reference!F$1,J43:J312,Reference!I$1)</f>
        <v>0</v>
      </c>
      <c r="H33" s="32"/>
      <c r="I33" s="136"/>
      <c r="J33" s="136"/>
      <c r="K33" s="136"/>
      <c r="L33" s="45"/>
    </row>
    <row r="34" spans="1:13" ht="35.25" customHeight="1" thickBot="1">
      <c r="A34" s="29"/>
      <c r="B34" s="30"/>
      <c r="C34" s="100" t="s">
        <v>44</v>
      </c>
      <c r="D34" s="101"/>
      <c r="E34" s="101"/>
      <c r="F34" s="102"/>
      <c r="G34" s="31">
        <f>COUNTIFS(H43:H312, Reference!F$2,J43:J312,Reference!I$1)</f>
        <v>0</v>
      </c>
      <c r="H34" s="32"/>
      <c r="I34" s="136"/>
      <c r="J34" s="136"/>
      <c r="K34" s="136"/>
      <c r="L34" s="45"/>
    </row>
    <row r="35" spans="1:13" ht="16.350000000000001" customHeight="1" thickBot="1">
      <c r="A35" s="29"/>
      <c r="B35" s="30"/>
      <c r="C35" s="100" t="s">
        <v>45</v>
      </c>
      <c r="D35" s="101"/>
      <c r="E35" s="101"/>
      <c r="F35" s="102"/>
      <c r="G35" s="31">
        <f>COUNTIFS(H43:H312, Reference!F$3,J43:J312,Reference!I$1)</f>
        <v>0</v>
      </c>
      <c r="H35" s="33"/>
      <c r="I35" s="136"/>
      <c r="J35" s="136"/>
      <c r="K35" s="136"/>
      <c r="L35" s="45"/>
    </row>
    <row r="36" spans="1:13" ht="17.100000000000001" thickBot="1">
      <c r="A36" s="35"/>
      <c r="B36" s="33"/>
      <c r="C36" s="32"/>
      <c r="D36" s="32"/>
      <c r="E36" s="32"/>
      <c r="F36" s="32"/>
      <c r="G36" s="33"/>
      <c r="H36" s="33"/>
      <c r="I36" s="136"/>
      <c r="J36" s="136"/>
      <c r="K36" s="136"/>
      <c r="L36" s="45"/>
    </row>
    <row r="37" spans="1:13" ht="17.100000000000001" thickBot="1">
      <c r="A37" s="35"/>
      <c r="B37" s="33"/>
      <c r="C37" s="116" t="s">
        <v>46</v>
      </c>
      <c r="D37" s="117"/>
      <c r="E37" s="117"/>
      <c r="F37" s="118"/>
      <c r="G37" s="31">
        <f>COUNTIF(J42:J311, Reference!I$1)</f>
        <v>0</v>
      </c>
      <c r="H37" s="33"/>
      <c r="I37" s="136"/>
      <c r="J37" s="136"/>
      <c r="K37" s="136"/>
      <c r="L37" s="45"/>
    </row>
    <row r="38" spans="1:13" ht="16.350000000000001" customHeight="1" thickBot="1">
      <c r="A38" s="29"/>
      <c r="B38" s="30"/>
      <c r="C38" s="100" t="s">
        <v>47</v>
      </c>
      <c r="D38" s="101"/>
      <c r="E38" s="101"/>
      <c r="F38" s="102"/>
      <c r="G38" s="78">
        <f>COUNTIF(J43:J312, Reference!I$1)</f>
        <v>0</v>
      </c>
      <c r="H38" s="33"/>
      <c r="I38" s="136"/>
      <c r="J38" s="136"/>
      <c r="K38" s="136"/>
      <c r="L38" s="45"/>
    </row>
    <row r="39" spans="1:13" ht="15.95" thickBot="1">
      <c r="A39" s="36"/>
      <c r="B39" s="37"/>
      <c r="C39" s="37"/>
      <c r="D39" s="37"/>
      <c r="E39" s="37"/>
      <c r="F39" s="37"/>
      <c r="G39" s="37"/>
      <c r="H39" s="37"/>
      <c r="I39" s="37"/>
      <c r="J39" s="44"/>
      <c r="K39" s="44"/>
      <c r="L39" s="49"/>
    </row>
    <row r="40" spans="1:13" ht="14.85" customHeight="1" thickBot="1">
      <c r="A40" s="115" t="s">
        <v>48</v>
      </c>
      <c r="B40" s="115"/>
      <c r="C40" s="115"/>
      <c r="D40" s="115"/>
      <c r="E40" s="115"/>
      <c r="F40" s="115"/>
      <c r="G40" s="115"/>
      <c r="H40" s="115"/>
      <c r="I40" s="115"/>
      <c r="J40" s="115"/>
      <c r="K40" s="112" t="s">
        <v>49</v>
      </c>
      <c r="L40" s="112"/>
    </row>
    <row r="41" spans="1:13" s="43" customFormat="1" ht="20.100000000000001" thickBot="1">
      <c r="A41" s="50">
        <v>0</v>
      </c>
      <c r="B41" s="51">
        <f>A438+1</f>
        <v>1</v>
      </c>
      <c r="C41" s="51">
        <f t="shared" ref="C41:H41" si="0">B41+1</f>
        <v>2</v>
      </c>
      <c r="D41" s="51">
        <f t="shared" si="0"/>
        <v>3</v>
      </c>
      <c r="E41" s="51">
        <f t="shared" si="0"/>
        <v>4</v>
      </c>
      <c r="F41" s="51">
        <f t="shared" si="0"/>
        <v>5</v>
      </c>
      <c r="G41" s="51">
        <f t="shared" si="0"/>
        <v>6</v>
      </c>
      <c r="H41" s="51">
        <f t="shared" si="0"/>
        <v>7</v>
      </c>
      <c r="I41" s="51">
        <f>H41+1</f>
        <v>8</v>
      </c>
      <c r="J41" s="51">
        <f>I41+1</f>
        <v>9</v>
      </c>
      <c r="K41" s="51">
        <v>10</v>
      </c>
      <c r="L41" s="51">
        <v>11</v>
      </c>
    </row>
    <row r="42" spans="1:13" s="43" customFormat="1" ht="68.099999999999994">
      <c r="A42" s="50">
        <v>0</v>
      </c>
      <c r="B42" s="51" t="s">
        <v>50</v>
      </c>
      <c r="C42" s="51" t="s">
        <v>51</v>
      </c>
      <c r="D42" s="51" t="s">
        <v>52</v>
      </c>
      <c r="E42" s="51" t="s">
        <v>53</v>
      </c>
      <c r="F42" s="51" t="s">
        <v>54</v>
      </c>
      <c r="G42" s="51" t="s">
        <v>55</v>
      </c>
      <c r="H42" s="51" t="s">
        <v>56</v>
      </c>
      <c r="I42" s="51" t="s">
        <v>57</v>
      </c>
      <c r="J42" s="51" t="s">
        <v>58</v>
      </c>
      <c r="K42" s="51" t="s">
        <v>59</v>
      </c>
      <c r="L42" s="51" t="s">
        <v>60</v>
      </c>
      <c r="M42" s="8" t="s">
        <v>2</v>
      </c>
    </row>
    <row r="43" spans="1:13">
      <c r="A43" s="11">
        <f>A42+1</f>
        <v>1</v>
      </c>
      <c r="B43" s="13"/>
      <c r="C43" s="13"/>
      <c r="D43" s="13"/>
      <c r="E43" s="21"/>
      <c r="F43" s="21"/>
      <c r="G43" s="6"/>
      <c r="H43" s="13"/>
      <c r="I43" s="52"/>
      <c r="J43" s="52"/>
      <c r="K43" s="9"/>
      <c r="L43" s="9" t="str">
        <f>IF(NOT(M43),"",IF(H43=Reference!F4,Reference!I$3,IF(AND(B43&lt;&gt;"",D43&lt;&gt;"",E43&lt;&gt;"",F43&lt;&gt;"",G43&lt;&gt;"",H43&lt;&gt;"",K43&lt;&gt;""),Reference!I$1,Reference!I$2)))</f>
        <v/>
      </c>
      <c r="M43" t="b">
        <f>OR(B43&lt;&gt;"",C43&lt;&gt;"",D43&lt;&gt;"",E43&lt;&gt;"",F43&lt;&gt;"",G43&lt;&gt;"",H43&lt;&gt;"")</f>
        <v>0</v>
      </c>
    </row>
    <row r="44" spans="1:13">
      <c r="A44" s="10">
        <f>A43+1</f>
        <v>2</v>
      </c>
      <c r="B44" s="13"/>
      <c r="C44" s="13"/>
      <c r="D44" s="13"/>
      <c r="E44" s="21"/>
      <c r="F44" s="21"/>
      <c r="G44" s="13"/>
      <c r="H44" s="13"/>
      <c r="I44" s="52"/>
      <c r="J44" s="52"/>
      <c r="K44" s="9" t="str">
        <f>IF(M44,Reference!A$23,"")</f>
        <v/>
      </c>
      <c r="L44" s="9" t="str">
        <f>IF(NOT(M44),"",IF(H44=Reference!F5,Reference!I$3,IF(AND(B44&lt;&gt;"",D44&lt;&gt;"",E44&lt;&gt;"",F44&lt;&gt;"",G44&lt;&gt;"",H44&lt;&gt;"",K44&lt;&gt;""),Reference!I$1,Reference!I$2)))</f>
        <v/>
      </c>
      <c r="M44" t="b">
        <f t="shared" ref="M44:M107" si="1">OR(B44&lt;&gt;"",C44&lt;&gt;"",D44&lt;&gt;"",E44&lt;&gt;"",F44&lt;&gt;"",G44&lt;&gt;"",H44&lt;&gt;"")</f>
        <v>0</v>
      </c>
    </row>
    <row r="45" spans="1:13">
      <c r="A45" s="10">
        <f>A44+1</f>
        <v>3</v>
      </c>
      <c r="B45" s="13"/>
      <c r="C45" s="13"/>
      <c r="D45" s="13"/>
      <c r="E45" s="21"/>
      <c r="F45" s="21"/>
      <c r="G45" s="13"/>
      <c r="H45" s="13"/>
      <c r="I45" s="52"/>
      <c r="J45" s="52"/>
      <c r="K45" s="9" t="str">
        <f>IF(M45,Reference!A$23,"")</f>
        <v/>
      </c>
      <c r="L45" s="9" t="str">
        <f>IF(NOT(M45),"",IF(H45=Reference!F6,Reference!I$3,IF(AND(B45&lt;&gt;"",D45&lt;&gt;"",E45&lt;&gt;"",F45&lt;&gt;"",G45&lt;&gt;"",H45&lt;&gt;"",K45&lt;&gt;""),Reference!I$1,Reference!I$2)))</f>
        <v/>
      </c>
      <c r="M45" t="b">
        <f t="shared" si="1"/>
        <v>0</v>
      </c>
    </row>
    <row r="46" spans="1:13">
      <c r="A46" s="10">
        <f>A45+1</f>
        <v>4</v>
      </c>
      <c r="B46" s="13"/>
      <c r="C46" s="13"/>
      <c r="D46" s="13"/>
      <c r="E46" s="21"/>
      <c r="F46" s="21"/>
      <c r="G46" s="13"/>
      <c r="H46" s="13"/>
      <c r="I46" s="52"/>
      <c r="J46" s="52"/>
      <c r="K46" s="9" t="str">
        <f>IF(M46,Reference!A$23,"")</f>
        <v/>
      </c>
      <c r="L46" s="9" t="str">
        <f>IF(NOT(M46),"",IF(H46=Reference!F7,Reference!I$3,IF(AND(B46&lt;&gt;"",D46&lt;&gt;"",E46&lt;&gt;"",F46&lt;&gt;"",G46&lt;&gt;"",H46&lt;&gt;"",K46&lt;&gt;""),Reference!I$1,Reference!I$2)))</f>
        <v/>
      </c>
      <c r="M46" t="b">
        <f t="shared" si="1"/>
        <v>0</v>
      </c>
    </row>
    <row r="47" spans="1:13">
      <c r="A47" s="10">
        <f t="shared" ref="A47:A110" si="2">A46+1</f>
        <v>5</v>
      </c>
      <c r="B47" s="13"/>
      <c r="C47" s="13"/>
      <c r="D47" s="13"/>
      <c r="E47" s="21"/>
      <c r="F47" s="21"/>
      <c r="G47" s="13"/>
      <c r="H47" s="13"/>
      <c r="I47" s="52"/>
      <c r="J47" s="52"/>
      <c r="K47" s="9" t="str">
        <f>IF(M47,Reference!A$23,"")</f>
        <v/>
      </c>
      <c r="L47" s="9" t="str">
        <f>IF(NOT(M47),"",IF(H47=Reference!F8,Reference!I$3,IF(AND(B47&lt;&gt;"",D47&lt;&gt;"",E47&lt;&gt;"",F47&lt;&gt;"",G47&lt;&gt;"",H47&lt;&gt;"",K47&lt;&gt;""),Reference!I$1,Reference!I$2)))</f>
        <v/>
      </c>
      <c r="M47" t="b">
        <f t="shared" si="1"/>
        <v>0</v>
      </c>
    </row>
    <row r="48" spans="1:13">
      <c r="A48" s="10">
        <f t="shared" si="2"/>
        <v>6</v>
      </c>
      <c r="B48" s="13"/>
      <c r="C48" s="13"/>
      <c r="D48" s="13"/>
      <c r="E48" s="21"/>
      <c r="F48" s="21"/>
      <c r="G48" s="13"/>
      <c r="H48" s="13"/>
      <c r="I48" s="52"/>
      <c r="J48" s="52"/>
      <c r="K48" s="9" t="str">
        <f>IF(M48,Reference!A$23,"")</f>
        <v/>
      </c>
      <c r="L48" s="9" t="str">
        <f>IF(NOT(M48),"",IF(H48=Reference!F9,Reference!I$3,IF(AND(B48&lt;&gt;"",D48&lt;&gt;"",E48&lt;&gt;"",F48&lt;&gt;"",G48&lt;&gt;"",H48&lt;&gt;"",K48&lt;&gt;""),Reference!I$1,Reference!I$2)))</f>
        <v/>
      </c>
      <c r="M48" t="b">
        <f t="shared" si="1"/>
        <v>0</v>
      </c>
    </row>
    <row r="49" spans="1:13">
      <c r="A49" s="10">
        <f t="shared" si="2"/>
        <v>7</v>
      </c>
      <c r="B49" s="13"/>
      <c r="C49" s="13"/>
      <c r="D49" s="13"/>
      <c r="E49" s="21"/>
      <c r="F49" s="21"/>
      <c r="G49" s="13"/>
      <c r="H49" s="13"/>
      <c r="I49" s="52"/>
      <c r="J49" s="52"/>
      <c r="K49" s="9" t="str">
        <f>IF(M49,Reference!A$23,"")</f>
        <v/>
      </c>
      <c r="L49" s="9" t="str">
        <f>IF(NOT(M49),"",IF(H49=Reference!F10,Reference!I$3,IF(AND(B49&lt;&gt;"",D49&lt;&gt;"",E49&lt;&gt;"",F49&lt;&gt;"",G49&lt;&gt;"",H49&lt;&gt;"",K49&lt;&gt;""),Reference!I$1,Reference!I$2)))</f>
        <v/>
      </c>
      <c r="M49" t="b">
        <f t="shared" si="1"/>
        <v>0</v>
      </c>
    </row>
    <row r="50" spans="1:13">
      <c r="A50" s="10">
        <f t="shared" si="2"/>
        <v>8</v>
      </c>
      <c r="B50" s="13"/>
      <c r="C50" s="13"/>
      <c r="D50" s="13"/>
      <c r="E50" s="21"/>
      <c r="F50" s="21"/>
      <c r="G50" s="13"/>
      <c r="H50" s="13"/>
      <c r="I50" s="52"/>
      <c r="J50" s="52"/>
      <c r="K50" s="9" t="str">
        <f>IF(M50,Reference!A$23,"")</f>
        <v/>
      </c>
      <c r="L50" s="9" t="str">
        <f>IF(NOT(M50),"",IF(H50=Reference!F11,Reference!I$3,IF(AND(B50&lt;&gt;"",D50&lt;&gt;"",E50&lt;&gt;"",F50&lt;&gt;"",G50&lt;&gt;"",H50&lt;&gt;"",K50&lt;&gt;""),Reference!I$1,Reference!I$2)))</f>
        <v/>
      </c>
      <c r="M50" t="b">
        <f t="shared" si="1"/>
        <v>0</v>
      </c>
    </row>
    <row r="51" spans="1:13">
      <c r="A51" s="10">
        <f t="shared" si="2"/>
        <v>9</v>
      </c>
      <c r="B51" s="13"/>
      <c r="C51" s="13"/>
      <c r="D51" s="13"/>
      <c r="E51" s="21"/>
      <c r="F51" s="21"/>
      <c r="G51" s="13"/>
      <c r="H51" s="13"/>
      <c r="I51" s="52"/>
      <c r="J51" s="52"/>
      <c r="K51" s="9" t="str">
        <f>IF(M51,Reference!A$23,"")</f>
        <v/>
      </c>
      <c r="L51" s="9" t="str">
        <f>IF(NOT(M51),"",IF(H51=Reference!F12,Reference!I$3,IF(AND(B51&lt;&gt;"",D51&lt;&gt;"",E51&lt;&gt;"",F51&lt;&gt;"",G51&lt;&gt;"",H51&lt;&gt;"",K51&lt;&gt;""),Reference!I$1,Reference!I$2)))</f>
        <v/>
      </c>
      <c r="M51" t="b">
        <f t="shared" si="1"/>
        <v>0</v>
      </c>
    </row>
    <row r="52" spans="1:13">
      <c r="A52" s="10">
        <f t="shared" si="2"/>
        <v>10</v>
      </c>
      <c r="B52" s="13"/>
      <c r="C52" s="13"/>
      <c r="D52" s="13"/>
      <c r="E52" s="21"/>
      <c r="F52" s="21"/>
      <c r="G52" s="13"/>
      <c r="H52" s="13"/>
      <c r="I52" s="52"/>
      <c r="J52" s="52"/>
      <c r="K52" s="9" t="str">
        <f>IF(M52,Reference!A$23,"")</f>
        <v/>
      </c>
      <c r="L52" s="9" t="str">
        <f>IF(NOT(M52),"",IF(H52=Reference!F13,Reference!I$3,IF(AND(B52&lt;&gt;"",D52&lt;&gt;"",E52&lt;&gt;"",F52&lt;&gt;"",G52&lt;&gt;"",H52&lt;&gt;"",K52&lt;&gt;""),Reference!I$1,Reference!I$2)))</f>
        <v/>
      </c>
      <c r="M52" t="b">
        <f t="shared" si="1"/>
        <v>0</v>
      </c>
    </row>
    <row r="53" spans="1:13">
      <c r="A53" s="10">
        <f t="shared" si="2"/>
        <v>11</v>
      </c>
      <c r="B53" s="13"/>
      <c r="C53" s="13"/>
      <c r="D53" s="13"/>
      <c r="E53" s="21"/>
      <c r="F53" s="21"/>
      <c r="G53" s="13"/>
      <c r="H53" s="13"/>
      <c r="I53" s="52"/>
      <c r="J53" s="52"/>
      <c r="K53" s="9" t="str">
        <f>IF(M53,Reference!A$23,"")</f>
        <v/>
      </c>
      <c r="L53" s="9" t="str">
        <f>IF(NOT(M53),"",IF(H53=Reference!F14,Reference!I$3,IF(AND(B53&lt;&gt;"",D53&lt;&gt;"",E53&lt;&gt;"",F53&lt;&gt;"",G53&lt;&gt;"",H53&lt;&gt;"",K53&lt;&gt;""),Reference!I$1,Reference!I$2)))</f>
        <v/>
      </c>
      <c r="M53" t="b">
        <f t="shared" si="1"/>
        <v>0</v>
      </c>
    </row>
    <row r="54" spans="1:13">
      <c r="A54" s="10">
        <f t="shared" si="2"/>
        <v>12</v>
      </c>
      <c r="B54" s="13"/>
      <c r="C54" s="13"/>
      <c r="D54" s="13"/>
      <c r="E54" s="21"/>
      <c r="F54" s="21"/>
      <c r="G54" s="13"/>
      <c r="H54" s="13"/>
      <c r="I54" s="52"/>
      <c r="J54" s="52"/>
      <c r="K54" s="9" t="str">
        <f>IF(M54,Reference!A$23,"")</f>
        <v/>
      </c>
      <c r="L54" s="9" t="str">
        <f>IF(NOT(M54),"",IF(H54=Reference!F15,Reference!I$3,IF(AND(B54&lt;&gt;"",D54&lt;&gt;"",E54&lt;&gt;"",F54&lt;&gt;"",G54&lt;&gt;"",H54&lt;&gt;"",K54&lt;&gt;""),Reference!I$1,Reference!I$2)))</f>
        <v/>
      </c>
      <c r="M54" t="b">
        <f t="shared" si="1"/>
        <v>0</v>
      </c>
    </row>
    <row r="55" spans="1:13">
      <c r="A55" s="10">
        <f t="shared" si="2"/>
        <v>13</v>
      </c>
      <c r="B55" s="13"/>
      <c r="C55" s="13"/>
      <c r="D55" s="13"/>
      <c r="E55" s="21"/>
      <c r="F55" s="21"/>
      <c r="G55" s="13"/>
      <c r="H55" s="13"/>
      <c r="I55" s="52"/>
      <c r="J55" s="52"/>
      <c r="K55" s="9" t="str">
        <f>IF(M55,Reference!A$23,"")</f>
        <v/>
      </c>
      <c r="L55" s="9" t="str">
        <f>IF(NOT(M55),"",IF(H55=Reference!F16,Reference!I$3,IF(AND(B55&lt;&gt;"",D55&lt;&gt;"",E55&lt;&gt;"",F55&lt;&gt;"",G55&lt;&gt;"",H55&lt;&gt;"",K55&lt;&gt;""),Reference!I$1,Reference!I$2)))</f>
        <v/>
      </c>
      <c r="M55" t="b">
        <f t="shared" si="1"/>
        <v>0</v>
      </c>
    </row>
    <row r="56" spans="1:13">
      <c r="A56" s="10">
        <f t="shared" si="2"/>
        <v>14</v>
      </c>
      <c r="B56" s="13"/>
      <c r="C56" s="13"/>
      <c r="D56" s="13"/>
      <c r="E56" s="21"/>
      <c r="F56" s="21"/>
      <c r="G56" s="13"/>
      <c r="H56" s="13"/>
      <c r="I56" s="52"/>
      <c r="J56" s="52"/>
      <c r="K56" s="9" t="str">
        <f>IF(M56,Reference!A$23,"")</f>
        <v/>
      </c>
      <c r="L56" s="9" t="str">
        <f>IF(NOT(M56),"",IF(H56=Reference!F17,Reference!I$3,IF(AND(B56&lt;&gt;"",D56&lt;&gt;"",E56&lt;&gt;"",F56&lt;&gt;"",G56&lt;&gt;"",H56&lt;&gt;"",K56&lt;&gt;""),Reference!I$1,Reference!I$2)))</f>
        <v/>
      </c>
      <c r="M56" t="b">
        <f t="shared" si="1"/>
        <v>0</v>
      </c>
    </row>
    <row r="57" spans="1:13">
      <c r="A57" s="10">
        <f t="shared" si="2"/>
        <v>15</v>
      </c>
      <c r="B57" s="13"/>
      <c r="C57" s="13"/>
      <c r="D57" s="13"/>
      <c r="E57" s="21"/>
      <c r="F57" s="21"/>
      <c r="G57" s="13"/>
      <c r="H57" s="13"/>
      <c r="I57" s="52"/>
      <c r="J57" s="52"/>
      <c r="K57" s="9" t="str">
        <f>IF(M57,Reference!A$23,"")</f>
        <v/>
      </c>
      <c r="L57" s="9" t="str">
        <f>IF(NOT(M57),"",IF(H57=Reference!F18,Reference!I$3,IF(AND(B57&lt;&gt;"",D57&lt;&gt;"",E57&lt;&gt;"",F57&lt;&gt;"",G57&lt;&gt;"",H57&lt;&gt;"",K57&lt;&gt;""),Reference!I$1,Reference!I$2)))</f>
        <v/>
      </c>
      <c r="M57" t="b">
        <f t="shared" si="1"/>
        <v>0</v>
      </c>
    </row>
    <row r="58" spans="1:13">
      <c r="A58" s="10">
        <f t="shared" si="2"/>
        <v>16</v>
      </c>
      <c r="B58" s="13"/>
      <c r="C58" s="13"/>
      <c r="D58" s="13"/>
      <c r="E58" s="21"/>
      <c r="F58" s="21"/>
      <c r="G58" s="13"/>
      <c r="H58" s="13"/>
      <c r="I58" s="52"/>
      <c r="J58" s="52"/>
      <c r="K58" s="9" t="str">
        <f>IF(M58,Reference!A$23,"")</f>
        <v/>
      </c>
      <c r="L58" s="9" t="str">
        <f>IF(NOT(M58),"",IF(H58=Reference!F19,Reference!I$3,IF(AND(B58&lt;&gt;"",D58&lt;&gt;"",E58&lt;&gt;"",F58&lt;&gt;"",G58&lt;&gt;"",H58&lt;&gt;"",K58&lt;&gt;""),Reference!I$1,Reference!I$2)))</f>
        <v/>
      </c>
      <c r="M58" t="b">
        <f t="shared" si="1"/>
        <v>0</v>
      </c>
    </row>
    <row r="59" spans="1:13">
      <c r="A59" s="10">
        <f t="shared" si="2"/>
        <v>17</v>
      </c>
      <c r="B59" s="13"/>
      <c r="C59" s="13"/>
      <c r="D59" s="13"/>
      <c r="E59" s="21"/>
      <c r="F59" s="21"/>
      <c r="G59" s="13"/>
      <c r="H59" s="13"/>
      <c r="I59" s="52"/>
      <c r="J59" s="52"/>
      <c r="K59" s="9" t="str">
        <f>IF(M59,Reference!A$23,"")</f>
        <v/>
      </c>
      <c r="L59" s="9" t="str">
        <f>IF(NOT(M59),"",IF(H59=Reference!F20,Reference!I$3,IF(AND(B59&lt;&gt;"",D59&lt;&gt;"",E59&lt;&gt;"",F59&lt;&gt;"",G59&lt;&gt;"",H59&lt;&gt;"",K59&lt;&gt;""),Reference!I$1,Reference!I$2)))</f>
        <v/>
      </c>
      <c r="M59" t="b">
        <f t="shared" si="1"/>
        <v>0</v>
      </c>
    </row>
    <row r="60" spans="1:13">
      <c r="A60" s="10">
        <f t="shared" si="2"/>
        <v>18</v>
      </c>
      <c r="B60" s="13"/>
      <c r="C60" s="13"/>
      <c r="D60" s="13"/>
      <c r="E60" s="21"/>
      <c r="F60" s="21"/>
      <c r="G60" s="13"/>
      <c r="H60" s="13"/>
      <c r="I60" s="52"/>
      <c r="J60" s="52"/>
      <c r="K60" s="9" t="str">
        <f>IF(M60,Reference!A$23,"")</f>
        <v/>
      </c>
      <c r="L60" s="9" t="str">
        <f>IF(NOT(M60),"",IF(H60=Reference!F21,Reference!I$3,IF(AND(B60&lt;&gt;"",D60&lt;&gt;"",E60&lt;&gt;"",F60&lt;&gt;"",G60&lt;&gt;"",H60&lt;&gt;"",K60&lt;&gt;""),Reference!I$1,Reference!I$2)))</f>
        <v/>
      </c>
      <c r="M60" t="b">
        <f t="shared" si="1"/>
        <v>0</v>
      </c>
    </row>
    <row r="61" spans="1:13">
      <c r="A61" s="10">
        <f t="shared" si="2"/>
        <v>19</v>
      </c>
      <c r="B61" s="13"/>
      <c r="C61" s="13"/>
      <c r="D61" s="13"/>
      <c r="E61" s="21"/>
      <c r="F61" s="21"/>
      <c r="G61" s="13"/>
      <c r="H61" s="13"/>
      <c r="I61" s="52"/>
      <c r="J61" s="52"/>
      <c r="K61" s="9" t="str">
        <f>IF(M61,Reference!A$23,"")</f>
        <v/>
      </c>
      <c r="L61" s="9" t="str">
        <f>IF(NOT(M61),"",IF(H61=Reference!F22,Reference!I$3,IF(AND(B61&lt;&gt;"",D61&lt;&gt;"",E61&lt;&gt;"",F61&lt;&gt;"",G61&lt;&gt;"",H61&lt;&gt;"",K61&lt;&gt;""),Reference!I$1,Reference!I$2)))</f>
        <v/>
      </c>
      <c r="M61" t="b">
        <f t="shared" si="1"/>
        <v>0</v>
      </c>
    </row>
    <row r="62" spans="1:13">
      <c r="A62" s="10">
        <f t="shared" si="2"/>
        <v>20</v>
      </c>
      <c r="B62" s="13"/>
      <c r="C62" s="13"/>
      <c r="D62" s="13"/>
      <c r="E62" s="21"/>
      <c r="F62" s="21"/>
      <c r="G62" s="13"/>
      <c r="H62" s="13"/>
      <c r="I62" s="52"/>
      <c r="J62" s="52"/>
      <c r="K62" s="9" t="str">
        <f>IF(M62,Reference!A$23,"")</f>
        <v/>
      </c>
      <c r="L62" s="9" t="str">
        <f>IF(NOT(M62),"",IF(H62=Reference!F23,Reference!I$3,IF(AND(B62&lt;&gt;"",D62&lt;&gt;"",E62&lt;&gt;"",F62&lt;&gt;"",G62&lt;&gt;"",H62&lt;&gt;"",K62&lt;&gt;""),Reference!I$1,Reference!I$2)))</f>
        <v/>
      </c>
      <c r="M62" t="b">
        <f t="shared" si="1"/>
        <v>0</v>
      </c>
    </row>
    <row r="63" spans="1:13">
      <c r="A63" s="10">
        <f t="shared" si="2"/>
        <v>21</v>
      </c>
      <c r="B63" s="13"/>
      <c r="C63" s="13"/>
      <c r="D63" s="13"/>
      <c r="E63" s="21"/>
      <c r="F63" s="21"/>
      <c r="G63" s="13"/>
      <c r="H63" s="13"/>
      <c r="I63" s="52"/>
      <c r="J63" s="52"/>
      <c r="K63" s="9" t="str">
        <f>IF(M63,Reference!A$23,"")</f>
        <v/>
      </c>
      <c r="L63" s="9" t="str">
        <f>IF(NOT(M63),"",IF(H63=Reference!F24,Reference!I$3,IF(AND(B63&lt;&gt;"",D63&lt;&gt;"",E63&lt;&gt;"",F63&lt;&gt;"",G63&lt;&gt;"",H63&lt;&gt;"",K63&lt;&gt;""),Reference!I$1,Reference!I$2)))</f>
        <v/>
      </c>
      <c r="M63" t="b">
        <f t="shared" si="1"/>
        <v>0</v>
      </c>
    </row>
    <row r="64" spans="1:13">
      <c r="A64" s="10">
        <f t="shared" si="2"/>
        <v>22</v>
      </c>
      <c r="B64" s="13"/>
      <c r="C64" s="13"/>
      <c r="D64" s="13"/>
      <c r="E64" s="21"/>
      <c r="F64" s="21"/>
      <c r="G64" s="13"/>
      <c r="H64" s="13"/>
      <c r="I64" s="52"/>
      <c r="J64" s="52"/>
      <c r="K64" s="9" t="str">
        <f>IF(M64,Reference!A$23,"")</f>
        <v/>
      </c>
      <c r="L64" s="9" t="str">
        <f>IF(NOT(M64),"",IF(H64=Reference!F25,Reference!I$3,IF(AND(B64&lt;&gt;"",D64&lt;&gt;"",E64&lt;&gt;"",F64&lt;&gt;"",G64&lt;&gt;"",H64&lt;&gt;"",K64&lt;&gt;""),Reference!I$1,Reference!I$2)))</f>
        <v/>
      </c>
      <c r="M64" t="b">
        <f t="shared" si="1"/>
        <v>0</v>
      </c>
    </row>
    <row r="65" spans="1:13">
      <c r="A65" s="10">
        <f t="shared" si="2"/>
        <v>23</v>
      </c>
      <c r="B65" s="13"/>
      <c r="C65" s="13"/>
      <c r="D65" s="13"/>
      <c r="E65" s="21"/>
      <c r="F65" s="21"/>
      <c r="G65" s="13"/>
      <c r="H65" s="13"/>
      <c r="I65" s="52"/>
      <c r="J65" s="52"/>
      <c r="K65" s="9" t="str">
        <f>IF(M65,Reference!A$23,"")</f>
        <v/>
      </c>
      <c r="L65" s="9" t="str">
        <f>IF(NOT(M65),"",IF(H65=Reference!F26,Reference!I$3,IF(AND(B65&lt;&gt;"",D65&lt;&gt;"",E65&lt;&gt;"",F65&lt;&gt;"",G65&lt;&gt;"",H65&lt;&gt;"",K65&lt;&gt;""),Reference!I$1,Reference!I$2)))</f>
        <v/>
      </c>
      <c r="M65" t="b">
        <f t="shared" si="1"/>
        <v>0</v>
      </c>
    </row>
    <row r="66" spans="1:13">
      <c r="A66" s="10">
        <f t="shared" si="2"/>
        <v>24</v>
      </c>
      <c r="B66" s="13"/>
      <c r="C66" s="13"/>
      <c r="D66" s="13"/>
      <c r="E66" s="21"/>
      <c r="F66" s="21"/>
      <c r="G66" s="13"/>
      <c r="H66" s="13"/>
      <c r="I66" s="52"/>
      <c r="J66" s="52"/>
      <c r="K66" s="9" t="str">
        <f>IF(M66,Reference!A$23,"")</f>
        <v/>
      </c>
      <c r="L66" s="9" t="str">
        <f>IF(NOT(M66),"",IF(H66=Reference!F27,Reference!I$3,IF(AND(B66&lt;&gt;"",D66&lt;&gt;"",E66&lt;&gt;"",F66&lt;&gt;"",G66&lt;&gt;"",H66&lt;&gt;"",K66&lt;&gt;""),Reference!I$1,Reference!I$2)))</f>
        <v/>
      </c>
      <c r="M66" t="b">
        <f t="shared" si="1"/>
        <v>0</v>
      </c>
    </row>
    <row r="67" spans="1:13">
      <c r="A67" s="10">
        <f t="shared" si="2"/>
        <v>25</v>
      </c>
      <c r="B67" s="13"/>
      <c r="C67" s="13"/>
      <c r="D67" s="13"/>
      <c r="E67" s="21"/>
      <c r="F67" s="21"/>
      <c r="G67" s="13"/>
      <c r="H67" s="13"/>
      <c r="I67" s="52"/>
      <c r="J67" s="52"/>
      <c r="K67" s="9" t="str">
        <f>IF(M67,Reference!A$23,"")</f>
        <v/>
      </c>
      <c r="L67" s="9" t="str">
        <f>IF(NOT(M67),"",IF(H67=Reference!F28,Reference!I$3,IF(AND(B67&lt;&gt;"",D67&lt;&gt;"",E67&lt;&gt;"",F67&lt;&gt;"",G67&lt;&gt;"",H67&lt;&gt;"",K67&lt;&gt;""),Reference!I$1,Reference!I$2)))</f>
        <v/>
      </c>
      <c r="M67" t="b">
        <f t="shared" si="1"/>
        <v>0</v>
      </c>
    </row>
    <row r="68" spans="1:13">
      <c r="A68" s="10">
        <f t="shared" si="2"/>
        <v>26</v>
      </c>
      <c r="B68" s="13"/>
      <c r="C68" s="13"/>
      <c r="D68" s="13"/>
      <c r="E68" s="21"/>
      <c r="F68" s="21"/>
      <c r="G68" s="13"/>
      <c r="H68" s="13"/>
      <c r="I68" s="52"/>
      <c r="J68" s="52"/>
      <c r="K68" s="9" t="str">
        <f>IF(M68,Reference!A$23,"")</f>
        <v/>
      </c>
      <c r="L68" s="9" t="str">
        <f>IF(NOT(M68),"",IF(H68=Reference!F29,Reference!I$3,IF(AND(B68&lt;&gt;"",D68&lt;&gt;"",E68&lt;&gt;"",F68&lt;&gt;"",G68&lt;&gt;"",H68&lt;&gt;"",K68&lt;&gt;""),Reference!I$1,Reference!I$2)))</f>
        <v/>
      </c>
      <c r="M68" t="b">
        <f t="shared" si="1"/>
        <v>0</v>
      </c>
    </row>
    <row r="69" spans="1:13">
      <c r="A69" s="10">
        <f t="shared" si="2"/>
        <v>27</v>
      </c>
      <c r="B69" s="13"/>
      <c r="C69" s="13"/>
      <c r="D69" s="13"/>
      <c r="E69" s="21"/>
      <c r="F69" s="21"/>
      <c r="G69" s="13"/>
      <c r="H69" s="13"/>
      <c r="I69" s="52"/>
      <c r="J69" s="52"/>
      <c r="K69" s="9" t="str">
        <f>IF(M69,Reference!A$23,"")</f>
        <v/>
      </c>
      <c r="L69" s="9" t="str">
        <f>IF(NOT(M69),"",IF(H69=Reference!F30,Reference!I$3,IF(AND(B69&lt;&gt;"",D69&lt;&gt;"",E69&lt;&gt;"",F69&lt;&gt;"",G69&lt;&gt;"",H69&lt;&gt;"",K69&lt;&gt;""),Reference!I$1,Reference!I$2)))</f>
        <v/>
      </c>
      <c r="M69" t="b">
        <f t="shared" si="1"/>
        <v>0</v>
      </c>
    </row>
    <row r="70" spans="1:13">
      <c r="A70" s="10">
        <f t="shared" si="2"/>
        <v>28</v>
      </c>
      <c r="B70" s="13"/>
      <c r="C70" s="13"/>
      <c r="D70" s="13"/>
      <c r="E70" s="21"/>
      <c r="F70" s="21"/>
      <c r="G70" s="13"/>
      <c r="H70" s="13"/>
      <c r="I70" s="52"/>
      <c r="J70" s="52"/>
      <c r="K70" s="9" t="str">
        <f>IF(M70,Reference!A$23,"")</f>
        <v/>
      </c>
      <c r="L70" s="9" t="str">
        <f>IF(NOT(M70),"",IF(H70=Reference!F31,Reference!I$3,IF(AND(B70&lt;&gt;"",D70&lt;&gt;"",E70&lt;&gt;"",F70&lt;&gt;"",G70&lt;&gt;"",H70&lt;&gt;"",K70&lt;&gt;""),Reference!I$1,Reference!I$2)))</f>
        <v/>
      </c>
      <c r="M70" t="b">
        <f t="shared" si="1"/>
        <v>0</v>
      </c>
    </row>
    <row r="71" spans="1:13">
      <c r="A71" s="10">
        <f t="shared" si="2"/>
        <v>29</v>
      </c>
      <c r="B71" s="13"/>
      <c r="C71" s="13"/>
      <c r="D71" s="13"/>
      <c r="E71" s="21"/>
      <c r="F71" s="21"/>
      <c r="G71" s="13"/>
      <c r="H71" s="13"/>
      <c r="I71" s="52"/>
      <c r="J71" s="52"/>
      <c r="K71" s="9" t="str">
        <f>IF(M71,Reference!A$23,"")</f>
        <v/>
      </c>
      <c r="L71" s="9" t="str">
        <f>IF(NOT(M71),"",IF(H71=Reference!F32,Reference!I$3,IF(AND(B71&lt;&gt;"",D71&lt;&gt;"",E71&lt;&gt;"",F71&lt;&gt;"",G71&lt;&gt;"",H71&lt;&gt;"",K71&lt;&gt;""),Reference!I$1,Reference!I$2)))</f>
        <v/>
      </c>
      <c r="M71" t="b">
        <f t="shared" si="1"/>
        <v>0</v>
      </c>
    </row>
    <row r="72" spans="1:13">
      <c r="A72" s="10">
        <f t="shared" si="2"/>
        <v>30</v>
      </c>
      <c r="B72" s="13"/>
      <c r="C72" s="13"/>
      <c r="D72" s="13"/>
      <c r="E72" s="21"/>
      <c r="F72" s="21"/>
      <c r="G72" s="13"/>
      <c r="H72" s="13"/>
      <c r="I72" s="52"/>
      <c r="J72" s="52"/>
      <c r="K72" s="9" t="str">
        <f>IF(M72,Reference!A$23,"")</f>
        <v/>
      </c>
      <c r="L72" s="9" t="str">
        <f>IF(NOT(M72),"",IF(H72=Reference!F33,Reference!I$3,IF(AND(B72&lt;&gt;"",D72&lt;&gt;"",E72&lt;&gt;"",F72&lt;&gt;"",G72&lt;&gt;"",H72&lt;&gt;"",K72&lt;&gt;""),Reference!I$1,Reference!I$2)))</f>
        <v/>
      </c>
      <c r="M72" t="b">
        <f t="shared" si="1"/>
        <v>0</v>
      </c>
    </row>
    <row r="73" spans="1:13">
      <c r="A73" s="10">
        <f t="shared" si="2"/>
        <v>31</v>
      </c>
      <c r="B73" s="13"/>
      <c r="C73" s="13"/>
      <c r="D73" s="13"/>
      <c r="E73" s="21"/>
      <c r="F73" s="21"/>
      <c r="G73" s="13"/>
      <c r="H73" s="13"/>
      <c r="I73" s="52"/>
      <c r="J73" s="52"/>
      <c r="K73" s="9" t="str">
        <f>IF(M73,Reference!A$23,"")</f>
        <v/>
      </c>
      <c r="L73" s="9" t="str">
        <f>IF(NOT(M73),"",IF(H73=Reference!F34,Reference!I$3,IF(AND(B73&lt;&gt;"",D73&lt;&gt;"",E73&lt;&gt;"",F73&lt;&gt;"",G73&lt;&gt;"",H73&lt;&gt;"",K73&lt;&gt;""),Reference!I$1,Reference!I$2)))</f>
        <v/>
      </c>
      <c r="M73" t="b">
        <f t="shared" si="1"/>
        <v>0</v>
      </c>
    </row>
    <row r="74" spans="1:13">
      <c r="A74" s="10">
        <f t="shared" si="2"/>
        <v>32</v>
      </c>
      <c r="B74" s="13"/>
      <c r="C74" s="13"/>
      <c r="D74" s="13"/>
      <c r="E74" s="21"/>
      <c r="F74" s="21"/>
      <c r="G74" s="13"/>
      <c r="H74" s="13"/>
      <c r="I74" s="52"/>
      <c r="J74" s="52"/>
      <c r="K74" s="9" t="str">
        <f>IF(M74,Reference!A$23,"")</f>
        <v/>
      </c>
      <c r="L74" s="9" t="str">
        <f>IF(NOT(M74),"",IF(H74=Reference!F35,Reference!I$3,IF(AND(B74&lt;&gt;"",D74&lt;&gt;"",E74&lt;&gt;"",F74&lt;&gt;"",G74&lt;&gt;"",H74&lt;&gt;"",K74&lt;&gt;""),Reference!I$1,Reference!I$2)))</f>
        <v/>
      </c>
      <c r="M74" t="b">
        <f t="shared" si="1"/>
        <v>0</v>
      </c>
    </row>
    <row r="75" spans="1:13">
      <c r="A75" s="10">
        <f t="shared" si="2"/>
        <v>33</v>
      </c>
      <c r="B75" s="13"/>
      <c r="C75" s="13"/>
      <c r="D75" s="13"/>
      <c r="E75" s="21"/>
      <c r="F75" s="21"/>
      <c r="G75" s="13"/>
      <c r="H75" s="13"/>
      <c r="I75" s="52"/>
      <c r="J75" s="52"/>
      <c r="K75" s="9" t="str">
        <f>IF(M75,Reference!A$23,"")</f>
        <v/>
      </c>
      <c r="L75" s="9" t="str">
        <f>IF(NOT(M75),"",IF(H75=Reference!F36,Reference!I$3,IF(AND(B75&lt;&gt;"",D75&lt;&gt;"",E75&lt;&gt;"",F75&lt;&gt;"",G75&lt;&gt;"",H75&lt;&gt;"",K75&lt;&gt;""),Reference!I$1,Reference!I$2)))</f>
        <v/>
      </c>
      <c r="M75" t="b">
        <f t="shared" si="1"/>
        <v>0</v>
      </c>
    </row>
    <row r="76" spans="1:13">
      <c r="A76" s="10">
        <f t="shared" si="2"/>
        <v>34</v>
      </c>
      <c r="B76" s="13"/>
      <c r="C76" s="13"/>
      <c r="D76" s="13"/>
      <c r="E76" s="21"/>
      <c r="F76" s="21"/>
      <c r="G76" s="13"/>
      <c r="H76" s="13"/>
      <c r="I76" s="52"/>
      <c r="J76" s="52"/>
      <c r="K76" s="9" t="str">
        <f>IF(M76,Reference!A$23,"")</f>
        <v/>
      </c>
      <c r="L76" s="9" t="str">
        <f>IF(NOT(M76),"",IF(H76=Reference!F37,Reference!I$3,IF(AND(B76&lt;&gt;"",D76&lt;&gt;"",E76&lt;&gt;"",F76&lt;&gt;"",G76&lt;&gt;"",H76&lt;&gt;"",K76&lt;&gt;""),Reference!I$1,Reference!I$2)))</f>
        <v/>
      </c>
      <c r="M76" t="b">
        <f t="shared" si="1"/>
        <v>0</v>
      </c>
    </row>
    <row r="77" spans="1:13">
      <c r="A77" s="10">
        <f t="shared" si="2"/>
        <v>35</v>
      </c>
      <c r="B77" s="13"/>
      <c r="C77" s="13"/>
      <c r="D77" s="13"/>
      <c r="E77" s="21"/>
      <c r="F77" s="21"/>
      <c r="G77" s="13"/>
      <c r="H77" s="13"/>
      <c r="I77" s="52"/>
      <c r="J77" s="52"/>
      <c r="K77" s="9" t="str">
        <f>IF(M77,Reference!A$23,"")</f>
        <v/>
      </c>
      <c r="L77" s="9" t="str">
        <f>IF(NOT(M77),"",IF(H77=Reference!F38,Reference!I$3,IF(AND(B77&lt;&gt;"",D77&lt;&gt;"",E77&lt;&gt;"",F77&lt;&gt;"",G77&lt;&gt;"",H77&lt;&gt;"",K77&lt;&gt;""),Reference!I$1,Reference!I$2)))</f>
        <v/>
      </c>
      <c r="M77" t="b">
        <f t="shared" si="1"/>
        <v>0</v>
      </c>
    </row>
    <row r="78" spans="1:13">
      <c r="A78" s="10">
        <f t="shared" si="2"/>
        <v>36</v>
      </c>
      <c r="B78" s="13"/>
      <c r="C78" s="13"/>
      <c r="D78" s="13"/>
      <c r="E78" s="21"/>
      <c r="F78" s="21"/>
      <c r="G78" s="13"/>
      <c r="H78" s="13"/>
      <c r="I78" s="52"/>
      <c r="J78" s="52"/>
      <c r="K78" s="9" t="str">
        <f>IF(M78,Reference!A$23,"")</f>
        <v/>
      </c>
      <c r="L78" s="9" t="str">
        <f>IF(NOT(M78),"",IF(H78=Reference!F39,Reference!I$3,IF(AND(B78&lt;&gt;"",D78&lt;&gt;"",E78&lt;&gt;"",F78&lt;&gt;"",G78&lt;&gt;"",H78&lt;&gt;"",K78&lt;&gt;""),Reference!I$1,Reference!I$2)))</f>
        <v/>
      </c>
      <c r="M78" t="b">
        <f t="shared" si="1"/>
        <v>0</v>
      </c>
    </row>
    <row r="79" spans="1:13">
      <c r="A79" s="10">
        <f t="shared" si="2"/>
        <v>37</v>
      </c>
      <c r="B79" s="13"/>
      <c r="C79" s="13"/>
      <c r="D79" s="13"/>
      <c r="E79" s="21"/>
      <c r="F79" s="21"/>
      <c r="G79" s="13"/>
      <c r="H79" s="13"/>
      <c r="I79" s="52"/>
      <c r="J79" s="52"/>
      <c r="K79" s="9" t="str">
        <f>IF(M79,Reference!A$23,"")</f>
        <v/>
      </c>
      <c r="L79" s="9" t="str">
        <f>IF(NOT(M79),"",IF(H79=Reference!F40,Reference!I$3,IF(AND(B79&lt;&gt;"",D79&lt;&gt;"",E79&lt;&gt;"",F79&lt;&gt;"",G79&lt;&gt;"",H79&lt;&gt;"",K79&lt;&gt;""),Reference!I$1,Reference!I$2)))</f>
        <v/>
      </c>
      <c r="M79" t="b">
        <f t="shared" si="1"/>
        <v>0</v>
      </c>
    </row>
    <row r="80" spans="1:13">
      <c r="A80" s="10">
        <f t="shared" si="2"/>
        <v>38</v>
      </c>
      <c r="B80" s="13"/>
      <c r="C80" s="13"/>
      <c r="D80" s="13"/>
      <c r="E80" s="21"/>
      <c r="F80" s="21"/>
      <c r="G80" s="13"/>
      <c r="H80" s="13"/>
      <c r="I80" s="52"/>
      <c r="J80" s="52"/>
      <c r="K80" s="9" t="str">
        <f>IF(M80,Reference!A$23,"")</f>
        <v/>
      </c>
      <c r="L80" s="9" t="str">
        <f>IF(NOT(M80),"",IF(H80=Reference!F41,Reference!I$3,IF(AND(B80&lt;&gt;"",D80&lt;&gt;"",E80&lt;&gt;"",F80&lt;&gt;"",G80&lt;&gt;"",H80&lt;&gt;"",K80&lt;&gt;""),Reference!I$1,Reference!I$2)))</f>
        <v/>
      </c>
      <c r="M80" t="b">
        <f t="shared" si="1"/>
        <v>0</v>
      </c>
    </row>
    <row r="81" spans="1:13">
      <c r="A81" s="10">
        <f t="shared" si="2"/>
        <v>39</v>
      </c>
      <c r="B81" s="13"/>
      <c r="C81" s="13"/>
      <c r="D81" s="13"/>
      <c r="E81" s="21"/>
      <c r="F81" s="21"/>
      <c r="G81" s="13"/>
      <c r="H81" s="13"/>
      <c r="I81" s="52"/>
      <c r="J81" s="52"/>
      <c r="K81" s="9" t="str">
        <f>IF(M81,Reference!A$23,"")</f>
        <v/>
      </c>
      <c r="L81" s="9" t="str">
        <f>IF(NOT(M81),"",IF(H81=Reference!F42,Reference!I$3,IF(AND(B81&lt;&gt;"",D81&lt;&gt;"",E81&lt;&gt;"",F81&lt;&gt;"",G81&lt;&gt;"",H81&lt;&gt;"",K81&lt;&gt;""),Reference!I$1,Reference!I$2)))</f>
        <v/>
      </c>
      <c r="M81" t="b">
        <f t="shared" si="1"/>
        <v>0</v>
      </c>
    </row>
    <row r="82" spans="1:13">
      <c r="A82" s="10">
        <f t="shared" si="2"/>
        <v>40</v>
      </c>
      <c r="B82" s="13"/>
      <c r="C82" s="13"/>
      <c r="D82" s="13"/>
      <c r="E82" s="21"/>
      <c r="F82" s="21"/>
      <c r="G82" s="13"/>
      <c r="H82" s="13"/>
      <c r="I82" s="52"/>
      <c r="J82" s="52"/>
      <c r="K82" s="9" t="str">
        <f>IF(M82,Reference!A$23,"")</f>
        <v/>
      </c>
      <c r="L82" s="9" t="str">
        <f>IF(NOT(M82),"",IF(H82=Reference!F43,Reference!I$3,IF(AND(B82&lt;&gt;"",D82&lt;&gt;"",E82&lt;&gt;"",F82&lt;&gt;"",G82&lt;&gt;"",H82&lt;&gt;"",K82&lt;&gt;""),Reference!I$1,Reference!I$2)))</f>
        <v/>
      </c>
      <c r="M82" t="b">
        <f t="shared" si="1"/>
        <v>0</v>
      </c>
    </row>
    <row r="83" spans="1:13">
      <c r="A83" s="10">
        <f t="shared" si="2"/>
        <v>41</v>
      </c>
      <c r="B83" s="13"/>
      <c r="C83" s="13"/>
      <c r="D83" s="13"/>
      <c r="E83" s="21"/>
      <c r="F83" s="21"/>
      <c r="G83" s="13"/>
      <c r="H83" s="13"/>
      <c r="I83" s="52"/>
      <c r="J83" s="52"/>
      <c r="K83" s="9" t="str">
        <f>IF(M83,Reference!A$23,"")</f>
        <v/>
      </c>
      <c r="L83" s="9" t="str">
        <f>IF(NOT(M83),"",IF(H83=Reference!F44,Reference!I$3,IF(AND(B83&lt;&gt;"",D83&lt;&gt;"",E83&lt;&gt;"",F83&lt;&gt;"",G83&lt;&gt;"",H83&lt;&gt;"",K83&lt;&gt;""),Reference!I$1,Reference!I$2)))</f>
        <v/>
      </c>
      <c r="M83" t="b">
        <f t="shared" si="1"/>
        <v>0</v>
      </c>
    </row>
    <row r="84" spans="1:13">
      <c r="A84" s="10">
        <f t="shared" si="2"/>
        <v>42</v>
      </c>
      <c r="B84" s="13"/>
      <c r="C84" s="13"/>
      <c r="D84" s="13"/>
      <c r="E84" s="21"/>
      <c r="F84" s="21"/>
      <c r="G84" s="13"/>
      <c r="H84" s="13"/>
      <c r="I84" s="52"/>
      <c r="J84" s="52"/>
      <c r="K84" s="9" t="str">
        <f>IF(M84,Reference!A$23,"")</f>
        <v/>
      </c>
      <c r="L84" s="9" t="str">
        <f>IF(NOT(M84),"",IF(H84=Reference!F45,Reference!I$3,IF(AND(B84&lt;&gt;"",D84&lt;&gt;"",E84&lt;&gt;"",F84&lt;&gt;"",G84&lt;&gt;"",H84&lt;&gt;"",K84&lt;&gt;""),Reference!I$1,Reference!I$2)))</f>
        <v/>
      </c>
      <c r="M84" t="b">
        <f t="shared" si="1"/>
        <v>0</v>
      </c>
    </row>
    <row r="85" spans="1:13">
      <c r="A85" s="10">
        <f t="shared" si="2"/>
        <v>43</v>
      </c>
      <c r="B85" s="13"/>
      <c r="C85" s="13"/>
      <c r="D85" s="13"/>
      <c r="E85" s="21"/>
      <c r="F85" s="21"/>
      <c r="G85" s="13"/>
      <c r="H85" s="13"/>
      <c r="I85" s="52"/>
      <c r="J85" s="52"/>
      <c r="K85" s="9" t="str">
        <f>IF(M85,Reference!A$23,"")</f>
        <v/>
      </c>
      <c r="L85" s="9" t="str">
        <f>IF(NOT(M85),"",IF(H85=Reference!F46,Reference!I$3,IF(AND(B85&lt;&gt;"",D85&lt;&gt;"",E85&lt;&gt;"",F85&lt;&gt;"",G85&lt;&gt;"",H85&lt;&gt;"",K85&lt;&gt;""),Reference!I$1,Reference!I$2)))</f>
        <v/>
      </c>
      <c r="M85" t="b">
        <f t="shared" si="1"/>
        <v>0</v>
      </c>
    </row>
    <row r="86" spans="1:13">
      <c r="A86" s="10">
        <f t="shared" si="2"/>
        <v>44</v>
      </c>
      <c r="B86" s="13"/>
      <c r="C86" s="13"/>
      <c r="D86" s="13"/>
      <c r="E86" s="21"/>
      <c r="F86" s="21"/>
      <c r="G86" s="13"/>
      <c r="H86" s="13"/>
      <c r="I86" s="52"/>
      <c r="J86" s="52"/>
      <c r="K86" s="9" t="str">
        <f>IF(M86,Reference!A$23,"")</f>
        <v/>
      </c>
      <c r="L86" s="9" t="str">
        <f>IF(NOT(M86),"",IF(H86=Reference!F47,Reference!I$3,IF(AND(B86&lt;&gt;"",D86&lt;&gt;"",E86&lt;&gt;"",F86&lt;&gt;"",G86&lt;&gt;"",H86&lt;&gt;"",K86&lt;&gt;""),Reference!I$1,Reference!I$2)))</f>
        <v/>
      </c>
      <c r="M86" t="b">
        <f t="shared" si="1"/>
        <v>0</v>
      </c>
    </row>
    <row r="87" spans="1:13">
      <c r="A87" s="10">
        <f t="shared" si="2"/>
        <v>45</v>
      </c>
      <c r="B87" s="13"/>
      <c r="C87" s="13"/>
      <c r="D87" s="13"/>
      <c r="E87" s="21"/>
      <c r="F87" s="21"/>
      <c r="G87" s="13"/>
      <c r="H87" s="13"/>
      <c r="I87" s="52"/>
      <c r="J87" s="52"/>
      <c r="K87" s="9" t="str">
        <f>IF(M87,Reference!A$23,"")</f>
        <v/>
      </c>
      <c r="L87" s="9" t="str">
        <f>IF(NOT(M87),"",IF(H87=Reference!F48,Reference!I$3,IF(AND(B87&lt;&gt;"",D87&lt;&gt;"",E87&lt;&gt;"",F87&lt;&gt;"",G87&lt;&gt;"",H87&lt;&gt;"",K87&lt;&gt;""),Reference!I$1,Reference!I$2)))</f>
        <v/>
      </c>
      <c r="M87" t="b">
        <f t="shared" si="1"/>
        <v>0</v>
      </c>
    </row>
    <row r="88" spans="1:13">
      <c r="A88" s="10">
        <f t="shared" si="2"/>
        <v>46</v>
      </c>
      <c r="B88" s="13"/>
      <c r="C88" s="13"/>
      <c r="D88" s="13"/>
      <c r="E88" s="21"/>
      <c r="F88" s="21"/>
      <c r="G88" s="13"/>
      <c r="H88" s="13"/>
      <c r="I88" s="52"/>
      <c r="J88" s="52"/>
      <c r="K88" s="9" t="str">
        <f>IF(M88,Reference!A$23,"")</f>
        <v/>
      </c>
      <c r="L88" s="9" t="str">
        <f>IF(NOT(M88),"",IF(H88=Reference!F49,Reference!I$3,IF(AND(B88&lt;&gt;"",D88&lt;&gt;"",E88&lt;&gt;"",F88&lt;&gt;"",G88&lt;&gt;"",H88&lt;&gt;"",K88&lt;&gt;""),Reference!I$1,Reference!I$2)))</f>
        <v/>
      </c>
      <c r="M88" t="b">
        <f t="shared" si="1"/>
        <v>0</v>
      </c>
    </row>
    <row r="89" spans="1:13">
      <c r="A89" s="10">
        <f t="shared" si="2"/>
        <v>47</v>
      </c>
      <c r="B89" s="13"/>
      <c r="C89" s="13"/>
      <c r="D89" s="13"/>
      <c r="E89" s="21"/>
      <c r="F89" s="21"/>
      <c r="G89" s="13"/>
      <c r="H89" s="13"/>
      <c r="I89" s="52"/>
      <c r="J89" s="52"/>
      <c r="K89" s="9" t="str">
        <f>IF(M89,Reference!A$23,"")</f>
        <v/>
      </c>
      <c r="L89" s="9" t="str">
        <f>IF(NOT(M89),"",IF(H89=Reference!F50,Reference!I$3,IF(AND(B89&lt;&gt;"",D89&lt;&gt;"",E89&lt;&gt;"",F89&lt;&gt;"",G89&lt;&gt;"",H89&lt;&gt;"",K89&lt;&gt;""),Reference!I$1,Reference!I$2)))</f>
        <v/>
      </c>
      <c r="M89" t="b">
        <f t="shared" si="1"/>
        <v>0</v>
      </c>
    </row>
    <row r="90" spans="1:13">
      <c r="A90" s="10">
        <f t="shared" si="2"/>
        <v>48</v>
      </c>
      <c r="B90" s="13"/>
      <c r="C90" s="13"/>
      <c r="D90" s="13"/>
      <c r="E90" s="21"/>
      <c r="F90" s="21"/>
      <c r="G90" s="13"/>
      <c r="H90" s="13"/>
      <c r="I90" s="52"/>
      <c r="J90" s="52"/>
      <c r="K90" s="9" t="str">
        <f>IF(M90,Reference!A$23,"")</f>
        <v/>
      </c>
      <c r="L90" s="9" t="str">
        <f>IF(NOT(M90),"",IF(H90=Reference!F51,Reference!I$3,IF(AND(B90&lt;&gt;"",D90&lt;&gt;"",E90&lt;&gt;"",F90&lt;&gt;"",G90&lt;&gt;"",H90&lt;&gt;"",K90&lt;&gt;""),Reference!I$1,Reference!I$2)))</f>
        <v/>
      </c>
      <c r="M90" t="b">
        <f t="shared" si="1"/>
        <v>0</v>
      </c>
    </row>
    <row r="91" spans="1:13">
      <c r="A91" s="10">
        <f t="shared" si="2"/>
        <v>49</v>
      </c>
      <c r="B91" s="13"/>
      <c r="C91" s="13"/>
      <c r="D91" s="13"/>
      <c r="E91" s="21"/>
      <c r="F91" s="21"/>
      <c r="G91" s="13"/>
      <c r="H91" s="13"/>
      <c r="I91" s="52"/>
      <c r="J91" s="52"/>
      <c r="K91" s="9" t="str">
        <f>IF(M91,Reference!A$23,"")</f>
        <v/>
      </c>
      <c r="L91" s="9" t="str">
        <f>IF(NOT(M91),"",IF(H91=Reference!F52,Reference!I$3,IF(AND(B91&lt;&gt;"",D91&lt;&gt;"",E91&lt;&gt;"",F91&lt;&gt;"",G91&lt;&gt;"",H91&lt;&gt;"",K91&lt;&gt;""),Reference!I$1,Reference!I$2)))</f>
        <v/>
      </c>
      <c r="M91" t="b">
        <f t="shared" si="1"/>
        <v>0</v>
      </c>
    </row>
    <row r="92" spans="1:13">
      <c r="A92" s="10">
        <f t="shared" si="2"/>
        <v>50</v>
      </c>
      <c r="B92" s="13"/>
      <c r="C92" s="13"/>
      <c r="D92" s="13"/>
      <c r="E92" s="21"/>
      <c r="F92" s="21"/>
      <c r="G92" s="13"/>
      <c r="H92" s="13"/>
      <c r="I92" s="52"/>
      <c r="J92" s="52"/>
      <c r="K92" s="9" t="str">
        <f>IF(M92,Reference!A$23,"")</f>
        <v/>
      </c>
      <c r="L92" s="9" t="str">
        <f>IF(NOT(M92),"",IF(H92=Reference!F53,Reference!I$3,IF(AND(B92&lt;&gt;"",D92&lt;&gt;"",E92&lt;&gt;"",F92&lt;&gt;"",G92&lt;&gt;"",H92&lt;&gt;"",K92&lt;&gt;""),Reference!I$1,Reference!I$2)))</f>
        <v/>
      </c>
      <c r="M92" t="b">
        <f t="shared" si="1"/>
        <v>0</v>
      </c>
    </row>
    <row r="93" spans="1:13">
      <c r="A93" s="10">
        <f t="shared" si="2"/>
        <v>51</v>
      </c>
      <c r="B93" s="13"/>
      <c r="C93" s="13"/>
      <c r="D93" s="13"/>
      <c r="E93" s="21"/>
      <c r="F93" s="21"/>
      <c r="G93" s="13"/>
      <c r="H93" s="13"/>
      <c r="I93" s="52"/>
      <c r="J93" s="52"/>
      <c r="K93" s="9" t="str">
        <f>IF(M93,Reference!A$23,"")</f>
        <v/>
      </c>
      <c r="L93" s="9" t="str">
        <f>IF(NOT(M93),"",IF(H93=Reference!F54,Reference!I$3,IF(AND(B93&lt;&gt;"",D93&lt;&gt;"",E93&lt;&gt;"",F93&lt;&gt;"",G93&lt;&gt;"",H93&lt;&gt;"",K93&lt;&gt;""),Reference!I$1,Reference!I$2)))</f>
        <v/>
      </c>
      <c r="M93" t="b">
        <f t="shared" si="1"/>
        <v>0</v>
      </c>
    </row>
    <row r="94" spans="1:13">
      <c r="A94" s="10">
        <f t="shared" si="2"/>
        <v>52</v>
      </c>
      <c r="B94" s="13"/>
      <c r="C94" s="13"/>
      <c r="D94" s="13"/>
      <c r="E94" s="21"/>
      <c r="F94" s="21"/>
      <c r="G94" s="13"/>
      <c r="H94" s="13"/>
      <c r="I94" s="52"/>
      <c r="J94" s="52"/>
      <c r="K94" s="9" t="str">
        <f>IF(M94,Reference!A$23,"")</f>
        <v/>
      </c>
      <c r="L94" s="9" t="str">
        <f>IF(NOT(M94),"",IF(H94=Reference!F55,Reference!I$3,IF(AND(B94&lt;&gt;"",D94&lt;&gt;"",E94&lt;&gt;"",F94&lt;&gt;"",G94&lt;&gt;"",H94&lt;&gt;"",K94&lt;&gt;""),Reference!I$1,Reference!I$2)))</f>
        <v/>
      </c>
      <c r="M94" t="b">
        <f t="shared" si="1"/>
        <v>0</v>
      </c>
    </row>
    <row r="95" spans="1:13">
      <c r="A95" s="10">
        <f t="shared" si="2"/>
        <v>53</v>
      </c>
      <c r="B95" s="13"/>
      <c r="C95" s="13"/>
      <c r="D95" s="13"/>
      <c r="E95" s="21"/>
      <c r="F95" s="21"/>
      <c r="G95" s="13"/>
      <c r="H95" s="13"/>
      <c r="I95" s="52"/>
      <c r="J95" s="52"/>
      <c r="K95" s="9" t="str">
        <f>IF(M95,Reference!A$23,"")</f>
        <v/>
      </c>
      <c r="L95" s="9" t="str">
        <f>IF(NOT(M95),"",IF(H95=Reference!F56,Reference!I$3,IF(AND(B95&lt;&gt;"",D95&lt;&gt;"",E95&lt;&gt;"",F95&lt;&gt;"",G95&lt;&gt;"",H95&lt;&gt;"",K95&lt;&gt;""),Reference!I$1,Reference!I$2)))</f>
        <v/>
      </c>
      <c r="M95" t="b">
        <f t="shared" si="1"/>
        <v>0</v>
      </c>
    </row>
    <row r="96" spans="1:13">
      <c r="A96" s="10">
        <f t="shared" si="2"/>
        <v>54</v>
      </c>
      <c r="B96" s="13"/>
      <c r="C96" s="13"/>
      <c r="D96" s="13"/>
      <c r="E96" s="21"/>
      <c r="F96" s="21"/>
      <c r="G96" s="13"/>
      <c r="H96" s="13"/>
      <c r="I96" s="52"/>
      <c r="J96" s="52"/>
      <c r="K96" s="9" t="str">
        <f>IF(M96,Reference!A$23,"")</f>
        <v/>
      </c>
      <c r="L96" s="9" t="str">
        <f>IF(NOT(M96),"",IF(H96=Reference!F57,Reference!I$3,IF(AND(B96&lt;&gt;"",D96&lt;&gt;"",E96&lt;&gt;"",F96&lt;&gt;"",G96&lt;&gt;"",H96&lt;&gt;"",K96&lt;&gt;""),Reference!I$1,Reference!I$2)))</f>
        <v/>
      </c>
      <c r="M96" t="b">
        <f t="shared" si="1"/>
        <v>0</v>
      </c>
    </row>
    <row r="97" spans="1:13">
      <c r="A97" s="10">
        <f t="shared" si="2"/>
        <v>55</v>
      </c>
      <c r="B97" s="13"/>
      <c r="C97" s="13"/>
      <c r="D97" s="13"/>
      <c r="E97" s="21"/>
      <c r="F97" s="21"/>
      <c r="G97" s="13"/>
      <c r="H97" s="13"/>
      <c r="I97" s="52"/>
      <c r="J97" s="52"/>
      <c r="K97" s="9" t="str">
        <f>IF(M97,Reference!A$23,"")</f>
        <v/>
      </c>
      <c r="L97" s="9" t="str">
        <f>IF(NOT(M97),"",IF(H97=Reference!F58,Reference!I$3,IF(AND(B97&lt;&gt;"",D97&lt;&gt;"",E97&lt;&gt;"",F97&lt;&gt;"",G97&lt;&gt;"",H97&lt;&gt;"",K97&lt;&gt;""),Reference!I$1,Reference!I$2)))</f>
        <v/>
      </c>
      <c r="M97" t="b">
        <f t="shared" si="1"/>
        <v>0</v>
      </c>
    </row>
    <row r="98" spans="1:13">
      <c r="A98" s="10">
        <f t="shared" si="2"/>
        <v>56</v>
      </c>
      <c r="B98" s="13"/>
      <c r="C98" s="13"/>
      <c r="D98" s="13"/>
      <c r="E98" s="21"/>
      <c r="F98" s="21"/>
      <c r="G98" s="13"/>
      <c r="H98" s="13"/>
      <c r="I98" s="52"/>
      <c r="J98" s="52"/>
      <c r="K98" s="9" t="str">
        <f>IF(M98,Reference!A$23,"")</f>
        <v/>
      </c>
      <c r="L98" s="9" t="str">
        <f>IF(NOT(M98),"",IF(H98=Reference!F59,Reference!I$3,IF(AND(B98&lt;&gt;"",D98&lt;&gt;"",E98&lt;&gt;"",F98&lt;&gt;"",G98&lt;&gt;"",H98&lt;&gt;"",K98&lt;&gt;""),Reference!I$1,Reference!I$2)))</f>
        <v/>
      </c>
      <c r="M98" t="b">
        <f t="shared" si="1"/>
        <v>0</v>
      </c>
    </row>
    <row r="99" spans="1:13">
      <c r="A99" s="10">
        <f t="shared" si="2"/>
        <v>57</v>
      </c>
      <c r="B99" s="13"/>
      <c r="C99" s="13"/>
      <c r="D99" s="13"/>
      <c r="E99" s="21"/>
      <c r="F99" s="21"/>
      <c r="G99" s="13"/>
      <c r="H99" s="13"/>
      <c r="I99" s="52"/>
      <c r="J99" s="52"/>
      <c r="K99" s="9" t="str">
        <f>IF(M99,Reference!A$23,"")</f>
        <v/>
      </c>
      <c r="L99" s="9" t="str">
        <f>IF(NOT(M99),"",IF(H99=Reference!F60,Reference!I$3,IF(AND(B99&lt;&gt;"",D99&lt;&gt;"",E99&lt;&gt;"",F99&lt;&gt;"",G99&lt;&gt;"",H99&lt;&gt;"",K99&lt;&gt;""),Reference!I$1,Reference!I$2)))</f>
        <v/>
      </c>
      <c r="M99" t="b">
        <f t="shared" si="1"/>
        <v>0</v>
      </c>
    </row>
    <row r="100" spans="1:13">
      <c r="A100" s="10">
        <f t="shared" si="2"/>
        <v>58</v>
      </c>
      <c r="B100" s="13"/>
      <c r="C100" s="13"/>
      <c r="D100" s="13"/>
      <c r="E100" s="21"/>
      <c r="F100" s="21"/>
      <c r="G100" s="13"/>
      <c r="H100" s="13"/>
      <c r="I100" s="52"/>
      <c r="J100" s="52"/>
      <c r="K100" s="9" t="str">
        <f>IF(M100,Reference!A$23,"")</f>
        <v/>
      </c>
      <c r="L100" s="9" t="str">
        <f>IF(NOT(M100),"",IF(H100=Reference!F61,Reference!I$3,IF(AND(B100&lt;&gt;"",D100&lt;&gt;"",E100&lt;&gt;"",F100&lt;&gt;"",G100&lt;&gt;"",H100&lt;&gt;"",K100&lt;&gt;""),Reference!I$1,Reference!I$2)))</f>
        <v/>
      </c>
      <c r="M100" t="b">
        <f t="shared" si="1"/>
        <v>0</v>
      </c>
    </row>
    <row r="101" spans="1:13">
      <c r="A101" s="10">
        <f t="shared" si="2"/>
        <v>59</v>
      </c>
      <c r="B101" s="13"/>
      <c r="C101" s="13"/>
      <c r="D101" s="13"/>
      <c r="E101" s="21"/>
      <c r="F101" s="21"/>
      <c r="G101" s="13"/>
      <c r="H101" s="13"/>
      <c r="I101" s="52"/>
      <c r="J101" s="52"/>
      <c r="K101" s="9" t="str">
        <f>IF(M101,Reference!A$23,"")</f>
        <v/>
      </c>
      <c r="L101" s="9" t="str">
        <f>IF(NOT(M101),"",IF(H101=Reference!F62,Reference!I$3,IF(AND(B101&lt;&gt;"",D101&lt;&gt;"",E101&lt;&gt;"",F101&lt;&gt;"",G101&lt;&gt;"",H101&lt;&gt;"",K101&lt;&gt;""),Reference!I$1,Reference!I$2)))</f>
        <v/>
      </c>
      <c r="M101" t="b">
        <f t="shared" si="1"/>
        <v>0</v>
      </c>
    </row>
    <row r="102" spans="1:13">
      <c r="A102" s="10">
        <f t="shared" si="2"/>
        <v>60</v>
      </c>
      <c r="B102" s="13"/>
      <c r="C102" s="13"/>
      <c r="D102" s="13"/>
      <c r="E102" s="21"/>
      <c r="F102" s="21"/>
      <c r="G102" s="13"/>
      <c r="H102" s="13"/>
      <c r="I102" s="52"/>
      <c r="J102" s="52"/>
      <c r="K102" s="9" t="str">
        <f>IF(M102,Reference!A$23,"")</f>
        <v/>
      </c>
      <c r="L102" s="9" t="str">
        <f>IF(NOT(M102),"",IF(H102=Reference!F63,Reference!I$3,IF(AND(B102&lt;&gt;"",D102&lt;&gt;"",E102&lt;&gt;"",F102&lt;&gt;"",G102&lt;&gt;"",H102&lt;&gt;"",K102&lt;&gt;""),Reference!I$1,Reference!I$2)))</f>
        <v/>
      </c>
      <c r="M102" t="b">
        <f t="shared" si="1"/>
        <v>0</v>
      </c>
    </row>
    <row r="103" spans="1:13">
      <c r="A103" s="10">
        <f t="shared" si="2"/>
        <v>61</v>
      </c>
      <c r="B103" s="13"/>
      <c r="C103" s="13"/>
      <c r="D103" s="13"/>
      <c r="E103" s="21"/>
      <c r="F103" s="21"/>
      <c r="G103" s="13"/>
      <c r="H103" s="13"/>
      <c r="I103" s="52"/>
      <c r="J103" s="52"/>
      <c r="K103" s="9" t="str">
        <f>IF(M103,Reference!A$23,"")</f>
        <v/>
      </c>
      <c r="L103" s="9" t="str">
        <f>IF(NOT(M103),"",IF(H103=Reference!F64,Reference!I$3,IF(AND(B103&lt;&gt;"",D103&lt;&gt;"",E103&lt;&gt;"",F103&lt;&gt;"",G103&lt;&gt;"",H103&lt;&gt;"",K103&lt;&gt;""),Reference!I$1,Reference!I$2)))</f>
        <v/>
      </c>
      <c r="M103" t="b">
        <f t="shared" si="1"/>
        <v>0</v>
      </c>
    </row>
    <row r="104" spans="1:13">
      <c r="A104" s="10">
        <f t="shared" si="2"/>
        <v>62</v>
      </c>
      <c r="B104" s="13"/>
      <c r="C104" s="13"/>
      <c r="D104" s="13"/>
      <c r="E104" s="21"/>
      <c r="F104" s="21"/>
      <c r="G104" s="13"/>
      <c r="H104" s="13"/>
      <c r="I104" s="52"/>
      <c r="J104" s="52"/>
      <c r="K104" s="9" t="str">
        <f>IF(M104,Reference!A$23,"")</f>
        <v/>
      </c>
      <c r="L104" s="9" t="str">
        <f>IF(NOT(M104),"",IF(H104=Reference!F65,Reference!I$3,IF(AND(B104&lt;&gt;"",D104&lt;&gt;"",E104&lt;&gt;"",F104&lt;&gt;"",G104&lt;&gt;"",H104&lt;&gt;"",K104&lt;&gt;""),Reference!I$1,Reference!I$2)))</f>
        <v/>
      </c>
      <c r="M104" t="b">
        <f t="shared" si="1"/>
        <v>0</v>
      </c>
    </row>
    <row r="105" spans="1:13">
      <c r="A105" s="10">
        <f t="shared" si="2"/>
        <v>63</v>
      </c>
      <c r="B105" s="13"/>
      <c r="C105" s="13"/>
      <c r="D105" s="13"/>
      <c r="E105" s="21"/>
      <c r="F105" s="21"/>
      <c r="G105" s="13"/>
      <c r="H105" s="13"/>
      <c r="I105" s="52"/>
      <c r="J105" s="52"/>
      <c r="K105" s="9" t="str">
        <f>IF(M105,Reference!A$23,"")</f>
        <v/>
      </c>
      <c r="L105" s="9" t="str">
        <f>IF(NOT(M105),"",IF(H105=Reference!F66,Reference!I$3,IF(AND(B105&lt;&gt;"",D105&lt;&gt;"",E105&lt;&gt;"",F105&lt;&gt;"",G105&lt;&gt;"",H105&lt;&gt;"",K105&lt;&gt;""),Reference!I$1,Reference!I$2)))</f>
        <v/>
      </c>
      <c r="M105" t="b">
        <f t="shared" si="1"/>
        <v>0</v>
      </c>
    </row>
    <row r="106" spans="1:13">
      <c r="A106" s="10">
        <f t="shared" si="2"/>
        <v>64</v>
      </c>
      <c r="B106" s="13"/>
      <c r="C106" s="13"/>
      <c r="D106" s="13"/>
      <c r="E106" s="21"/>
      <c r="F106" s="21"/>
      <c r="G106" s="13"/>
      <c r="H106" s="13"/>
      <c r="I106" s="52"/>
      <c r="J106" s="52"/>
      <c r="K106" s="9" t="str">
        <f>IF(M106,Reference!A$23,"")</f>
        <v/>
      </c>
      <c r="L106" s="9" t="str">
        <f>IF(NOT(M106),"",IF(H106=Reference!F67,Reference!I$3,IF(AND(B106&lt;&gt;"",D106&lt;&gt;"",E106&lt;&gt;"",F106&lt;&gt;"",G106&lt;&gt;"",H106&lt;&gt;"",K106&lt;&gt;""),Reference!I$1,Reference!I$2)))</f>
        <v/>
      </c>
      <c r="M106" t="b">
        <f t="shared" si="1"/>
        <v>0</v>
      </c>
    </row>
    <row r="107" spans="1:13">
      <c r="A107" s="10">
        <f t="shared" si="2"/>
        <v>65</v>
      </c>
      <c r="B107" s="13"/>
      <c r="C107" s="13"/>
      <c r="D107" s="13"/>
      <c r="E107" s="21"/>
      <c r="F107" s="21"/>
      <c r="G107" s="13"/>
      <c r="H107" s="13"/>
      <c r="I107" s="52"/>
      <c r="J107" s="52"/>
      <c r="K107" s="9" t="str">
        <f>IF(M107,Reference!A$23,"")</f>
        <v/>
      </c>
      <c r="L107" s="9" t="str">
        <f>IF(NOT(M107),"",IF(H107=Reference!F68,Reference!I$3,IF(AND(B107&lt;&gt;"",D107&lt;&gt;"",E107&lt;&gt;"",F107&lt;&gt;"",G107&lt;&gt;"",H107&lt;&gt;"",K107&lt;&gt;""),Reference!I$1,Reference!I$2)))</f>
        <v/>
      </c>
      <c r="M107" t="b">
        <f t="shared" si="1"/>
        <v>0</v>
      </c>
    </row>
    <row r="108" spans="1:13">
      <c r="A108" s="10">
        <f t="shared" si="2"/>
        <v>66</v>
      </c>
      <c r="B108" s="13"/>
      <c r="C108" s="13"/>
      <c r="D108" s="13"/>
      <c r="E108" s="21"/>
      <c r="F108" s="21"/>
      <c r="G108" s="13"/>
      <c r="H108" s="13"/>
      <c r="I108" s="52"/>
      <c r="J108" s="52"/>
      <c r="K108" s="9" t="str">
        <f>IF(M108,Reference!A$23,"")</f>
        <v/>
      </c>
      <c r="L108" s="9" t="str">
        <f>IF(NOT(M108),"",IF(H108=Reference!F69,Reference!I$3,IF(AND(B108&lt;&gt;"",D108&lt;&gt;"",E108&lt;&gt;"",F108&lt;&gt;"",G108&lt;&gt;"",H108&lt;&gt;"",K108&lt;&gt;""),Reference!I$1,Reference!I$2)))</f>
        <v/>
      </c>
      <c r="M108" t="b">
        <f t="shared" ref="M108:M171" si="3">OR(B108&lt;&gt;"",C108&lt;&gt;"",D108&lt;&gt;"",E108&lt;&gt;"",F108&lt;&gt;"",G108&lt;&gt;"",H108&lt;&gt;"")</f>
        <v>0</v>
      </c>
    </row>
    <row r="109" spans="1:13">
      <c r="A109" s="10">
        <f t="shared" si="2"/>
        <v>67</v>
      </c>
      <c r="B109" s="13"/>
      <c r="C109" s="13"/>
      <c r="D109" s="13"/>
      <c r="E109" s="21"/>
      <c r="F109" s="21"/>
      <c r="G109" s="13"/>
      <c r="H109" s="13"/>
      <c r="I109" s="52"/>
      <c r="J109" s="52"/>
      <c r="K109" s="9" t="str">
        <f>IF(M109,Reference!A$23,"")</f>
        <v/>
      </c>
      <c r="L109" s="9" t="str">
        <f>IF(NOT(M109),"",IF(H109=Reference!F70,Reference!I$3,IF(AND(B109&lt;&gt;"",D109&lt;&gt;"",E109&lt;&gt;"",F109&lt;&gt;"",G109&lt;&gt;"",H109&lt;&gt;"",K109&lt;&gt;""),Reference!I$1,Reference!I$2)))</f>
        <v/>
      </c>
      <c r="M109" t="b">
        <f t="shared" si="3"/>
        <v>0</v>
      </c>
    </row>
    <row r="110" spans="1:13">
      <c r="A110" s="10">
        <f t="shared" si="2"/>
        <v>68</v>
      </c>
      <c r="B110" s="13"/>
      <c r="C110" s="13"/>
      <c r="D110" s="13"/>
      <c r="E110" s="21"/>
      <c r="F110" s="21"/>
      <c r="G110" s="13"/>
      <c r="H110" s="13"/>
      <c r="I110" s="52"/>
      <c r="J110" s="52"/>
      <c r="K110" s="9" t="str">
        <f>IF(M110,Reference!A$23,"")</f>
        <v/>
      </c>
      <c r="L110" s="9" t="str">
        <f>IF(NOT(M110),"",IF(H110=Reference!F71,Reference!I$3,IF(AND(B110&lt;&gt;"",D110&lt;&gt;"",E110&lt;&gt;"",F110&lt;&gt;"",G110&lt;&gt;"",H110&lt;&gt;"",K110&lt;&gt;""),Reference!I$1,Reference!I$2)))</f>
        <v/>
      </c>
      <c r="M110" t="b">
        <f t="shared" si="3"/>
        <v>0</v>
      </c>
    </row>
    <row r="111" spans="1:13">
      <c r="A111" s="10">
        <f t="shared" ref="A111:A174" si="4">A110+1</f>
        <v>69</v>
      </c>
      <c r="B111" s="13"/>
      <c r="C111" s="13"/>
      <c r="D111" s="13"/>
      <c r="E111" s="21"/>
      <c r="F111" s="21"/>
      <c r="G111" s="13"/>
      <c r="H111" s="13"/>
      <c r="I111" s="52"/>
      <c r="J111" s="52"/>
      <c r="K111" s="9" t="str">
        <f>IF(M111,Reference!A$23,"")</f>
        <v/>
      </c>
      <c r="L111" s="9" t="str">
        <f>IF(NOT(M111),"",IF(H111=Reference!F72,Reference!I$3,IF(AND(B111&lt;&gt;"",D111&lt;&gt;"",E111&lt;&gt;"",F111&lt;&gt;"",G111&lt;&gt;"",H111&lt;&gt;"",K111&lt;&gt;""),Reference!I$1,Reference!I$2)))</f>
        <v/>
      </c>
      <c r="M111" t="b">
        <f t="shared" si="3"/>
        <v>0</v>
      </c>
    </row>
    <row r="112" spans="1:13">
      <c r="A112" s="10">
        <f t="shared" si="4"/>
        <v>70</v>
      </c>
      <c r="B112" s="13"/>
      <c r="C112" s="13"/>
      <c r="D112" s="13"/>
      <c r="E112" s="21"/>
      <c r="F112" s="21"/>
      <c r="G112" s="13"/>
      <c r="H112" s="13"/>
      <c r="I112" s="52"/>
      <c r="J112" s="52"/>
      <c r="K112" s="9" t="str">
        <f>IF(M112,Reference!A$23,"")</f>
        <v/>
      </c>
      <c r="L112" s="9" t="str">
        <f>IF(NOT(M112),"",IF(H112=Reference!F73,Reference!I$3,IF(AND(B112&lt;&gt;"",D112&lt;&gt;"",E112&lt;&gt;"",F112&lt;&gt;"",G112&lt;&gt;"",H112&lt;&gt;"",K112&lt;&gt;""),Reference!I$1,Reference!I$2)))</f>
        <v/>
      </c>
      <c r="M112" t="b">
        <f t="shared" si="3"/>
        <v>0</v>
      </c>
    </row>
    <row r="113" spans="1:13">
      <c r="A113" s="10">
        <f t="shared" si="4"/>
        <v>71</v>
      </c>
      <c r="B113" s="13"/>
      <c r="C113" s="13"/>
      <c r="D113" s="13"/>
      <c r="E113" s="21"/>
      <c r="F113" s="21"/>
      <c r="G113" s="13"/>
      <c r="H113" s="13"/>
      <c r="I113" s="52"/>
      <c r="J113" s="52"/>
      <c r="K113" s="9" t="str">
        <f>IF(M113,Reference!A$23,"")</f>
        <v/>
      </c>
      <c r="L113" s="9" t="str">
        <f>IF(NOT(M113),"",IF(H113=Reference!F74,Reference!I$3,IF(AND(B113&lt;&gt;"",D113&lt;&gt;"",E113&lt;&gt;"",F113&lt;&gt;"",G113&lt;&gt;"",H113&lt;&gt;"",K113&lt;&gt;""),Reference!I$1,Reference!I$2)))</f>
        <v/>
      </c>
      <c r="M113" t="b">
        <f t="shared" si="3"/>
        <v>0</v>
      </c>
    </row>
    <row r="114" spans="1:13">
      <c r="A114" s="10">
        <f t="shared" si="4"/>
        <v>72</v>
      </c>
      <c r="B114" s="13"/>
      <c r="C114" s="13"/>
      <c r="D114" s="13"/>
      <c r="E114" s="21"/>
      <c r="F114" s="21"/>
      <c r="G114" s="13"/>
      <c r="H114" s="13"/>
      <c r="I114" s="52"/>
      <c r="J114" s="52"/>
      <c r="K114" s="9" t="str">
        <f>IF(M114,Reference!A$23,"")</f>
        <v/>
      </c>
      <c r="L114" s="9" t="str">
        <f>IF(NOT(M114),"",IF(H114=Reference!F75,Reference!I$3,IF(AND(B114&lt;&gt;"",D114&lt;&gt;"",E114&lt;&gt;"",F114&lt;&gt;"",G114&lt;&gt;"",H114&lt;&gt;"",K114&lt;&gt;""),Reference!I$1,Reference!I$2)))</f>
        <v/>
      </c>
      <c r="M114" t="b">
        <f t="shared" si="3"/>
        <v>0</v>
      </c>
    </row>
    <row r="115" spans="1:13">
      <c r="A115" s="10">
        <f t="shared" si="4"/>
        <v>73</v>
      </c>
      <c r="B115" s="13"/>
      <c r="C115" s="13"/>
      <c r="D115" s="13"/>
      <c r="E115" s="21"/>
      <c r="F115" s="21"/>
      <c r="G115" s="13"/>
      <c r="H115" s="13"/>
      <c r="I115" s="52"/>
      <c r="J115" s="52"/>
      <c r="K115" s="9" t="str">
        <f>IF(M115,Reference!A$23,"")</f>
        <v/>
      </c>
      <c r="L115" s="9" t="str">
        <f>IF(NOT(M115),"",IF(H115=Reference!F76,Reference!I$3,IF(AND(B115&lt;&gt;"",D115&lt;&gt;"",E115&lt;&gt;"",F115&lt;&gt;"",G115&lt;&gt;"",H115&lt;&gt;"",K115&lt;&gt;""),Reference!I$1,Reference!I$2)))</f>
        <v/>
      </c>
      <c r="M115" t="b">
        <f t="shared" si="3"/>
        <v>0</v>
      </c>
    </row>
    <row r="116" spans="1:13">
      <c r="A116" s="10">
        <f t="shared" si="4"/>
        <v>74</v>
      </c>
      <c r="B116" s="13"/>
      <c r="C116" s="13"/>
      <c r="D116" s="13"/>
      <c r="E116" s="21"/>
      <c r="F116" s="21"/>
      <c r="G116" s="13"/>
      <c r="H116" s="13"/>
      <c r="I116" s="52"/>
      <c r="J116" s="52"/>
      <c r="K116" s="9" t="str">
        <f>IF(M116,Reference!A$23,"")</f>
        <v/>
      </c>
      <c r="L116" s="9" t="str">
        <f>IF(NOT(M116),"",IF(H116=Reference!F77,Reference!I$3,IF(AND(B116&lt;&gt;"",D116&lt;&gt;"",E116&lt;&gt;"",F116&lt;&gt;"",G116&lt;&gt;"",H116&lt;&gt;"",K116&lt;&gt;""),Reference!I$1,Reference!I$2)))</f>
        <v/>
      </c>
      <c r="M116" t="b">
        <f t="shared" si="3"/>
        <v>0</v>
      </c>
    </row>
    <row r="117" spans="1:13">
      <c r="A117" s="10">
        <f t="shared" si="4"/>
        <v>75</v>
      </c>
      <c r="B117" s="13"/>
      <c r="C117" s="13"/>
      <c r="D117" s="13"/>
      <c r="E117" s="21"/>
      <c r="F117" s="21"/>
      <c r="G117" s="13"/>
      <c r="H117" s="13"/>
      <c r="I117" s="52"/>
      <c r="J117" s="52"/>
      <c r="K117" s="9" t="str">
        <f>IF(M117,Reference!A$23,"")</f>
        <v/>
      </c>
      <c r="L117" s="9" t="str">
        <f>IF(NOT(M117),"",IF(H117=Reference!F78,Reference!I$3,IF(AND(B117&lt;&gt;"",D117&lt;&gt;"",E117&lt;&gt;"",F117&lt;&gt;"",G117&lt;&gt;"",H117&lt;&gt;"",K117&lt;&gt;""),Reference!I$1,Reference!I$2)))</f>
        <v/>
      </c>
      <c r="M117" t="b">
        <f t="shared" si="3"/>
        <v>0</v>
      </c>
    </row>
    <row r="118" spans="1:13">
      <c r="A118" s="10">
        <f t="shared" si="4"/>
        <v>76</v>
      </c>
      <c r="B118" s="13"/>
      <c r="C118" s="13"/>
      <c r="D118" s="13"/>
      <c r="E118" s="21"/>
      <c r="F118" s="21"/>
      <c r="G118" s="13"/>
      <c r="H118" s="13"/>
      <c r="I118" s="52"/>
      <c r="J118" s="52"/>
      <c r="K118" s="9" t="str">
        <f>IF(M118,Reference!A$23,"")</f>
        <v/>
      </c>
      <c r="L118" s="9" t="str">
        <f>IF(NOT(M118),"",IF(H118=Reference!F79,Reference!I$3,IF(AND(B118&lt;&gt;"",D118&lt;&gt;"",E118&lt;&gt;"",F118&lt;&gt;"",G118&lt;&gt;"",H118&lt;&gt;"",K118&lt;&gt;""),Reference!I$1,Reference!I$2)))</f>
        <v/>
      </c>
      <c r="M118" t="b">
        <f t="shared" si="3"/>
        <v>0</v>
      </c>
    </row>
    <row r="119" spans="1:13">
      <c r="A119" s="10">
        <f t="shared" si="4"/>
        <v>77</v>
      </c>
      <c r="B119" s="13"/>
      <c r="C119" s="13"/>
      <c r="D119" s="13"/>
      <c r="E119" s="21"/>
      <c r="F119" s="21"/>
      <c r="G119" s="13"/>
      <c r="H119" s="13"/>
      <c r="I119" s="52"/>
      <c r="J119" s="52"/>
      <c r="K119" s="9" t="str">
        <f>IF(M119,Reference!A$23,"")</f>
        <v/>
      </c>
      <c r="L119" s="9" t="str">
        <f>IF(NOT(M119),"",IF(H119=Reference!F80,Reference!I$3,IF(AND(B119&lt;&gt;"",D119&lt;&gt;"",E119&lt;&gt;"",F119&lt;&gt;"",G119&lt;&gt;"",H119&lt;&gt;"",K119&lt;&gt;""),Reference!I$1,Reference!I$2)))</f>
        <v/>
      </c>
      <c r="M119" t="b">
        <f t="shared" si="3"/>
        <v>0</v>
      </c>
    </row>
    <row r="120" spans="1:13">
      <c r="A120" s="10">
        <f t="shared" si="4"/>
        <v>78</v>
      </c>
      <c r="B120" s="13"/>
      <c r="C120" s="13"/>
      <c r="D120" s="13"/>
      <c r="E120" s="21"/>
      <c r="F120" s="21"/>
      <c r="G120" s="13"/>
      <c r="H120" s="13"/>
      <c r="I120" s="52"/>
      <c r="J120" s="52"/>
      <c r="K120" s="9" t="str">
        <f>IF(M120,Reference!A$23,"")</f>
        <v/>
      </c>
      <c r="L120" s="9" t="str">
        <f>IF(NOT(M120),"",IF(H120=Reference!F81,Reference!I$3,IF(AND(B120&lt;&gt;"",D120&lt;&gt;"",E120&lt;&gt;"",F120&lt;&gt;"",G120&lt;&gt;"",H120&lt;&gt;"",K120&lt;&gt;""),Reference!I$1,Reference!I$2)))</f>
        <v/>
      </c>
      <c r="M120" t="b">
        <f t="shared" si="3"/>
        <v>0</v>
      </c>
    </row>
    <row r="121" spans="1:13">
      <c r="A121" s="10">
        <f t="shared" si="4"/>
        <v>79</v>
      </c>
      <c r="B121" s="13"/>
      <c r="C121" s="13"/>
      <c r="D121" s="13"/>
      <c r="E121" s="21"/>
      <c r="F121" s="21"/>
      <c r="G121" s="13"/>
      <c r="H121" s="13"/>
      <c r="I121" s="52"/>
      <c r="J121" s="52"/>
      <c r="K121" s="9" t="str">
        <f>IF(M121,Reference!A$23,"")</f>
        <v/>
      </c>
      <c r="L121" s="9" t="str">
        <f>IF(NOT(M121),"",IF(H121=Reference!F82,Reference!I$3,IF(AND(B121&lt;&gt;"",D121&lt;&gt;"",E121&lt;&gt;"",F121&lt;&gt;"",G121&lt;&gt;"",H121&lt;&gt;"",K121&lt;&gt;""),Reference!I$1,Reference!I$2)))</f>
        <v/>
      </c>
      <c r="M121" t="b">
        <f t="shared" si="3"/>
        <v>0</v>
      </c>
    </row>
    <row r="122" spans="1:13">
      <c r="A122" s="10">
        <f t="shared" si="4"/>
        <v>80</v>
      </c>
      <c r="B122" s="13"/>
      <c r="C122" s="13"/>
      <c r="D122" s="13"/>
      <c r="E122" s="21"/>
      <c r="F122" s="21"/>
      <c r="G122" s="13"/>
      <c r="H122" s="13"/>
      <c r="I122" s="52"/>
      <c r="J122" s="52"/>
      <c r="K122" s="9" t="str">
        <f>IF(M122,Reference!A$23,"")</f>
        <v/>
      </c>
      <c r="L122" s="9" t="str">
        <f>IF(NOT(M122),"",IF(H122=Reference!F83,Reference!I$3,IF(AND(B122&lt;&gt;"",D122&lt;&gt;"",E122&lt;&gt;"",F122&lt;&gt;"",G122&lt;&gt;"",H122&lt;&gt;"",K122&lt;&gt;""),Reference!I$1,Reference!I$2)))</f>
        <v/>
      </c>
      <c r="M122" t="b">
        <f t="shared" si="3"/>
        <v>0</v>
      </c>
    </row>
    <row r="123" spans="1:13">
      <c r="A123" s="10">
        <f t="shared" si="4"/>
        <v>81</v>
      </c>
      <c r="B123" s="13"/>
      <c r="C123" s="13"/>
      <c r="D123" s="13"/>
      <c r="E123" s="21"/>
      <c r="F123" s="21"/>
      <c r="G123" s="13"/>
      <c r="H123" s="13"/>
      <c r="I123" s="52"/>
      <c r="J123" s="52"/>
      <c r="K123" s="9" t="str">
        <f>IF(M123,Reference!A$23,"")</f>
        <v/>
      </c>
      <c r="L123" s="9" t="str">
        <f>IF(NOT(M123),"",IF(H123=Reference!F84,Reference!I$3,IF(AND(B123&lt;&gt;"",D123&lt;&gt;"",E123&lt;&gt;"",F123&lt;&gt;"",G123&lt;&gt;"",H123&lt;&gt;"",K123&lt;&gt;""),Reference!I$1,Reference!I$2)))</f>
        <v/>
      </c>
      <c r="M123" t="b">
        <f t="shared" si="3"/>
        <v>0</v>
      </c>
    </row>
    <row r="124" spans="1:13">
      <c r="A124" s="10">
        <f t="shared" si="4"/>
        <v>82</v>
      </c>
      <c r="B124" s="13"/>
      <c r="C124" s="13"/>
      <c r="D124" s="13"/>
      <c r="E124" s="21"/>
      <c r="F124" s="21"/>
      <c r="G124" s="13"/>
      <c r="H124" s="13"/>
      <c r="I124" s="52"/>
      <c r="J124" s="52"/>
      <c r="K124" s="9" t="str">
        <f>IF(M124,Reference!A$23,"")</f>
        <v/>
      </c>
      <c r="L124" s="9" t="str">
        <f>IF(NOT(M124),"",IF(H124=Reference!F85,Reference!I$3,IF(AND(B124&lt;&gt;"",D124&lt;&gt;"",E124&lt;&gt;"",F124&lt;&gt;"",G124&lt;&gt;"",H124&lt;&gt;"",K124&lt;&gt;""),Reference!I$1,Reference!I$2)))</f>
        <v/>
      </c>
      <c r="M124" t="b">
        <f t="shared" si="3"/>
        <v>0</v>
      </c>
    </row>
    <row r="125" spans="1:13">
      <c r="A125" s="10">
        <f t="shared" si="4"/>
        <v>83</v>
      </c>
      <c r="B125" s="13"/>
      <c r="C125" s="13"/>
      <c r="D125" s="13"/>
      <c r="E125" s="21"/>
      <c r="F125" s="21"/>
      <c r="G125" s="13"/>
      <c r="H125" s="13"/>
      <c r="I125" s="52"/>
      <c r="J125" s="52"/>
      <c r="K125" s="9" t="str">
        <f>IF(M125,Reference!A$23,"")</f>
        <v/>
      </c>
      <c r="L125" s="9" t="str">
        <f>IF(NOT(M125),"",IF(H125=Reference!F86,Reference!I$3,IF(AND(B125&lt;&gt;"",D125&lt;&gt;"",E125&lt;&gt;"",F125&lt;&gt;"",G125&lt;&gt;"",H125&lt;&gt;"",K125&lt;&gt;""),Reference!I$1,Reference!I$2)))</f>
        <v/>
      </c>
      <c r="M125" t="b">
        <f t="shared" si="3"/>
        <v>0</v>
      </c>
    </row>
    <row r="126" spans="1:13">
      <c r="A126" s="10">
        <f t="shared" si="4"/>
        <v>84</v>
      </c>
      <c r="B126" s="13"/>
      <c r="C126" s="13"/>
      <c r="D126" s="13"/>
      <c r="E126" s="21"/>
      <c r="F126" s="21"/>
      <c r="G126" s="13"/>
      <c r="H126" s="13"/>
      <c r="I126" s="52"/>
      <c r="J126" s="52"/>
      <c r="K126" s="9" t="str">
        <f>IF(M126,Reference!A$23,"")</f>
        <v/>
      </c>
      <c r="L126" s="9" t="str">
        <f>IF(NOT(M126),"",IF(H126=Reference!F87,Reference!I$3,IF(AND(B126&lt;&gt;"",D126&lt;&gt;"",E126&lt;&gt;"",F126&lt;&gt;"",G126&lt;&gt;"",H126&lt;&gt;"",K126&lt;&gt;""),Reference!I$1,Reference!I$2)))</f>
        <v/>
      </c>
      <c r="M126" t="b">
        <f t="shared" si="3"/>
        <v>0</v>
      </c>
    </row>
    <row r="127" spans="1:13">
      <c r="A127" s="10">
        <f t="shared" si="4"/>
        <v>85</v>
      </c>
      <c r="B127" s="13"/>
      <c r="C127" s="13"/>
      <c r="D127" s="13"/>
      <c r="E127" s="21"/>
      <c r="F127" s="21"/>
      <c r="G127" s="13"/>
      <c r="H127" s="13"/>
      <c r="I127" s="52"/>
      <c r="J127" s="52"/>
      <c r="K127" s="9" t="str">
        <f>IF(M127,Reference!A$23,"")</f>
        <v/>
      </c>
      <c r="L127" s="9" t="str">
        <f>IF(NOT(M127),"",IF(H127=Reference!F88,Reference!I$3,IF(AND(B127&lt;&gt;"",D127&lt;&gt;"",E127&lt;&gt;"",F127&lt;&gt;"",G127&lt;&gt;"",H127&lt;&gt;"",K127&lt;&gt;""),Reference!I$1,Reference!I$2)))</f>
        <v/>
      </c>
      <c r="M127" t="b">
        <f t="shared" si="3"/>
        <v>0</v>
      </c>
    </row>
    <row r="128" spans="1:13">
      <c r="A128" s="10">
        <f t="shared" si="4"/>
        <v>86</v>
      </c>
      <c r="B128" s="13"/>
      <c r="C128" s="13"/>
      <c r="D128" s="13"/>
      <c r="E128" s="21"/>
      <c r="F128" s="21"/>
      <c r="G128" s="13"/>
      <c r="H128" s="13"/>
      <c r="I128" s="52"/>
      <c r="J128" s="52"/>
      <c r="K128" s="9" t="str">
        <f>IF(M128,Reference!A$23,"")</f>
        <v/>
      </c>
      <c r="L128" s="9" t="str">
        <f>IF(NOT(M128),"",IF(H128=Reference!F89,Reference!I$3,IF(AND(B128&lt;&gt;"",D128&lt;&gt;"",E128&lt;&gt;"",F128&lt;&gt;"",G128&lt;&gt;"",H128&lt;&gt;"",K128&lt;&gt;""),Reference!I$1,Reference!I$2)))</f>
        <v/>
      </c>
      <c r="M128" t="b">
        <f t="shared" si="3"/>
        <v>0</v>
      </c>
    </row>
    <row r="129" spans="1:13">
      <c r="A129" s="10">
        <f t="shared" si="4"/>
        <v>87</v>
      </c>
      <c r="B129" s="13"/>
      <c r="C129" s="13"/>
      <c r="D129" s="13"/>
      <c r="E129" s="21"/>
      <c r="F129" s="21"/>
      <c r="G129" s="13"/>
      <c r="H129" s="13"/>
      <c r="I129" s="52"/>
      <c r="J129" s="52"/>
      <c r="K129" s="9" t="str">
        <f>IF(M129,Reference!A$23,"")</f>
        <v/>
      </c>
      <c r="L129" s="9" t="str">
        <f>IF(NOT(M129),"",IF(H129=Reference!F90,Reference!I$3,IF(AND(B129&lt;&gt;"",D129&lt;&gt;"",E129&lt;&gt;"",F129&lt;&gt;"",G129&lt;&gt;"",H129&lt;&gt;"",K129&lt;&gt;""),Reference!I$1,Reference!I$2)))</f>
        <v/>
      </c>
      <c r="M129" t="b">
        <f t="shared" si="3"/>
        <v>0</v>
      </c>
    </row>
    <row r="130" spans="1:13">
      <c r="A130" s="10">
        <f t="shared" si="4"/>
        <v>88</v>
      </c>
      <c r="B130" s="13"/>
      <c r="C130" s="13"/>
      <c r="D130" s="13"/>
      <c r="E130" s="21"/>
      <c r="F130" s="21"/>
      <c r="G130" s="13"/>
      <c r="H130" s="13"/>
      <c r="I130" s="52"/>
      <c r="J130" s="52"/>
      <c r="K130" s="9" t="str">
        <f>IF(M130,Reference!A$23,"")</f>
        <v/>
      </c>
      <c r="L130" s="9" t="str">
        <f>IF(NOT(M130),"",IF(H130=Reference!F91,Reference!I$3,IF(AND(B130&lt;&gt;"",D130&lt;&gt;"",E130&lt;&gt;"",F130&lt;&gt;"",G130&lt;&gt;"",H130&lt;&gt;"",K130&lt;&gt;""),Reference!I$1,Reference!I$2)))</f>
        <v/>
      </c>
      <c r="M130" t="b">
        <f t="shared" si="3"/>
        <v>0</v>
      </c>
    </row>
    <row r="131" spans="1:13">
      <c r="A131" s="10">
        <f t="shared" si="4"/>
        <v>89</v>
      </c>
      <c r="B131" s="13"/>
      <c r="C131" s="13"/>
      <c r="D131" s="13"/>
      <c r="E131" s="21"/>
      <c r="F131" s="21"/>
      <c r="G131" s="13"/>
      <c r="H131" s="13"/>
      <c r="I131" s="52"/>
      <c r="J131" s="52"/>
      <c r="K131" s="9" t="str">
        <f>IF(M131,Reference!A$23,"")</f>
        <v/>
      </c>
      <c r="L131" s="9" t="str">
        <f>IF(NOT(M131),"",IF(H131=Reference!F92,Reference!I$3,IF(AND(B131&lt;&gt;"",D131&lt;&gt;"",E131&lt;&gt;"",F131&lt;&gt;"",G131&lt;&gt;"",H131&lt;&gt;"",K131&lt;&gt;""),Reference!I$1,Reference!I$2)))</f>
        <v/>
      </c>
      <c r="M131" t="b">
        <f t="shared" si="3"/>
        <v>0</v>
      </c>
    </row>
    <row r="132" spans="1:13">
      <c r="A132" s="10">
        <f t="shared" si="4"/>
        <v>90</v>
      </c>
      <c r="B132" s="13"/>
      <c r="C132" s="13"/>
      <c r="D132" s="13"/>
      <c r="E132" s="21"/>
      <c r="F132" s="21"/>
      <c r="G132" s="13"/>
      <c r="H132" s="13"/>
      <c r="I132" s="52"/>
      <c r="J132" s="52"/>
      <c r="K132" s="9" t="str">
        <f>IF(M132,Reference!A$23,"")</f>
        <v/>
      </c>
      <c r="L132" s="9" t="str">
        <f>IF(NOT(M132),"",IF(H132=Reference!F93,Reference!I$3,IF(AND(B132&lt;&gt;"",D132&lt;&gt;"",E132&lt;&gt;"",F132&lt;&gt;"",G132&lt;&gt;"",H132&lt;&gt;"",K132&lt;&gt;""),Reference!I$1,Reference!I$2)))</f>
        <v/>
      </c>
      <c r="M132" t="b">
        <f t="shared" si="3"/>
        <v>0</v>
      </c>
    </row>
    <row r="133" spans="1:13">
      <c r="A133" s="10">
        <f t="shared" si="4"/>
        <v>91</v>
      </c>
      <c r="B133" s="13"/>
      <c r="C133" s="13"/>
      <c r="D133" s="13"/>
      <c r="E133" s="21"/>
      <c r="F133" s="21"/>
      <c r="G133" s="13"/>
      <c r="H133" s="13"/>
      <c r="I133" s="52"/>
      <c r="J133" s="52"/>
      <c r="K133" s="9" t="str">
        <f>IF(M133,Reference!A$23,"")</f>
        <v/>
      </c>
      <c r="L133" s="9" t="str">
        <f>IF(NOT(M133),"",IF(H133=Reference!F94,Reference!I$3,IF(AND(B133&lt;&gt;"",D133&lt;&gt;"",E133&lt;&gt;"",F133&lt;&gt;"",G133&lt;&gt;"",H133&lt;&gt;"",K133&lt;&gt;""),Reference!I$1,Reference!I$2)))</f>
        <v/>
      </c>
      <c r="M133" t="b">
        <f t="shared" si="3"/>
        <v>0</v>
      </c>
    </row>
    <row r="134" spans="1:13">
      <c r="A134" s="10">
        <f t="shared" si="4"/>
        <v>92</v>
      </c>
      <c r="B134" s="13"/>
      <c r="C134" s="13"/>
      <c r="D134" s="13"/>
      <c r="E134" s="21"/>
      <c r="F134" s="21"/>
      <c r="G134" s="13"/>
      <c r="H134" s="13"/>
      <c r="I134" s="52"/>
      <c r="J134" s="52"/>
      <c r="K134" s="9" t="str">
        <f>IF(M134,Reference!A$23,"")</f>
        <v/>
      </c>
      <c r="L134" s="9" t="str">
        <f>IF(NOT(M134),"",IF(H134=Reference!F95,Reference!I$3,IF(AND(B134&lt;&gt;"",D134&lt;&gt;"",E134&lt;&gt;"",F134&lt;&gt;"",G134&lt;&gt;"",H134&lt;&gt;"",K134&lt;&gt;""),Reference!I$1,Reference!I$2)))</f>
        <v/>
      </c>
      <c r="M134" t="b">
        <f t="shared" si="3"/>
        <v>0</v>
      </c>
    </row>
    <row r="135" spans="1:13">
      <c r="A135" s="10">
        <f t="shared" si="4"/>
        <v>93</v>
      </c>
      <c r="B135" s="13"/>
      <c r="C135" s="13"/>
      <c r="D135" s="13"/>
      <c r="E135" s="21"/>
      <c r="F135" s="21"/>
      <c r="G135" s="13"/>
      <c r="H135" s="13"/>
      <c r="I135" s="52"/>
      <c r="J135" s="52"/>
      <c r="K135" s="9" t="str">
        <f>IF(M135,Reference!A$23,"")</f>
        <v/>
      </c>
      <c r="L135" s="9" t="str">
        <f>IF(NOT(M135),"",IF(H135=Reference!F96,Reference!I$3,IF(AND(B135&lt;&gt;"",D135&lt;&gt;"",E135&lt;&gt;"",F135&lt;&gt;"",G135&lt;&gt;"",H135&lt;&gt;"",K135&lt;&gt;""),Reference!I$1,Reference!I$2)))</f>
        <v/>
      </c>
      <c r="M135" t="b">
        <f t="shared" si="3"/>
        <v>0</v>
      </c>
    </row>
    <row r="136" spans="1:13">
      <c r="A136" s="10">
        <f t="shared" si="4"/>
        <v>94</v>
      </c>
      <c r="B136" s="13"/>
      <c r="C136" s="13"/>
      <c r="D136" s="13"/>
      <c r="E136" s="21"/>
      <c r="F136" s="21"/>
      <c r="G136" s="13"/>
      <c r="H136" s="13"/>
      <c r="I136" s="52"/>
      <c r="J136" s="52"/>
      <c r="K136" s="9" t="str">
        <f>IF(M136,Reference!A$23,"")</f>
        <v/>
      </c>
      <c r="L136" s="9" t="str">
        <f>IF(NOT(M136),"",IF(H136=Reference!F97,Reference!I$3,IF(AND(B136&lt;&gt;"",D136&lt;&gt;"",E136&lt;&gt;"",F136&lt;&gt;"",G136&lt;&gt;"",H136&lt;&gt;"",K136&lt;&gt;""),Reference!I$1,Reference!I$2)))</f>
        <v/>
      </c>
      <c r="M136" t="b">
        <f t="shared" si="3"/>
        <v>0</v>
      </c>
    </row>
    <row r="137" spans="1:13">
      <c r="A137" s="10">
        <f t="shared" si="4"/>
        <v>95</v>
      </c>
      <c r="B137" s="13"/>
      <c r="C137" s="13"/>
      <c r="D137" s="13"/>
      <c r="E137" s="21"/>
      <c r="F137" s="21"/>
      <c r="G137" s="13"/>
      <c r="H137" s="13"/>
      <c r="I137" s="52"/>
      <c r="J137" s="52"/>
      <c r="K137" s="9" t="str">
        <f>IF(M137,Reference!A$23,"")</f>
        <v/>
      </c>
      <c r="L137" s="9" t="str">
        <f>IF(NOT(M137),"",IF(H137=Reference!F98,Reference!I$3,IF(AND(B137&lt;&gt;"",D137&lt;&gt;"",E137&lt;&gt;"",F137&lt;&gt;"",G137&lt;&gt;"",H137&lt;&gt;"",K137&lt;&gt;""),Reference!I$1,Reference!I$2)))</f>
        <v/>
      </c>
      <c r="M137" t="b">
        <f t="shared" si="3"/>
        <v>0</v>
      </c>
    </row>
    <row r="138" spans="1:13">
      <c r="A138" s="10">
        <f t="shared" si="4"/>
        <v>96</v>
      </c>
      <c r="B138" s="13"/>
      <c r="C138" s="13"/>
      <c r="D138" s="13"/>
      <c r="E138" s="21"/>
      <c r="F138" s="21"/>
      <c r="G138" s="13"/>
      <c r="H138" s="13"/>
      <c r="I138" s="52"/>
      <c r="J138" s="52"/>
      <c r="K138" s="9" t="str">
        <f>IF(M138,Reference!A$23,"")</f>
        <v/>
      </c>
      <c r="L138" s="9" t="str">
        <f>IF(NOT(M138),"",IF(H138=Reference!F99,Reference!I$3,IF(AND(B138&lt;&gt;"",D138&lt;&gt;"",E138&lt;&gt;"",F138&lt;&gt;"",G138&lt;&gt;"",H138&lt;&gt;"",K138&lt;&gt;""),Reference!I$1,Reference!I$2)))</f>
        <v/>
      </c>
      <c r="M138" t="b">
        <f t="shared" si="3"/>
        <v>0</v>
      </c>
    </row>
    <row r="139" spans="1:13">
      <c r="A139" s="10">
        <f t="shared" si="4"/>
        <v>97</v>
      </c>
      <c r="B139" s="13"/>
      <c r="C139" s="13"/>
      <c r="D139" s="13"/>
      <c r="E139" s="21"/>
      <c r="F139" s="21"/>
      <c r="G139" s="13"/>
      <c r="H139" s="13"/>
      <c r="I139" s="52"/>
      <c r="J139" s="52"/>
      <c r="K139" s="9" t="str">
        <f>IF(M139,Reference!A$23,"")</f>
        <v/>
      </c>
      <c r="L139" s="9" t="str">
        <f>IF(NOT(M139),"",IF(H139=Reference!F100,Reference!I$3,IF(AND(B139&lt;&gt;"",D139&lt;&gt;"",E139&lt;&gt;"",F139&lt;&gt;"",G139&lt;&gt;"",H139&lt;&gt;"",K139&lt;&gt;""),Reference!I$1,Reference!I$2)))</f>
        <v/>
      </c>
      <c r="M139" t="b">
        <f t="shared" si="3"/>
        <v>0</v>
      </c>
    </row>
    <row r="140" spans="1:13">
      <c r="A140" s="10">
        <f t="shared" si="4"/>
        <v>98</v>
      </c>
      <c r="B140" s="13"/>
      <c r="C140" s="13"/>
      <c r="D140" s="13"/>
      <c r="E140" s="21"/>
      <c r="F140" s="21"/>
      <c r="G140" s="13"/>
      <c r="H140" s="13"/>
      <c r="I140" s="52"/>
      <c r="J140" s="52"/>
      <c r="K140" s="9" t="str">
        <f>IF(M140,Reference!A$23,"")</f>
        <v/>
      </c>
      <c r="L140" s="9" t="str">
        <f>IF(NOT(M140),"",IF(H140=Reference!F101,Reference!I$3,IF(AND(B140&lt;&gt;"",D140&lt;&gt;"",E140&lt;&gt;"",F140&lt;&gt;"",G140&lt;&gt;"",H140&lt;&gt;"",K140&lt;&gt;""),Reference!I$1,Reference!I$2)))</f>
        <v/>
      </c>
      <c r="M140" t="b">
        <f t="shared" si="3"/>
        <v>0</v>
      </c>
    </row>
    <row r="141" spans="1:13">
      <c r="A141" s="10">
        <f t="shared" si="4"/>
        <v>99</v>
      </c>
      <c r="B141" s="13"/>
      <c r="C141" s="13"/>
      <c r="D141" s="13"/>
      <c r="E141" s="21"/>
      <c r="F141" s="21"/>
      <c r="G141" s="13"/>
      <c r="H141" s="13"/>
      <c r="I141" s="52"/>
      <c r="J141" s="52"/>
      <c r="K141" s="9" t="str">
        <f>IF(M141,Reference!A$23,"")</f>
        <v/>
      </c>
      <c r="L141" s="9" t="str">
        <f>IF(NOT(M141),"",IF(H141=Reference!F102,Reference!I$3,IF(AND(B141&lt;&gt;"",D141&lt;&gt;"",E141&lt;&gt;"",F141&lt;&gt;"",G141&lt;&gt;"",H141&lt;&gt;"",K141&lt;&gt;""),Reference!I$1,Reference!I$2)))</f>
        <v/>
      </c>
      <c r="M141" t="b">
        <f t="shared" si="3"/>
        <v>0</v>
      </c>
    </row>
    <row r="142" spans="1:13">
      <c r="A142" s="10">
        <f t="shared" si="4"/>
        <v>100</v>
      </c>
      <c r="B142" s="13"/>
      <c r="C142" s="13"/>
      <c r="D142" s="13"/>
      <c r="E142" s="21"/>
      <c r="F142" s="21"/>
      <c r="G142" s="13"/>
      <c r="H142" s="13"/>
      <c r="I142" s="52"/>
      <c r="J142" s="52"/>
      <c r="K142" s="9" t="str">
        <f>IF(M142,Reference!A$23,"")</f>
        <v/>
      </c>
      <c r="L142" s="9" t="str">
        <f>IF(NOT(M142),"",IF(H142=Reference!F103,Reference!I$3,IF(AND(B142&lt;&gt;"",D142&lt;&gt;"",E142&lt;&gt;"",F142&lt;&gt;"",G142&lt;&gt;"",H142&lt;&gt;"",K142&lt;&gt;""),Reference!I$1,Reference!I$2)))</f>
        <v/>
      </c>
      <c r="M142" t="b">
        <f t="shared" si="3"/>
        <v>0</v>
      </c>
    </row>
    <row r="143" spans="1:13">
      <c r="A143" s="10">
        <f t="shared" si="4"/>
        <v>101</v>
      </c>
      <c r="B143" s="13"/>
      <c r="C143" s="13"/>
      <c r="D143" s="13"/>
      <c r="E143" s="21"/>
      <c r="F143" s="21"/>
      <c r="G143" s="13"/>
      <c r="H143" s="13"/>
      <c r="I143" s="52"/>
      <c r="J143" s="52"/>
      <c r="K143" s="9" t="str">
        <f>IF(M143,Reference!A$23,"")</f>
        <v/>
      </c>
      <c r="L143" s="9" t="str">
        <f>IF(NOT(M143),"",IF(H143=Reference!F104,Reference!I$3,IF(AND(B143&lt;&gt;"",D143&lt;&gt;"",E143&lt;&gt;"",F143&lt;&gt;"",G143&lt;&gt;"",H143&lt;&gt;"",K143&lt;&gt;""),Reference!I$1,Reference!I$2)))</f>
        <v/>
      </c>
      <c r="M143" t="b">
        <f t="shared" si="3"/>
        <v>0</v>
      </c>
    </row>
    <row r="144" spans="1:13">
      <c r="A144" s="10">
        <f t="shared" si="4"/>
        <v>102</v>
      </c>
      <c r="B144" s="13"/>
      <c r="C144" s="13"/>
      <c r="D144" s="13"/>
      <c r="E144" s="21"/>
      <c r="F144" s="21"/>
      <c r="G144" s="13"/>
      <c r="H144" s="13"/>
      <c r="I144" s="52"/>
      <c r="J144" s="52"/>
      <c r="K144" s="9" t="str">
        <f>IF(M144,Reference!A$23,"")</f>
        <v/>
      </c>
      <c r="L144" s="9" t="str">
        <f>IF(NOT(M144),"",IF(H144=Reference!F105,Reference!I$3,IF(AND(B144&lt;&gt;"",D144&lt;&gt;"",E144&lt;&gt;"",F144&lt;&gt;"",G144&lt;&gt;"",H144&lt;&gt;"",K144&lt;&gt;""),Reference!I$1,Reference!I$2)))</f>
        <v/>
      </c>
      <c r="M144" t="b">
        <f t="shared" si="3"/>
        <v>0</v>
      </c>
    </row>
    <row r="145" spans="1:13">
      <c r="A145" s="10">
        <f t="shared" si="4"/>
        <v>103</v>
      </c>
      <c r="B145" s="13"/>
      <c r="C145" s="13"/>
      <c r="D145" s="13"/>
      <c r="E145" s="21"/>
      <c r="F145" s="21"/>
      <c r="G145" s="13"/>
      <c r="H145" s="13"/>
      <c r="I145" s="52"/>
      <c r="J145" s="52"/>
      <c r="K145" s="9" t="str">
        <f>IF(M145,Reference!A$23,"")</f>
        <v/>
      </c>
      <c r="L145" s="9" t="str">
        <f>IF(NOT(M145),"",IF(H145=Reference!F106,Reference!I$3,IF(AND(B145&lt;&gt;"",D145&lt;&gt;"",E145&lt;&gt;"",F145&lt;&gt;"",G145&lt;&gt;"",H145&lt;&gt;"",K145&lt;&gt;""),Reference!I$1,Reference!I$2)))</f>
        <v/>
      </c>
      <c r="M145" t="b">
        <f t="shared" si="3"/>
        <v>0</v>
      </c>
    </row>
    <row r="146" spans="1:13">
      <c r="A146" s="10">
        <f t="shared" si="4"/>
        <v>104</v>
      </c>
      <c r="B146" s="13"/>
      <c r="C146" s="13"/>
      <c r="D146" s="13"/>
      <c r="E146" s="21"/>
      <c r="F146" s="21"/>
      <c r="G146" s="13"/>
      <c r="H146" s="13"/>
      <c r="I146" s="52"/>
      <c r="J146" s="52"/>
      <c r="K146" s="9" t="str">
        <f>IF(M146,Reference!A$23,"")</f>
        <v/>
      </c>
      <c r="L146" s="9" t="str">
        <f>IF(NOT(M146),"",IF(H146=Reference!F107,Reference!I$3,IF(AND(B146&lt;&gt;"",D146&lt;&gt;"",E146&lt;&gt;"",F146&lt;&gt;"",G146&lt;&gt;"",H146&lt;&gt;"",K146&lt;&gt;""),Reference!I$1,Reference!I$2)))</f>
        <v/>
      </c>
      <c r="M146" t="b">
        <f t="shared" si="3"/>
        <v>0</v>
      </c>
    </row>
    <row r="147" spans="1:13">
      <c r="A147" s="10">
        <f t="shared" si="4"/>
        <v>105</v>
      </c>
      <c r="B147" s="13"/>
      <c r="C147" s="13"/>
      <c r="D147" s="13"/>
      <c r="E147" s="21"/>
      <c r="F147" s="21"/>
      <c r="G147" s="13"/>
      <c r="H147" s="13"/>
      <c r="I147" s="52"/>
      <c r="J147" s="52"/>
      <c r="K147" s="9" t="str">
        <f>IF(M147,Reference!A$23,"")</f>
        <v/>
      </c>
      <c r="L147" s="9" t="str">
        <f>IF(NOT(M147),"",IF(H147=Reference!F108,Reference!I$3,IF(AND(B147&lt;&gt;"",D147&lt;&gt;"",E147&lt;&gt;"",F147&lt;&gt;"",G147&lt;&gt;"",H147&lt;&gt;"",K147&lt;&gt;""),Reference!I$1,Reference!I$2)))</f>
        <v/>
      </c>
      <c r="M147" t="b">
        <f t="shared" si="3"/>
        <v>0</v>
      </c>
    </row>
    <row r="148" spans="1:13">
      <c r="A148" s="10">
        <f t="shared" si="4"/>
        <v>106</v>
      </c>
      <c r="B148" s="13"/>
      <c r="C148" s="13"/>
      <c r="D148" s="13"/>
      <c r="E148" s="21"/>
      <c r="F148" s="21"/>
      <c r="G148" s="13"/>
      <c r="H148" s="13"/>
      <c r="I148" s="52"/>
      <c r="J148" s="52"/>
      <c r="K148" s="9" t="str">
        <f>IF(M148,Reference!A$23,"")</f>
        <v/>
      </c>
      <c r="L148" s="9" t="str">
        <f>IF(NOT(M148),"",IF(H148=Reference!F109,Reference!I$3,IF(AND(B148&lt;&gt;"",D148&lt;&gt;"",E148&lt;&gt;"",F148&lt;&gt;"",G148&lt;&gt;"",H148&lt;&gt;"",K148&lt;&gt;""),Reference!I$1,Reference!I$2)))</f>
        <v/>
      </c>
      <c r="M148" t="b">
        <f t="shared" si="3"/>
        <v>0</v>
      </c>
    </row>
    <row r="149" spans="1:13">
      <c r="A149" s="10">
        <f t="shared" si="4"/>
        <v>107</v>
      </c>
      <c r="B149" s="13"/>
      <c r="C149" s="13"/>
      <c r="D149" s="13"/>
      <c r="E149" s="21"/>
      <c r="F149" s="21"/>
      <c r="G149" s="13"/>
      <c r="H149" s="13"/>
      <c r="I149" s="52"/>
      <c r="J149" s="52"/>
      <c r="K149" s="9" t="str">
        <f>IF(M149,Reference!A$23,"")</f>
        <v/>
      </c>
      <c r="L149" s="9" t="str">
        <f>IF(NOT(M149),"",IF(H149=Reference!F110,Reference!I$3,IF(AND(B149&lt;&gt;"",D149&lt;&gt;"",E149&lt;&gt;"",F149&lt;&gt;"",G149&lt;&gt;"",H149&lt;&gt;"",K149&lt;&gt;""),Reference!I$1,Reference!I$2)))</f>
        <v/>
      </c>
      <c r="M149" t="b">
        <f t="shared" si="3"/>
        <v>0</v>
      </c>
    </row>
    <row r="150" spans="1:13">
      <c r="A150" s="10">
        <f t="shared" si="4"/>
        <v>108</v>
      </c>
      <c r="B150" s="13"/>
      <c r="C150" s="13"/>
      <c r="D150" s="13"/>
      <c r="E150" s="21"/>
      <c r="F150" s="21"/>
      <c r="G150" s="13"/>
      <c r="H150" s="13"/>
      <c r="I150" s="52"/>
      <c r="J150" s="52"/>
      <c r="K150" s="9" t="str">
        <f>IF(M150,Reference!A$23,"")</f>
        <v/>
      </c>
      <c r="L150" s="9" t="str">
        <f>IF(NOT(M150),"",IF(H150=Reference!F111,Reference!I$3,IF(AND(B150&lt;&gt;"",D150&lt;&gt;"",E150&lt;&gt;"",F150&lt;&gt;"",G150&lt;&gt;"",H150&lt;&gt;"",K150&lt;&gt;""),Reference!I$1,Reference!I$2)))</f>
        <v/>
      </c>
      <c r="M150" t="b">
        <f t="shared" si="3"/>
        <v>0</v>
      </c>
    </row>
    <row r="151" spans="1:13">
      <c r="A151" s="10">
        <f t="shared" si="4"/>
        <v>109</v>
      </c>
      <c r="B151" s="13"/>
      <c r="C151" s="13"/>
      <c r="D151" s="13"/>
      <c r="E151" s="21"/>
      <c r="F151" s="21"/>
      <c r="G151" s="13"/>
      <c r="H151" s="13"/>
      <c r="I151" s="52"/>
      <c r="J151" s="52"/>
      <c r="K151" s="9" t="str">
        <f>IF(M151,Reference!A$23,"")</f>
        <v/>
      </c>
      <c r="L151" s="9" t="str">
        <f>IF(NOT(M151),"",IF(H151=Reference!F112,Reference!I$3,IF(AND(B151&lt;&gt;"",D151&lt;&gt;"",E151&lt;&gt;"",F151&lt;&gt;"",G151&lt;&gt;"",H151&lt;&gt;"",K151&lt;&gt;""),Reference!I$1,Reference!I$2)))</f>
        <v/>
      </c>
      <c r="M151" t="b">
        <f t="shared" si="3"/>
        <v>0</v>
      </c>
    </row>
    <row r="152" spans="1:13">
      <c r="A152" s="10">
        <f t="shared" si="4"/>
        <v>110</v>
      </c>
      <c r="B152" s="13"/>
      <c r="C152" s="13"/>
      <c r="D152" s="13"/>
      <c r="E152" s="21"/>
      <c r="F152" s="21"/>
      <c r="G152" s="13"/>
      <c r="H152" s="13"/>
      <c r="I152" s="52"/>
      <c r="J152" s="52"/>
      <c r="K152" s="9" t="str">
        <f>IF(M152,Reference!A$23,"")</f>
        <v/>
      </c>
      <c r="L152" s="9" t="str">
        <f>IF(NOT(M152),"",IF(H152=Reference!F113,Reference!I$3,IF(AND(B152&lt;&gt;"",D152&lt;&gt;"",E152&lt;&gt;"",F152&lt;&gt;"",G152&lt;&gt;"",H152&lt;&gt;"",K152&lt;&gt;""),Reference!I$1,Reference!I$2)))</f>
        <v/>
      </c>
      <c r="M152" t="b">
        <f t="shared" si="3"/>
        <v>0</v>
      </c>
    </row>
    <row r="153" spans="1:13">
      <c r="A153" s="10">
        <f t="shared" si="4"/>
        <v>111</v>
      </c>
      <c r="B153" s="13"/>
      <c r="C153" s="13"/>
      <c r="D153" s="13"/>
      <c r="E153" s="21"/>
      <c r="F153" s="21"/>
      <c r="G153" s="13"/>
      <c r="H153" s="13"/>
      <c r="I153" s="52"/>
      <c r="J153" s="52"/>
      <c r="K153" s="9" t="str">
        <f>IF(M153,Reference!A$23,"")</f>
        <v/>
      </c>
      <c r="L153" s="9" t="str">
        <f>IF(NOT(M153),"",IF(H153=Reference!F114,Reference!I$3,IF(AND(B153&lt;&gt;"",D153&lt;&gt;"",E153&lt;&gt;"",F153&lt;&gt;"",G153&lt;&gt;"",H153&lt;&gt;"",K153&lt;&gt;""),Reference!I$1,Reference!I$2)))</f>
        <v/>
      </c>
      <c r="M153" t="b">
        <f t="shared" si="3"/>
        <v>0</v>
      </c>
    </row>
    <row r="154" spans="1:13">
      <c r="A154" s="10">
        <f t="shared" si="4"/>
        <v>112</v>
      </c>
      <c r="B154" s="13"/>
      <c r="C154" s="13"/>
      <c r="D154" s="13"/>
      <c r="E154" s="21"/>
      <c r="F154" s="21"/>
      <c r="G154" s="13"/>
      <c r="H154" s="13"/>
      <c r="I154" s="52"/>
      <c r="J154" s="52"/>
      <c r="K154" s="9" t="str">
        <f>IF(M154,Reference!A$23,"")</f>
        <v/>
      </c>
      <c r="L154" s="9" t="str">
        <f>IF(NOT(M154),"",IF(H154=Reference!F115,Reference!I$3,IF(AND(B154&lt;&gt;"",D154&lt;&gt;"",E154&lt;&gt;"",F154&lt;&gt;"",G154&lt;&gt;"",H154&lt;&gt;"",K154&lt;&gt;""),Reference!I$1,Reference!I$2)))</f>
        <v/>
      </c>
      <c r="M154" t="b">
        <f t="shared" si="3"/>
        <v>0</v>
      </c>
    </row>
    <row r="155" spans="1:13">
      <c r="A155" s="10">
        <f t="shared" si="4"/>
        <v>113</v>
      </c>
      <c r="B155" s="13"/>
      <c r="C155" s="13"/>
      <c r="D155" s="13"/>
      <c r="E155" s="21"/>
      <c r="F155" s="21"/>
      <c r="G155" s="13"/>
      <c r="H155" s="13"/>
      <c r="I155" s="52"/>
      <c r="J155" s="52"/>
      <c r="K155" s="9" t="str">
        <f>IF(M155,Reference!A$23,"")</f>
        <v/>
      </c>
      <c r="L155" s="9" t="str">
        <f>IF(NOT(M155),"",IF(H155=Reference!F116,Reference!I$3,IF(AND(B155&lt;&gt;"",D155&lt;&gt;"",E155&lt;&gt;"",F155&lt;&gt;"",G155&lt;&gt;"",H155&lt;&gt;"",K155&lt;&gt;""),Reference!I$1,Reference!I$2)))</f>
        <v/>
      </c>
      <c r="M155" t="b">
        <f t="shared" si="3"/>
        <v>0</v>
      </c>
    </row>
    <row r="156" spans="1:13">
      <c r="A156" s="10">
        <f t="shared" si="4"/>
        <v>114</v>
      </c>
      <c r="B156" s="13"/>
      <c r="C156" s="13"/>
      <c r="D156" s="13"/>
      <c r="E156" s="21"/>
      <c r="F156" s="21"/>
      <c r="G156" s="13"/>
      <c r="H156" s="13"/>
      <c r="I156" s="52"/>
      <c r="J156" s="52"/>
      <c r="K156" s="9" t="str">
        <f>IF(M156,Reference!A$23,"")</f>
        <v/>
      </c>
      <c r="L156" s="9" t="str">
        <f>IF(NOT(M156),"",IF(H156=Reference!F117,Reference!I$3,IF(AND(B156&lt;&gt;"",D156&lt;&gt;"",E156&lt;&gt;"",F156&lt;&gt;"",G156&lt;&gt;"",H156&lt;&gt;"",K156&lt;&gt;""),Reference!I$1,Reference!I$2)))</f>
        <v/>
      </c>
      <c r="M156" t="b">
        <f t="shared" si="3"/>
        <v>0</v>
      </c>
    </row>
    <row r="157" spans="1:13">
      <c r="A157" s="10">
        <f t="shared" si="4"/>
        <v>115</v>
      </c>
      <c r="B157" s="13"/>
      <c r="C157" s="13"/>
      <c r="D157" s="13"/>
      <c r="E157" s="21"/>
      <c r="F157" s="21"/>
      <c r="G157" s="13"/>
      <c r="H157" s="13"/>
      <c r="I157" s="52"/>
      <c r="J157" s="52"/>
      <c r="K157" s="9" t="str">
        <f>IF(M157,Reference!A$23,"")</f>
        <v/>
      </c>
      <c r="L157" s="9" t="str">
        <f>IF(NOT(M157),"",IF(H157=Reference!F118,Reference!I$3,IF(AND(B157&lt;&gt;"",D157&lt;&gt;"",E157&lt;&gt;"",F157&lt;&gt;"",G157&lt;&gt;"",H157&lt;&gt;"",K157&lt;&gt;""),Reference!I$1,Reference!I$2)))</f>
        <v/>
      </c>
      <c r="M157" t="b">
        <f t="shared" si="3"/>
        <v>0</v>
      </c>
    </row>
    <row r="158" spans="1:13">
      <c r="A158" s="10">
        <f t="shared" si="4"/>
        <v>116</v>
      </c>
      <c r="B158" s="13"/>
      <c r="C158" s="13"/>
      <c r="D158" s="13"/>
      <c r="E158" s="21"/>
      <c r="F158" s="21"/>
      <c r="G158" s="13"/>
      <c r="H158" s="13"/>
      <c r="I158" s="52"/>
      <c r="J158" s="52"/>
      <c r="K158" s="9" t="str">
        <f>IF(M158,Reference!A$23,"")</f>
        <v/>
      </c>
      <c r="L158" s="9" t="str">
        <f>IF(NOT(M158),"",IF(H158=Reference!F119,Reference!I$3,IF(AND(B158&lt;&gt;"",D158&lt;&gt;"",E158&lt;&gt;"",F158&lt;&gt;"",G158&lt;&gt;"",H158&lt;&gt;"",K158&lt;&gt;""),Reference!I$1,Reference!I$2)))</f>
        <v/>
      </c>
      <c r="M158" t="b">
        <f t="shared" si="3"/>
        <v>0</v>
      </c>
    </row>
    <row r="159" spans="1:13">
      <c r="A159" s="10">
        <f t="shared" si="4"/>
        <v>117</v>
      </c>
      <c r="B159" s="13"/>
      <c r="C159" s="13"/>
      <c r="D159" s="13"/>
      <c r="E159" s="21"/>
      <c r="F159" s="21"/>
      <c r="G159" s="13"/>
      <c r="H159" s="13"/>
      <c r="I159" s="52"/>
      <c r="J159" s="52"/>
      <c r="K159" s="9" t="str">
        <f>IF(M159,Reference!A$23,"")</f>
        <v/>
      </c>
      <c r="L159" s="9" t="str">
        <f>IF(NOT(M159),"",IF(H159=Reference!F120,Reference!I$3,IF(AND(B159&lt;&gt;"",D159&lt;&gt;"",E159&lt;&gt;"",F159&lt;&gt;"",G159&lt;&gt;"",H159&lt;&gt;"",K159&lt;&gt;""),Reference!I$1,Reference!I$2)))</f>
        <v/>
      </c>
      <c r="M159" t="b">
        <f t="shared" si="3"/>
        <v>0</v>
      </c>
    </row>
    <row r="160" spans="1:13">
      <c r="A160" s="10">
        <f t="shared" si="4"/>
        <v>118</v>
      </c>
      <c r="B160" s="13"/>
      <c r="C160" s="13"/>
      <c r="D160" s="13"/>
      <c r="E160" s="21"/>
      <c r="F160" s="21"/>
      <c r="G160" s="13"/>
      <c r="H160" s="13"/>
      <c r="I160" s="52"/>
      <c r="J160" s="52"/>
      <c r="K160" s="9" t="str">
        <f>IF(M160,Reference!A$23,"")</f>
        <v/>
      </c>
      <c r="L160" s="9" t="str">
        <f>IF(NOT(M160),"",IF(H160=Reference!F121,Reference!I$3,IF(AND(B160&lt;&gt;"",D160&lt;&gt;"",E160&lt;&gt;"",F160&lt;&gt;"",G160&lt;&gt;"",H160&lt;&gt;"",K160&lt;&gt;""),Reference!I$1,Reference!I$2)))</f>
        <v/>
      </c>
      <c r="M160" t="b">
        <f t="shared" si="3"/>
        <v>0</v>
      </c>
    </row>
    <row r="161" spans="1:13">
      <c r="A161" s="10">
        <f t="shared" si="4"/>
        <v>119</v>
      </c>
      <c r="B161" s="13"/>
      <c r="C161" s="13"/>
      <c r="D161" s="13"/>
      <c r="E161" s="21"/>
      <c r="F161" s="21"/>
      <c r="G161" s="13"/>
      <c r="H161" s="13"/>
      <c r="I161" s="52"/>
      <c r="J161" s="52"/>
      <c r="K161" s="9" t="str">
        <f>IF(M161,Reference!A$23,"")</f>
        <v/>
      </c>
      <c r="L161" s="9" t="str">
        <f>IF(NOT(M161),"",IF(H161=Reference!F122,Reference!I$3,IF(AND(B161&lt;&gt;"",D161&lt;&gt;"",E161&lt;&gt;"",F161&lt;&gt;"",G161&lt;&gt;"",H161&lt;&gt;"",K161&lt;&gt;""),Reference!I$1,Reference!I$2)))</f>
        <v/>
      </c>
      <c r="M161" t="b">
        <f t="shared" si="3"/>
        <v>0</v>
      </c>
    </row>
    <row r="162" spans="1:13">
      <c r="A162" s="10">
        <f t="shared" si="4"/>
        <v>120</v>
      </c>
      <c r="B162" s="13"/>
      <c r="C162" s="13"/>
      <c r="D162" s="13"/>
      <c r="E162" s="21"/>
      <c r="F162" s="21"/>
      <c r="G162" s="13"/>
      <c r="H162" s="13"/>
      <c r="I162" s="52"/>
      <c r="J162" s="52"/>
      <c r="K162" s="9" t="str">
        <f>IF(M162,Reference!A$23,"")</f>
        <v/>
      </c>
      <c r="L162" s="9" t="str">
        <f>IF(NOT(M162),"",IF(H162=Reference!F123,Reference!I$3,IF(AND(B162&lt;&gt;"",D162&lt;&gt;"",E162&lt;&gt;"",F162&lt;&gt;"",G162&lt;&gt;"",H162&lt;&gt;"",K162&lt;&gt;""),Reference!I$1,Reference!I$2)))</f>
        <v/>
      </c>
      <c r="M162" t="b">
        <f t="shared" si="3"/>
        <v>0</v>
      </c>
    </row>
    <row r="163" spans="1:13">
      <c r="A163" s="10">
        <f t="shared" si="4"/>
        <v>121</v>
      </c>
      <c r="B163" s="13"/>
      <c r="C163" s="13"/>
      <c r="D163" s="13"/>
      <c r="E163" s="21"/>
      <c r="F163" s="21"/>
      <c r="G163" s="13"/>
      <c r="H163" s="13"/>
      <c r="I163" s="52"/>
      <c r="J163" s="52"/>
      <c r="K163" s="9" t="str">
        <f>IF(M163,Reference!A$23,"")</f>
        <v/>
      </c>
      <c r="L163" s="9" t="str">
        <f>IF(NOT(M163),"",IF(H163=Reference!F124,Reference!I$3,IF(AND(B163&lt;&gt;"",D163&lt;&gt;"",E163&lt;&gt;"",F163&lt;&gt;"",G163&lt;&gt;"",H163&lt;&gt;"",K163&lt;&gt;""),Reference!I$1,Reference!I$2)))</f>
        <v/>
      </c>
      <c r="M163" t="b">
        <f t="shared" si="3"/>
        <v>0</v>
      </c>
    </row>
    <row r="164" spans="1:13">
      <c r="A164" s="10">
        <f t="shared" si="4"/>
        <v>122</v>
      </c>
      <c r="B164" s="13"/>
      <c r="C164" s="13"/>
      <c r="D164" s="13"/>
      <c r="E164" s="21"/>
      <c r="F164" s="21"/>
      <c r="G164" s="13"/>
      <c r="H164" s="13"/>
      <c r="I164" s="52"/>
      <c r="J164" s="52"/>
      <c r="K164" s="9" t="str">
        <f>IF(M164,Reference!A$23,"")</f>
        <v/>
      </c>
      <c r="L164" s="9" t="str">
        <f>IF(NOT(M164),"",IF(H164=Reference!F125,Reference!I$3,IF(AND(B164&lt;&gt;"",D164&lt;&gt;"",E164&lt;&gt;"",F164&lt;&gt;"",G164&lt;&gt;"",H164&lt;&gt;"",K164&lt;&gt;""),Reference!I$1,Reference!I$2)))</f>
        <v/>
      </c>
      <c r="M164" t="b">
        <f t="shared" si="3"/>
        <v>0</v>
      </c>
    </row>
    <row r="165" spans="1:13">
      <c r="A165" s="10">
        <f t="shared" si="4"/>
        <v>123</v>
      </c>
      <c r="B165" s="13"/>
      <c r="C165" s="13"/>
      <c r="D165" s="13"/>
      <c r="E165" s="21"/>
      <c r="F165" s="21"/>
      <c r="G165" s="13"/>
      <c r="H165" s="13"/>
      <c r="I165" s="52"/>
      <c r="J165" s="52"/>
      <c r="K165" s="9" t="str">
        <f>IF(M165,Reference!A$23,"")</f>
        <v/>
      </c>
      <c r="L165" s="9" t="str">
        <f>IF(NOT(M165),"",IF(H165=Reference!F126,Reference!I$3,IF(AND(B165&lt;&gt;"",D165&lt;&gt;"",E165&lt;&gt;"",F165&lt;&gt;"",G165&lt;&gt;"",H165&lt;&gt;"",K165&lt;&gt;""),Reference!I$1,Reference!I$2)))</f>
        <v/>
      </c>
      <c r="M165" t="b">
        <f t="shared" si="3"/>
        <v>0</v>
      </c>
    </row>
    <row r="166" spans="1:13">
      <c r="A166" s="10">
        <f t="shared" si="4"/>
        <v>124</v>
      </c>
      <c r="B166" s="13"/>
      <c r="C166" s="13"/>
      <c r="D166" s="13"/>
      <c r="E166" s="21"/>
      <c r="F166" s="21"/>
      <c r="G166" s="13"/>
      <c r="H166" s="13"/>
      <c r="I166" s="52"/>
      <c r="J166" s="52"/>
      <c r="K166" s="9" t="str">
        <f>IF(M166,Reference!A$23,"")</f>
        <v/>
      </c>
      <c r="L166" s="9" t="str">
        <f>IF(NOT(M166),"",IF(H166=Reference!F127,Reference!I$3,IF(AND(B166&lt;&gt;"",D166&lt;&gt;"",E166&lt;&gt;"",F166&lt;&gt;"",G166&lt;&gt;"",H166&lt;&gt;"",K166&lt;&gt;""),Reference!I$1,Reference!I$2)))</f>
        <v/>
      </c>
      <c r="M166" t="b">
        <f t="shared" si="3"/>
        <v>0</v>
      </c>
    </row>
    <row r="167" spans="1:13">
      <c r="A167" s="10">
        <f t="shared" si="4"/>
        <v>125</v>
      </c>
      <c r="B167" s="13"/>
      <c r="C167" s="13"/>
      <c r="D167" s="13"/>
      <c r="E167" s="21"/>
      <c r="F167" s="21"/>
      <c r="G167" s="13"/>
      <c r="H167" s="13"/>
      <c r="I167" s="52"/>
      <c r="J167" s="52"/>
      <c r="K167" s="9" t="str">
        <f>IF(M167,Reference!A$23,"")</f>
        <v/>
      </c>
      <c r="L167" s="9" t="str">
        <f>IF(NOT(M167),"",IF(H167=Reference!F128,Reference!I$3,IF(AND(B167&lt;&gt;"",D167&lt;&gt;"",E167&lt;&gt;"",F167&lt;&gt;"",G167&lt;&gt;"",H167&lt;&gt;"",K167&lt;&gt;""),Reference!I$1,Reference!I$2)))</f>
        <v/>
      </c>
      <c r="M167" t="b">
        <f t="shared" si="3"/>
        <v>0</v>
      </c>
    </row>
    <row r="168" spans="1:13">
      <c r="A168" s="10">
        <f t="shared" si="4"/>
        <v>126</v>
      </c>
      <c r="B168" s="13"/>
      <c r="C168" s="13"/>
      <c r="D168" s="13"/>
      <c r="E168" s="21"/>
      <c r="F168" s="21"/>
      <c r="G168" s="13"/>
      <c r="H168" s="13"/>
      <c r="I168" s="52"/>
      <c r="J168" s="52"/>
      <c r="K168" s="9" t="str">
        <f>IF(M168,Reference!A$23,"")</f>
        <v/>
      </c>
      <c r="L168" s="9" t="str">
        <f>IF(NOT(M168),"",IF(H168=Reference!F129,Reference!I$3,IF(AND(B168&lt;&gt;"",D168&lt;&gt;"",E168&lt;&gt;"",F168&lt;&gt;"",G168&lt;&gt;"",H168&lt;&gt;"",K168&lt;&gt;""),Reference!I$1,Reference!I$2)))</f>
        <v/>
      </c>
      <c r="M168" t="b">
        <f t="shared" si="3"/>
        <v>0</v>
      </c>
    </row>
    <row r="169" spans="1:13">
      <c r="A169" s="10">
        <f t="shared" si="4"/>
        <v>127</v>
      </c>
      <c r="B169" s="13"/>
      <c r="C169" s="13"/>
      <c r="D169" s="13"/>
      <c r="E169" s="21"/>
      <c r="F169" s="21"/>
      <c r="G169" s="13"/>
      <c r="H169" s="13"/>
      <c r="I169" s="52"/>
      <c r="J169" s="52"/>
      <c r="K169" s="9" t="str">
        <f>IF(M169,Reference!A$23,"")</f>
        <v/>
      </c>
      <c r="L169" s="9" t="str">
        <f>IF(NOT(M169),"",IF(H169=Reference!F130,Reference!I$3,IF(AND(B169&lt;&gt;"",D169&lt;&gt;"",E169&lt;&gt;"",F169&lt;&gt;"",G169&lt;&gt;"",H169&lt;&gt;"",K169&lt;&gt;""),Reference!I$1,Reference!I$2)))</f>
        <v/>
      </c>
      <c r="M169" t="b">
        <f t="shared" si="3"/>
        <v>0</v>
      </c>
    </row>
    <row r="170" spans="1:13">
      <c r="A170" s="10">
        <f t="shared" si="4"/>
        <v>128</v>
      </c>
      <c r="B170" s="13"/>
      <c r="C170" s="13"/>
      <c r="D170" s="13"/>
      <c r="E170" s="21"/>
      <c r="F170" s="21"/>
      <c r="G170" s="13"/>
      <c r="H170" s="13"/>
      <c r="I170" s="52"/>
      <c r="J170" s="52"/>
      <c r="K170" s="9" t="str">
        <f>IF(M170,Reference!A$23,"")</f>
        <v/>
      </c>
      <c r="L170" s="9" t="str">
        <f>IF(NOT(M170),"",IF(H170=Reference!F131,Reference!I$3,IF(AND(B170&lt;&gt;"",D170&lt;&gt;"",E170&lt;&gt;"",F170&lt;&gt;"",G170&lt;&gt;"",H170&lt;&gt;"",K170&lt;&gt;""),Reference!I$1,Reference!I$2)))</f>
        <v/>
      </c>
      <c r="M170" t="b">
        <f t="shared" si="3"/>
        <v>0</v>
      </c>
    </row>
    <row r="171" spans="1:13">
      <c r="A171" s="10">
        <f t="shared" si="4"/>
        <v>129</v>
      </c>
      <c r="B171" s="13"/>
      <c r="C171" s="13"/>
      <c r="D171" s="13"/>
      <c r="E171" s="21"/>
      <c r="F171" s="21"/>
      <c r="G171" s="13"/>
      <c r="H171" s="13"/>
      <c r="I171" s="52"/>
      <c r="J171" s="52"/>
      <c r="K171" s="9" t="str">
        <f>IF(M171,Reference!A$23,"")</f>
        <v/>
      </c>
      <c r="L171" s="9" t="str">
        <f>IF(NOT(M171),"",IF(H171=Reference!F132,Reference!I$3,IF(AND(B171&lt;&gt;"",D171&lt;&gt;"",E171&lt;&gt;"",F171&lt;&gt;"",G171&lt;&gt;"",H171&lt;&gt;"",K171&lt;&gt;""),Reference!I$1,Reference!I$2)))</f>
        <v/>
      </c>
      <c r="M171" t="b">
        <f t="shared" si="3"/>
        <v>0</v>
      </c>
    </row>
    <row r="172" spans="1:13">
      <c r="A172" s="10">
        <f t="shared" si="4"/>
        <v>130</v>
      </c>
      <c r="B172" s="13"/>
      <c r="C172" s="13"/>
      <c r="D172" s="13"/>
      <c r="E172" s="21"/>
      <c r="F172" s="21"/>
      <c r="G172" s="13"/>
      <c r="H172" s="13"/>
      <c r="I172" s="52"/>
      <c r="J172" s="52"/>
      <c r="K172" s="9" t="str">
        <f>IF(M172,Reference!A$23,"")</f>
        <v/>
      </c>
      <c r="L172" s="9" t="str">
        <f>IF(NOT(M172),"",IF(H172=Reference!F133,Reference!I$3,IF(AND(B172&lt;&gt;"",D172&lt;&gt;"",E172&lt;&gt;"",F172&lt;&gt;"",G172&lt;&gt;"",H172&lt;&gt;"",K172&lt;&gt;""),Reference!I$1,Reference!I$2)))</f>
        <v/>
      </c>
      <c r="M172" t="b">
        <f t="shared" ref="M172:M235" si="5">OR(B172&lt;&gt;"",C172&lt;&gt;"",D172&lt;&gt;"",E172&lt;&gt;"",F172&lt;&gt;"",G172&lt;&gt;"",H172&lt;&gt;"")</f>
        <v>0</v>
      </c>
    </row>
    <row r="173" spans="1:13">
      <c r="A173" s="10">
        <f t="shared" si="4"/>
        <v>131</v>
      </c>
      <c r="B173" s="13"/>
      <c r="C173" s="13"/>
      <c r="D173" s="13"/>
      <c r="E173" s="21"/>
      <c r="F173" s="21"/>
      <c r="G173" s="13"/>
      <c r="H173" s="13"/>
      <c r="I173" s="52"/>
      <c r="J173" s="52"/>
      <c r="K173" s="9" t="str">
        <f>IF(M173,Reference!A$23,"")</f>
        <v/>
      </c>
      <c r="L173" s="9" t="str">
        <f>IF(NOT(M173),"",IF(H173=Reference!F134,Reference!I$3,IF(AND(B173&lt;&gt;"",D173&lt;&gt;"",E173&lt;&gt;"",F173&lt;&gt;"",G173&lt;&gt;"",H173&lt;&gt;"",K173&lt;&gt;""),Reference!I$1,Reference!I$2)))</f>
        <v/>
      </c>
      <c r="M173" t="b">
        <f t="shared" si="5"/>
        <v>0</v>
      </c>
    </row>
    <row r="174" spans="1:13">
      <c r="A174" s="10">
        <f t="shared" si="4"/>
        <v>132</v>
      </c>
      <c r="B174" s="13"/>
      <c r="C174" s="13"/>
      <c r="D174" s="13"/>
      <c r="E174" s="21"/>
      <c r="F174" s="21"/>
      <c r="G174" s="13"/>
      <c r="H174" s="13"/>
      <c r="I174" s="52"/>
      <c r="J174" s="52"/>
      <c r="K174" s="9" t="str">
        <f>IF(M174,Reference!A$23,"")</f>
        <v/>
      </c>
      <c r="L174" s="9" t="str">
        <f>IF(NOT(M174),"",IF(H174=Reference!F135,Reference!I$3,IF(AND(B174&lt;&gt;"",D174&lt;&gt;"",E174&lt;&gt;"",F174&lt;&gt;"",G174&lt;&gt;"",H174&lt;&gt;"",K174&lt;&gt;""),Reference!I$1,Reference!I$2)))</f>
        <v/>
      </c>
      <c r="M174" t="b">
        <f t="shared" si="5"/>
        <v>0</v>
      </c>
    </row>
    <row r="175" spans="1:13">
      <c r="A175" s="10">
        <f t="shared" ref="A175:A238" si="6">A174+1</f>
        <v>133</v>
      </c>
      <c r="B175" s="13"/>
      <c r="C175" s="13"/>
      <c r="D175" s="13"/>
      <c r="E175" s="21"/>
      <c r="F175" s="21"/>
      <c r="G175" s="13"/>
      <c r="H175" s="13"/>
      <c r="I175" s="52"/>
      <c r="J175" s="52"/>
      <c r="K175" s="9" t="str">
        <f>IF(M175,Reference!A$23,"")</f>
        <v/>
      </c>
      <c r="L175" s="9" t="str">
        <f>IF(NOT(M175),"",IF(H175=Reference!F136,Reference!I$3,IF(AND(B175&lt;&gt;"",D175&lt;&gt;"",E175&lt;&gt;"",F175&lt;&gt;"",G175&lt;&gt;"",H175&lt;&gt;"",K175&lt;&gt;""),Reference!I$1,Reference!I$2)))</f>
        <v/>
      </c>
      <c r="M175" t="b">
        <f t="shared" si="5"/>
        <v>0</v>
      </c>
    </row>
    <row r="176" spans="1:13">
      <c r="A176" s="10">
        <f t="shared" si="6"/>
        <v>134</v>
      </c>
      <c r="B176" s="13"/>
      <c r="C176" s="13"/>
      <c r="D176" s="13"/>
      <c r="E176" s="21"/>
      <c r="F176" s="21"/>
      <c r="G176" s="13"/>
      <c r="H176" s="13"/>
      <c r="I176" s="52"/>
      <c r="J176" s="52"/>
      <c r="K176" s="9" t="str">
        <f>IF(M176,Reference!A$23,"")</f>
        <v/>
      </c>
      <c r="L176" s="9" t="str">
        <f>IF(NOT(M176),"",IF(H176=Reference!F137,Reference!I$3,IF(AND(B176&lt;&gt;"",D176&lt;&gt;"",E176&lt;&gt;"",F176&lt;&gt;"",G176&lt;&gt;"",H176&lt;&gt;"",K176&lt;&gt;""),Reference!I$1,Reference!I$2)))</f>
        <v/>
      </c>
      <c r="M176" t="b">
        <f t="shared" si="5"/>
        <v>0</v>
      </c>
    </row>
    <row r="177" spans="1:13">
      <c r="A177" s="10">
        <f t="shared" si="6"/>
        <v>135</v>
      </c>
      <c r="B177" s="13"/>
      <c r="C177" s="13"/>
      <c r="D177" s="13"/>
      <c r="E177" s="21"/>
      <c r="F177" s="21"/>
      <c r="G177" s="13"/>
      <c r="H177" s="13"/>
      <c r="I177" s="52"/>
      <c r="J177" s="52"/>
      <c r="K177" s="9" t="str">
        <f>IF(M177,Reference!A$23,"")</f>
        <v/>
      </c>
      <c r="L177" s="9" t="str">
        <f>IF(NOT(M177),"",IF(H177=Reference!F138,Reference!I$3,IF(AND(B177&lt;&gt;"",D177&lt;&gt;"",E177&lt;&gt;"",F177&lt;&gt;"",G177&lt;&gt;"",H177&lt;&gt;"",K177&lt;&gt;""),Reference!I$1,Reference!I$2)))</f>
        <v/>
      </c>
      <c r="M177" t="b">
        <f t="shared" si="5"/>
        <v>0</v>
      </c>
    </row>
    <row r="178" spans="1:13">
      <c r="A178" s="10">
        <f t="shared" si="6"/>
        <v>136</v>
      </c>
      <c r="B178" s="13"/>
      <c r="C178" s="13"/>
      <c r="D178" s="13"/>
      <c r="E178" s="21"/>
      <c r="F178" s="21"/>
      <c r="G178" s="13"/>
      <c r="H178" s="13"/>
      <c r="I178" s="52"/>
      <c r="J178" s="52"/>
      <c r="K178" s="9" t="str">
        <f>IF(M178,Reference!A$23,"")</f>
        <v/>
      </c>
      <c r="L178" s="9" t="str">
        <f>IF(NOT(M178),"",IF(H178=Reference!F139,Reference!I$3,IF(AND(B178&lt;&gt;"",D178&lt;&gt;"",E178&lt;&gt;"",F178&lt;&gt;"",G178&lt;&gt;"",H178&lt;&gt;"",K178&lt;&gt;""),Reference!I$1,Reference!I$2)))</f>
        <v/>
      </c>
      <c r="M178" t="b">
        <f t="shared" si="5"/>
        <v>0</v>
      </c>
    </row>
    <row r="179" spans="1:13">
      <c r="A179" s="10">
        <f t="shared" si="6"/>
        <v>137</v>
      </c>
      <c r="B179" s="13"/>
      <c r="C179" s="13"/>
      <c r="D179" s="13"/>
      <c r="E179" s="21"/>
      <c r="F179" s="21"/>
      <c r="G179" s="13"/>
      <c r="H179" s="13"/>
      <c r="I179" s="52"/>
      <c r="J179" s="52"/>
      <c r="K179" s="9" t="str">
        <f>IF(M179,Reference!A$23,"")</f>
        <v/>
      </c>
      <c r="L179" s="9" t="str">
        <f>IF(NOT(M179),"",IF(H179=Reference!F140,Reference!I$3,IF(AND(B179&lt;&gt;"",D179&lt;&gt;"",E179&lt;&gt;"",F179&lt;&gt;"",G179&lt;&gt;"",H179&lt;&gt;"",K179&lt;&gt;""),Reference!I$1,Reference!I$2)))</f>
        <v/>
      </c>
      <c r="M179" t="b">
        <f t="shared" si="5"/>
        <v>0</v>
      </c>
    </row>
    <row r="180" spans="1:13">
      <c r="A180" s="10">
        <f t="shared" si="6"/>
        <v>138</v>
      </c>
      <c r="B180" s="13"/>
      <c r="C180" s="13"/>
      <c r="D180" s="13"/>
      <c r="E180" s="21"/>
      <c r="F180" s="21"/>
      <c r="G180" s="13"/>
      <c r="H180" s="13"/>
      <c r="I180" s="52"/>
      <c r="J180" s="52"/>
      <c r="K180" s="9" t="str">
        <f>IF(M180,Reference!A$23,"")</f>
        <v/>
      </c>
      <c r="L180" s="9" t="str">
        <f>IF(NOT(M180),"",IF(H180=Reference!F141,Reference!I$3,IF(AND(B180&lt;&gt;"",D180&lt;&gt;"",E180&lt;&gt;"",F180&lt;&gt;"",G180&lt;&gt;"",H180&lt;&gt;"",K180&lt;&gt;""),Reference!I$1,Reference!I$2)))</f>
        <v/>
      </c>
      <c r="M180" t="b">
        <f t="shared" si="5"/>
        <v>0</v>
      </c>
    </row>
    <row r="181" spans="1:13">
      <c r="A181" s="10">
        <f t="shared" si="6"/>
        <v>139</v>
      </c>
      <c r="B181" s="13"/>
      <c r="C181" s="13"/>
      <c r="D181" s="13"/>
      <c r="E181" s="21"/>
      <c r="F181" s="21"/>
      <c r="G181" s="13"/>
      <c r="H181" s="13"/>
      <c r="I181" s="52"/>
      <c r="J181" s="52"/>
      <c r="K181" s="9" t="str">
        <f>IF(M181,Reference!A$23,"")</f>
        <v/>
      </c>
      <c r="L181" s="9" t="str">
        <f>IF(NOT(M181),"",IF(H181=Reference!F142,Reference!I$3,IF(AND(B181&lt;&gt;"",D181&lt;&gt;"",E181&lt;&gt;"",F181&lt;&gt;"",G181&lt;&gt;"",H181&lt;&gt;"",K181&lt;&gt;""),Reference!I$1,Reference!I$2)))</f>
        <v/>
      </c>
      <c r="M181" t="b">
        <f t="shared" si="5"/>
        <v>0</v>
      </c>
    </row>
    <row r="182" spans="1:13">
      <c r="A182" s="10">
        <f t="shared" si="6"/>
        <v>140</v>
      </c>
      <c r="B182" s="13"/>
      <c r="C182" s="13"/>
      <c r="D182" s="13"/>
      <c r="E182" s="21"/>
      <c r="F182" s="21"/>
      <c r="G182" s="13"/>
      <c r="H182" s="13"/>
      <c r="I182" s="52"/>
      <c r="J182" s="52"/>
      <c r="K182" s="9" t="str">
        <f>IF(M182,Reference!A$23,"")</f>
        <v/>
      </c>
      <c r="L182" s="9" t="str">
        <f>IF(NOT(M182),"",IF(H182=Reference!F143,Reference!I$3,IF(AND(B182&lt;&gt;"",D182&lt;&gt;"",E182&lt;&gt;"",F182&lt;&gt;"",G182&lt;&gt;"",H182&lt;&gt;"",K182&lt;&gt;""),Reference!I$1,Reference!I$2)))</f>
        <v/>
      </c>
      <c r="M182" t="b">
        <f t="shared" si="5"/>
        <v>0</v>
      </c>
    </row>
    <row r="183" spans="1:13">
      <c r="A183" s="10">
        <f t="shared" si="6"/>
        <v>141</v>
      </c>
      <c r="B183" s="13"/>
      <c r="C183" s="13"/>
      <c r="D183" s="13"/>
      <c r="E183" s="21"/>
      <c r="F183" s="21"/>
      <c r="G183" s="13"/>
      <c r="H183" s="13"/>
      <c r="I183" s="52"/>
      <c r="J183" s="52"/>
      <c r="K183" s="9" t="str">
        <f>IF(M183,Reference!A$23,"")</f>
        <v/>
      </c>
      <c r="L183" s="9" t="str">
        <f>IF(NOT(M183),"",IF(H183=Reference!F144,Reference!I$3,IF(AND(B183&lt;&gt;"",D183&lt;&gt;"",E183&lt;&gt;"",F183&lt;&gt;"",G183&lt;&gt;"",H183&lt;&gt;"",K183&lt;&gt;""),Reference!I$1,Reference!I$2)))</f>
        <v/>
      </c>
      <c r="M183" t="b">
        <f t="shared" si="5"/>
        <v>0</v>
      </c>
    </row>
    <row r="184" spans="1:13">
      <c r="A184" s="10">
        <f t="shared" si="6"/>
        <v>142</v>
      </c>
      <c r="B184" s="13"/>
      <c r="C184" s="13"/>
      <c r="D184" s="13"/>
      <c r="E184" s="21"/>
      <c r="F184" s="21"/>
      <c r="G184" s="13"/>
      <c r="H184" s="13"/>
      <c r="I184" s="52"/>
      <c r="J184" s="52"/>
      <c r="K184" s="9" t="str">
        <f>IF(M184,Reference!A$23,"")</f>
        <v/>
      </c>
      <c r="L184" s="9" t="str">
        <f>IF(NOT(M184),"",IF(H184=Reference!F145,Reference!I$3,IF(AND(B184&lt;&gt;"",D184&lt;&gt;"",E184&lt;&gt;"",F184&lt;&gt;"",G184&lt;&gt;"",H184&lt;&gt;"",K184&lt;&gt;""),Reference!I$1,Reference!I$2)))</f>
        <v/>
      </c>
      <c r="M184" t="b">
        <f t="shared" si="5"/>
        <v>0</v>
      </c>
    </row>
    <row r="185" spans="1:13">
      <c r="A185" s="10">
        <f t="shared" si="6"/>
        <v>143</v>
      </c>
      <c r="B185" s="13"/>
      <c r="C185" s="13"/>
      <c r="D185" s="13"/>
      <c r="E185" s="21"/>
      <c r="F185" s="21"/>
      <c r="G185" s="13"/>
      <c r="H185" s="13"/>
      <c r="I185" s="52"/>
      <c r="J185" s="52"/>
      <c r="K185" s="9" t="str">
        <f>IF(M185,Reference!A$23,"")</f>
        <v/>
      </c>
      <c r="L185" s="9" t="str">
        <f>IF(NOT(M185),"",IF(H185=Reference!F146,Reference!I$3,IF(AND(B185&lt;&gt;"",D185&lt;&gt;"",E185&lt;&gt;"",F185&lt;&gt;"",G185&lt;&gt;"",H185&lt;&gt;"",K185&lt;&gt;""),Reference!I$1,Reference!I$2)))</f>
        <v/>
      </c>
      <c r="M185" t="b">
        <f t="shared" si="5"/>
        <v>0</v>
      </c>
    </row>
    <row r="186" spans="1:13">
      <c r="A186" s="10">
        <f t="shared" si="6"/>
        <v>144</v>
      </c>
      <c r="B186" s="13"/>
      <c r="C186" s="13"/>
      <c r="D186" s="13"/>
      <c r="E186" s="21"/>
      <c r="F186" s="21"/>
      <c r="G186" s="13"/>
      <c r="H186" s="13"/>
      <c r="I186" s="52"/>
      <c r="J186" s="52"/>
      <c r="K186" s="9" t="str">
        <f>IF(M186,Reference!A$23,"")</f>
        <v/>
      </c>
      <c r="L186" s="9" t="str">
        <f>IF(NOT(M186),"",IF(H186=Reference!F147,Reference!I$3,IF(AND(B186&lt;&gt;"",D186&lt;&gt;"",E186&lt;&gt;"",F186&lt;&gt;"",G186&lt;&gt;"",H186&lt;&gt;"",K186&lt;&gt;""),Reference!I$1,Reference!I$2)))</f>
        <v/>
      </c>
      <c r="M186" t="b">
        <f t="shared" si="5"/>
        <v>0</v>
      </c>
    </row>
    <row r="187" spans="1:13">
      <c r="A187" s="10">
        <f t="shared" si="6"/>
        <v>145</v>
      </c>
      <c r="B187" s="13"/>
      <c r="C187" s="13"/>
      <c r="D187" s="13"/>
      <c r="E187" s="21"/>
      <c r="F187" s="21"/>
      <c r="G187" s="13"/>
      <c r="H187" s="13"/>
      <c r="I187" s="52"/>
      <c r="J187" s="52"/>
      <c r="K187" s="9" t="str">
        <f>IF(M187,Reference!A$23,"")</f>
        <v/>
      </c>
      <c r="L187" s="9" t="str">
        <f>IF(NOT(M187),"",IF(H187=Reference!F148,Reference!I$3,IF(AND(B187&lt;&gt;"",D187&lt;&gt;"",E187&lt;&gt;"",F187&lt;&gt;"",G187&lt;&gt;"",H187&lt;&gt;"",K187&lt;&gt;""),Reference!I$1,Reference!I$2)))</f>
        <v/>
      </c>
      <c r="M187" t="b">
        <f t="shared" si="5"/>
        <v>0</v>
      </c>
    </row>
    <row r="188" spans="1:13">
      <c r="A188" s="10">
        <f t="shared" si="6"/>
        <v>146</v>
      </c>
      <c r="B188" s="13"/>
      <c r="C188" s="13"/>
      <c r="D188" s="13"/>
      <c r="E188" s="21"/>
      <c r="F188" s="21"/>
      <c r="G188" s="13"/>
      <c r="H188" s="13"/>
      <c r="I188" s="52"/>
      <c r="J188" s="52"/>
      <c r="K188" s="9" t="str">
        <f>IF(M188,Reference!A$23,"")</f>
        <v/>
      </c>
      <c r="L188" s="9" t="str">
        <f>IF(NOT(M188),"",IF(H188=Reference!F149,Reference!I$3,IF(AND(B188&lt;&gt;"",D188&lt;&gt;"",E188&lt;&gt;"",F188&lt;&gt;"",G188&lt;&gt;"",H188&lt;&gt;"",K188&lt;&gt;""),Reference!I$1,Reference!I$2)))</f>
        <v/>
      </c>
      <c r="M188" t="b">
        <f t="shared" si="5"/>
        <v>0</v>
      </c>
    </row>
    <row r="189" spans="1:13">
      <c r="A189" s="10">
        <f t="shared" si="6"/>
        <v>147</v>
      </c>
      <c r="B189" s="13"/>
      <c r="C189" s="13"/>
      <c r="D189" s="13"/>
      <c r="E189" s="21"/>
      <c r="F189" s="21"/>
      <c r="G189" s="13"/>
      <c r="H189" s="13"/>
      <c r="I189" s="52"/>
      <c r="J189" s="52"/>
      <c r="K189" s="9" t="str">
        <f>IF(M189,Reference!A$23,"")</f>
        <v/>
      </c>
      <c r="L189" s="9" t="str">
        <f>IF(NOT(M189),"",IF(H189=Reference!F150,Reference!I$3,IF(AND(B189&lt;&gt;"",D189&lt;&gt;"",E189&lt;&gt;"",F189&lt;&gt;"",G189&lt;&gt;"",H189&lt;&gt;"",K189&lt;&gt;""),Reference!I$1,Reference!I$2)))</f>
        <v/>
      </c>
      <c r="M189" t="b">
        <f t="shared" si="5"/>
        <v>0</v>
      </c>
    </row>
    <row r="190" spans="1:13">
      <c r="A190" s="10">
        <f t="shared" si="6"/>
        <v>148</v>
      </c>
      <c r="B190" s="13"/>
      <c r="C190" s="13"/>
      <c r="D190" s="13"/>
      <c r="E190" s="21"/>
      <c r="F190" s="21"/>
      <c r="G190" s="13"/>
      <c r="H190" s="13"/>
      <c r="I190" s="52"/>
      <c r="J190" s="52"/>
      <c r="K190" s="9" t="str">
        <f>IF(M190,Reference!A$23,"")</f>
        <v/>
      </c>
      <c r="L190" s="9" t="str">
        <f>IF(NOT(M190),"",IF(H190=Reference!F151,Reference!I$3,IF(AND(B190&lt;&gt;"",D190&lt;&gt;"",E190&lt;&gt;"",F190&lt;&gt;"",G190&lt;&gt;"",H190&lt;&gt;"",K190&lt;&gt;""),Reference!I$1,Reference!I$2)))</f>
        <v/>
      </c>
      <c r="M190" t="b">
        <f t="shared" si="5"/>
        <v>0</v>
      </c>
    </row>
    <row r="191" spans="1:13">
      <c r="A191" s="10">
        <f t="shared" si="6"/>
        <v>149</v>
      </c>
      <c r="B191" s="13"/>
      <c r="C191" s="13"/>
      <c r="D191" s="13"/>
      <c r="E191" s="21"/>
      <c r="F191" s="21"/>
      <c r="G191" s="13"/>
      <c r="H191" s="13"/>
      <c r="I191" s="52"/>
      <c r="J191" s="52"/>
      <c r="K191" s="9" t="str">
        <f>IF(M191,Reference!A$23,"")</f>
        <v/>
      </c>
      <c r="L191" s="9" t="str">
        <f>IF(NOT(M191),"",IF(H191=Reference!F152,Reference!I$3,IF(AND(B191&lt;&gt;"",D191&lt;&gt;"",E191&lt;&gt;"",F191&lt;&gt;"",G191&lt;&gt;"",H191&lt;&gt;"",K191&lt;&gt;""),Reference!I$1,Reference!I$2)))</f>
        <v/>
      </c>
      <c r="M191" t="b">
        <f t="shared" si="5"/>
        <v>0</v>
      </c>
    </row>
    <row r="192" spans="1:13">
      <c r="A192" s="10">
        <f t="shared" si="6"/>
        <v>150</v>
      </c>
      <c r="B192" s="13"/>
      <c r="C192" s="13"/>
      <c r="D192" s="13"/>
      <c r="E192" s="21"/>
      <c r="F192" s="21"/>
      <c r="G192" s="13"/>
      <c r="H192" s="13"/>
      <c r="I192" s="52"/>
      <c r="J192" s="52"/>
      <c r="K192" s="9" t="str">
        <f>IF(M192,Reference!A$23,"")</f>
        <v/>
      </c>
      <c r="L192" s="9" t="str">
        <f>IF(NOT(M192),"",IF(H192=Reference!F153,Reference!I$3,IF(AND(B192&lt;&gt;"",D192&lt;&gt;"",E192&lt;&gt;"",F192&lt;&gt;"",G192&lt;&gt;"",H192&lt;&gt;"",K192&lt;&gt;""),Reference!I$1,Reference!I$2)))</f>
        <v/>
      </c>
      <c r="M192" t="b">
        <f t="shared" si="5"/>
        <v>0</v>
      </c>
    </row>
    <row r="193" spans="1:13">
      <c r="A193" s="10">
        <f t="shared" si="6"/>
        <v>151</v>
      </c>
      <c r="B193" s="13"/>
      <c r="C193" s="13"/>
      <c r="D193" s="13"/>
      <c r="E193" s="21"/>
      <c r="F193" s="21"/>
      <c r="G193" s="13"/>
      <c r="H193" s="13"/>
      <c r="I193" s="52"/>
      <c r="J193" s="52"/>
      <c r="K193" s="9" t="str">
        <f>IF(M193,Reference!A$23,"")</f>
        <v/>
      </c>
      <c r="L193" s="9" t="str">
        <f>IF(NOT(M193),"",IF(H193=Reference!F154,Reference!I$3,IF(AND(B193&lt;&gt;"",D193&lt;&gt;"",E193&lt;&gt;"",F193&lt;&gt;"",G193&lt;&gt;"",H193&lt;&gt;"",K193&lt;&gt;""),Reference!I$1,Reference!I$2)))</f>
        <v/>
      </c>
      <c r="M193" t="b">
        <f t="shared" si="5"/>
        <v>0</v>
      </c>
    </row>
    <row r="194" spans="1:13">
      <c r="A194" s="10">
        <f t="shared" si="6"/>
        <v>152</v>
      </c>
      <c r="B194" s="13"/>
      <c r="C194" s="13"/>
      <c r="D194" s="13"/>
      <c r="E194" s="21"/>
      <c r="F194" s="21"/>
      <c r="G194" s="13"/>
      <c r="H194" s="13"/>
      <c r="I194" s="52"/>
      <c r="J194" s="52"/>
      <c r="K194" s="9" t="str">
        <f>IF(M194,Reference!A$23,"")</f>
        <v/>
      </c>
      <c r="L194" s="9" t="str">
        <f>IF(NOT(M194),"",IF(H194=Reference!F155,Reference!I$3,IF(AND(B194&lt;&gt;"",D194&lt;&gt;"",E194&lt;&gt;"",F194&lt;&gt;"",G194&lt;&gt;"",H194&lt;&gt;"",K194&lt;&gt;""),Reference!I$1,Reference!I$2)))</f>
        <v/>
      </c>
      <c r="M194" t="b">
        <f t="shared" si="5"/>
        <v>0</v>
      </c>
    </row>
    <row r="195" spans="1:13">
      <c r="A195" s="10">
        <f t="shared" si="6"/>
        <v>153</v>
      </c>
      <c r="B195" s="13"/>
      <c r="C195" s="13"/>
      <c r="D195" s="13"/>
      <c r="E195" s="21"/>
      <c r="F195" s="21"/>
      <c r="G195" s="13"/>
      <c r="H195" s="13"/>
      <c r="I195" s="52"/>
      <c r="J195" s="52"/>
      <c r="K195" s="9" t="str">
        <f>IF(M195,Reference!A$23,"")</f>
        <v/>
      </c>
      <c r="L195" s="9" t="str">
        <f>IF(NOT(M195),"",IF(H195=Reference!F156,Reference!I$3,IF(AND(B195&lt;&gt;"",D195&lt;&gt;"",E195&lt;&gt;"",F195&lt;&gt;"",G195&lt;&gt;"",H195&lt;&gt;"",K195&lt;&gt;""),Reference!I$1,Reference!I$2)))</f>
        <v/>
      </c>
      <c r="M195" t="b">
        <f t="shared" si="5"/>
        <v>0</v>
      </c>
    </row>
    <row r="196" spans="1:13">
      <c r="A196" s="10">
        <f t="shared" si="6"/>
        <v>154</v>
      </c>
      <c r="B196" s="13"/>
      <c r="C196" s="13"/>
      <c r="D196" s="13"/>
      <c r="E196" s="21"/>
      <c r="F196" s="21"/>
      <c r="G196" s="13"/>
      <c r="H196" s="13"/>
      <c r="I196" s="52"/>
      <c r="J196" s="52"/>
      <c r="K196" s="9" t="str">
        <f>IF(M196,Reference!A$23,"")</f>
        <v/>
      </c>
      <c r="L196" s="9" t="str">
        <f>IF(NOT(M196),"",IF(H196=Reference!F157,Reference!I$3,IF(AND(B196&lt;&gt;"",D196&lt;&gt;"",E196&lt;&gt;"",F196&lt;&gt;"",G196&lt;&gt;"",H196&lt;&gt;"",K196&lt;&gt;""),Reference!I$1,Reference!I$2)))</f>
        <v/>
      </c>
      <c r="M196" t="b">
        <f t="shared" si="5"/>
        <v>0</v>
      </c>
    </row>
    <row r="197" spans="1:13">
      <c r="A197" s="10">
        <f t="shared" si="6"/>
        <v>155</v>
      </c>
      <c r="B197" s="13"/>
      <c r="C197" s="13"/>
      <c r="D197" s="13"/>
      <c r="E197" s="21"/>
      <c r="F197" s="21"/>
      <c r="G197" s="13"/>
      <c r="H197" s="13"/>
      <c r="I197" s="52"/>
      <c r="J197" s="52"/>
      <c r="K197" s="9" t="str">
        <f>IF(M197,Reference!A$23,"")</f>
        <v/>
      </c>
      <c r="L197" s="9" t="str">
        <f>IF(NOT(M197),"",IF(H197=Reference!F158,Reference!I$3,IF(AND(B197&lt;&gt;"",D197&lt;&gt;"",E197&lt;&gt;"",F197&lt;&gt;"",G197&lt;&gt;"",H197&lt;&gt;"",K197&lt;&gt;""),Reference!I$1,Reference!I$2)))</f>
        <v/>
      </c>
      <c r="M197" t="b">
        <f t="shared" si="5"/>
        <v>0</v>
      </c>
    </row>
    <row r="198" spans="1:13">
      <c r="A198" s="10">
        <f t="shared" si="6"/>
        <v>156</v>
      </c>
      <c r="B198" s="13"/>
      <c r="C198" s="13"/>
      <c r="D198" s="13"/>
      <c r="E198" s="21"/>
      <c r="F198" s="21"/>
      <c r="G198" s="13"/>
      <c r="H198" s="13"/>
      <c r="I198" s="52"/>
      <c r="J198" s="52"/>
      <c r="K198" s="9" t="str">
        <f>IF(M198,Reference!A$23,"")</f>
        <v/>
      </c>
      <c r="L198" s="9" t="str">
        <f>IF(NOT(M198),"",IF(H198=Reference!F159,Reference!I$3,IF(AND(B198&lt;&gt;"",D198&lt;&gt;"",E198&lt;&gt;"",F198&lt;&gt;"",G198&lt;&gt;"",H198&lt;&gt;"",K198&lt;&gt;""),Reference!I$1,Reference!I$2)))</f>
        <v/>
      </c>
      <c r="M198" t="b">
        <f t="shared" si="5"/>
        <v>0</v>
      </c>
    </row>
    <row r="199" spans="1:13">
      <c r="A199" s="10">
        <f t="shared" si="6"/>
        <v>157</v>
      </c>
      <c r="B199" s="13"/>
      <c r="C199" s="13"/>
      <c r="D199" s="13"/>
      <c r="E199" s="21"/>
      <c r="F199" s="21"/>
      <c r="G199" s="13"/>
      <c r="H199" s="13"/>
      <c r="I199" s="52"/>
      <c r="J199" s="52"/>
      <c r="K199" s="9" t="str">
        <f>IF(M199,Reference!A$23,"")</f>
        <v/>
      </c>
      <c r="L199" s="9" t="str">
        <f>IF(NOT(M199),"",IF(H199=Reference!F160,Reference!I$3,IF(AND(B199&lt;&gt;"",D199&lt;&gt;"",E199&lt;&gt;"",F199&lt;&gt;"",G199&lt;&gt;"",H199&lt;&gt;"",K199&lt;&gt;""),Reference!I$1,Reference!I$2)))</f>
        <v/>
      </c>
      <c r="M199" t="b">
        <f t="shared" si="5"/>
        <v>0</v>
      </c>
    </row>
    <row r="200" spans="1:13">
      <c r="A200" s="10">
        <f t="shared" si="6"/>
        <v>158</v>
      </c>
      <c r="B200" s="13"/>
      <c r="C200" s="13"/>
      <c r="D200" s="13"/>
      <c r="E200" s="21"/>
      <c r="F200" s="21"/>
      <c r="G200" s="13"/>
      <c r="H200" s="13"/>
      <c r="I200" s="52"/>
      <c r="J200" s="52"/>
      <c r="K200" s="9" t="str">
        <f>IF(M200,Reference!A$23,"")</f>
        <v/>
      </c>
      <c r="L200" s="9" t="str">
        <f>IF(NOT(M200),"",IF(H200=Reference!F161,Reference!I$3,IF(AND(B200&lt;&gt;"",D200&lt;&gt;"",E200&lt;&gt;"",F200&lt;&gt;"",G200&lt;&gt;"",H200&lt;&gt;"",K200&lt;&gt;""),Reference!I$1,Reference!I$2)))</f>
        <v/>
      </c>
      <c r="M200" t="b">
        <f t="shared" si="5"/>
        <v>0</v>
      </c>
    </row>
    <row r="201" spans="1:13">
      <c r="A201" s="10">
        <f t="shared" si="6"/>
        <v>159</v>
      </c>
      <c r="B201" s="13"/>
      <c r="C201" s="13"/>
      <c r="D201" s="13"/>
      <c r="E201" s="21"/>
      <c r="F201" s="21"/>
      <c r="G201" s="13"/>
      <c r="H201" s="13"/>
      <c r="I201" s="52"/>
      <c r="J201" s="52"/>
      <c r="K201" s="9" t="str">
        <f>IF(M201,Reference!A$23,"")</f>
        <v/>
      </c>
      <c r="L201" s="9" t="str">
        <f>IF(NOT(M201),"",IF(H201=Reference!F162,Reference!I$3,IF(AND(B201&lt;&gt;"",D201&lt;&gt;"",E201&lt;&gt;"",F201&lt;&gt;"",G201&lt;&gt;"",H201&lt;&gt;"",K201&lt;&gt;""),Reference!I$1,Reference!I$2)))</f>
        <v/>
      </c>
      <c r="M201" t="b">
        <f t="shared" si="5"/>
        <v>0</v>
      </c>
    </row>
    <row r="202" spans="1:13">
      <c r="A202" s="10">
        <f t="shared" si="6"/>
        <v>160</v>
      </c>
      <c r="B202" s="13"/>
      <c r="C202" s="13"/>
      <c r="D202" s="13"/>
      <c r="E202" s="21"/>
      <c r="F202" s="21"/>
      <c r="G202" s="13"/>
      <c r="H202" s="13"/>
      <c r="I202" s="52"/>
      <c r="J202" s="52"/>
      <c r="K202" s="9" t="str">
        <f>IF(M202,Reference!A$23,"")</f>
        <v/>
      </c>
      <c r="L202" s="9" t="str">
        <f>IF(NOT(M202),"",IF(H202=Reference!F163,Reference!I$3,IF(AND(B202&lt;&gt;"",D202&lt;&gt;"",E202&lt;&gt;"",F202&lt;&gt;"",G202&lt;&gt;"",H202&lt;&gt;"",K202&lt;&gt;""),Reference!I$1,Reference!I$2)))</f>
        <v/>
      </c>
      <c r="M202" t="b">
        <f t="shared" si="5"/>
        <v>0</v>
      </c>
    </row>
    <row r="203" spans="1:13">
      <c r="A203" s="10">
        <f t="shared" si="6"/>
        <v>161</v>
      </c>
      <c r="B203" s="13"/>
      <c r="C203" s="13"/>
      <c r="D203" s="13"/>
      <c r="E203" s="21"/>
      <c r="F203" s="21"/>
      <c r="G203" s="13"/>
      <c r="H203" s="13"/>
      <c r="I203" s="52"/>
      <c r="J203" s="52"/>
      <c r="K203" s="9" t="str">
        <f>IF(M203,Reference!A$23,"")</f>
        <v/>
      </c>
      <c r="L203" s="9" t="str">
        <f>IF(NOT(M203),"",IF(H203=Reference!F164,Reference!I$3,IF(AND(B203&lt;&gt;"",D203&lt;&gt;"",E203&lt;&gt;"",F203&lt;&gt;"",G203&lt;&gt;"",H203&lt;&gt;"",K203&lt;&gt;""),Reference!I$1,Reference!I$2)))</f>
        <v/>
      </c>
      <c r="M203" t="b">
        <f t="shared" si="5"/>
        <v>0</v>
      </c>
    </row>
    <row r="204" spans="1:13">
      <c r="A204" s="10">
        <f t="shared" si="6"/>
        <v>162</v>
      </c>
      <c r="B204" s="13"/>
      <c r="C204" s="13"/>
      <c r="D204" s="13"/>
      <c r="E204" s="21"/>
      <c r="F204" s="21"/>
      <c r="G204" s="13"/>
      <c r="H204" s="13"/>
      <c r="I204" s="52"/>
      <c r="J204" s="52"/>
      <c r="K204" s="9" t="str">
        <f>IF(M204,Reference!A$23,"")</f>
        <v/>
      </c>
      <c r="L204" s="9" t="str">
        <f>IF(NOT(M204),"",IF(H204=Reference!F165,Reference!I$3,IF(AND(B204&lt;&gt;"",D204&lt;&gt;"",E204&lt;&gt;"",F204&lt;&gt;"",G204&lt;&gt;"",H204&lt;&gt;"",K204&lt;&gt;""),Reference!I$1,Reference!I$2)))</f>
        <v/>
      </c>
      <c r="M204" t="b">
        <f t="shared" si="5"/>
        <v>0</v>
      </c>
    </row>
    <row r="205" spans="1:13">
      <c r="A205" s="10">
        <f t="shared" si="6"/>
        <v>163</v>
      </c>
      <c r="B205" s="13"/>
      <c r="C205" s="13"/>
      <c r="D205" s="13"/>
      <c r="E205" s="21"/>
      <c r="F205" s="21"/>
      <c r="G205" s="13"/>
      <c r="H205" s="13"/>
      <c r="I205" s="52"/>
      <c r="J205" s="52"/>
      <c r="K205" s="9" t="str">
        <f>IF(M205,Reference!A$23,"")</f>
        <v/>
      </c>
      <c r="L205" s="9" t="str">
        <f>IF(NOT(M205),"",IF(H205=Reference!F166,Reference!I$3,IF(AND(B205&lt;&gt;"",D205&lt;&gt;"",E205&lt;&gt;"",F205&lt;&gt;"",G205&lt;&gt;"",H205&lt;&gt;"",K205&lt;&gt;""),Reference!I$1,Reference!I$2)))</f>
        <v/>
      </c>
      <c r="M205" t="b">
        <f t="shared" si="5"/>
        <v>0</v>
      </c>
    </row>
    <row r="206" spans="1:13">
      <c r="A206" s="10">
        <f t="shared" si="6"/>
        <v>164</v>
      </c>
      <c r="B206" s="13"/>
      <c r="C206" s="13"/>
      <c r="D206" s="13"/>
      <c r="E206" s="21"/>
      <c r="F206" s="21"/>
      <c r="G206" s="13"/>
      <c r="H206" s="13"/>
      <c r="I206" s="52"/>
      <c r="J206" s="52"/>
      <c r="K206" s="9" t="str">
        <f>IF(M206,Reference!A$23,"")</f>
        <v/>
      </c>
      <c r="L206" s="9" t="str">
        <f>IF(NOT(M206),"",IF(H206=Reference!F167,Reference!I$3,IF(AND(B206&lt;&gt;"",D206&lt;&gt;"",E206&lt;&gt;"",F206&lt;&gt;"",G206&lt;&gt;"",H206&lt;&gt;"",K206&lt;&gt;""),Reference!I$1,Reference!I$2)))</f>
        <v/>
      </c>
      <c r="M206" t="b">
        <f t="shared" si="5"/>
        <v>0</v>
      </c>
    </row>
    <row r="207" spans="1:13">
      <c r="A207" s="10">
        <f t="shared" si="6"/>
        <v>165</v>
      </c>
      <c r="B207" s="13"/>
      <c r="C207" s="13"/>
      <c r="D207" s="13"/>
      <c r="E207" s="21"/>
      <c r="F207" s="21"/>
      <c r="G207" s="13"/>
      <c r="H207" s="13"/>
      <c r="I207" s="52"/>
      <c r="J207" s="52"/>
      <c r="K207" s="9" t="str">
        <f>IF(M207,Reference!A$23,"")</f>
        <v/>
      </c>
      <c r="L207" s="9" t="str">
        <f>IF(NOT(M207),"",IF(H207=Reference!F168,Reference!I$3,IF(AND(B207&lt;&gt;"",D207&lt;&gt;"",E207&lt;&gt;"",F207&lt;&gt;"",G207&lt;&gt;"",H207&lt;&gt;"",K207&lt;&gt;""),Reference!I$1,Reference!I$2)))</f>
        <v/>
      </c>
      <c r="M207" t="b">
        <f t="shared" si="5"/>
        <v>0</v>
      </c>
    </row>
    <row r="208" spans="1:13">
      <c r="A208" s="10">
        <f t="shared" si="6"/>
        <v>166</v>
      </c>
      <c r="B208" s="13"/>
      <c r="C208" s="13"/>
      <c r="D208" s="13"/>
      <c r="E208" s="21"/>
      <c r="F208" s="21"/>
      <c r="G208" s="13"/>
      <c r="H208" s="13"/>
      <c r="I208" s="52"/>
      <c r="J208" s="52"/>
      <c r="K208" s="9" t="str">
        <f>IF(M208,Reference!A$23,"")</f>
        <v/>
      </c>
      <c r="L208" s="9" t="str">
        <f>IF(NOT(M208),"",IF(H208=Reference!F169,Reference!I$3,IF(AND(B208&lt;&gt;"",D208&lt;&gt;"",E208&lt;&gt;"",F208&lt;&gt;"",G208&lt;&gt;"",H208&lt;&gt;"",K208&lt;&gt;""),Reference!I$1,Reference!I$2)))</f>
        <v/>
      </c>
      <c r="M208" t="b">
        <f t="shared" si="5"/>
        <v>0</v>
      </c>
    </row>
    <row r="209" spans="1:13">
      <c r="A209" s="10">
        <f t="shared" si="6"/>
        <v>167</v>
      </c>
      <c r="B209" s="13"/>
      <c r="C209" s="13"/>
      <c r="D209" s="13"/>
      <c r="E209" s="21"/>
      <c r="F209" s="21"/>
      <c r="G209" s="13"/>
      <c r="H209" s="13"/>
      <c r="I209" s="52"/>
      <c r="J209" s="52"/>
      <c r="K209" s="9" t="str">
        <f>IF(M209,Reference!A$23,"")</f>
        <v/>
      </c>
      <c r="L209" s="9" t="str">
        <f>IF(NOT(M209),"",IF(H209=Reference!F170,Reference!I$3,IF(AND(B209&lt;&gt;"",D209&lt;&gt;"",E209&lt;&gt;"",F209&lt;&gt;"",G209&lt;&gt;"",H209&lt;&gt;"",K209&lt;&gt;""),Reference!I$1,Reference!I$2)))</f>
        <v/>
      </c>
      <c r="M209" t="b">
        <f t="shared" si="5"/>
        <v>0</v>
      </c>
    </row>
    <row r="210" spans="1:13">
      <c r="A210" s="10">
        <f t="shared" si="6"/>
        <v>168</v>
      </c>
      <c r="B210" s="13"/>
      <c r="C210" s="13"/>
      <c r="D210" s="13"/>
      <c r="E210" s="21"/>
      <c r="F210" s="21"/>
      <c r="G210" s="13"/>
      <c r="H210" s="13"/>
      <c r="I210" s="52"/>
      <c r="J210" s="52"/>
      <c r="K210" s="9" t="str">
        <f>IF(M210,Reference!A$23,"")</f>
        <v/>
      </c>
      <c r="L210" s="9" t="str">
        <f>IF(NOT(M210),"",IF(H210=Reference!F171,Reference!I$3,IF(AND(B210&lt;&gt;"",D210&lt;&gt;"",E210&lt;&gt;"",F210&lt;&gt;"",G210&lt;&gt;"",H210&lt;&gt;"",K210&lt;&gt;""),Reference!I$1,Reference!I$2)))</f>
        <v/>
      </c>
      <c r="M210" t="b">
        <f t="shared" si="5"/>
        <v>0</v>
      </c>
    </row>
    <row r="211" spans="1:13">
      <c r="A211" s="10">
        <f t="shared" si="6"/>
        <v>169</v>
      </c>
      <c r="B211" s="13"/>
      <c r="C211" s="13"/>
      <c r="D211" s="13"/>
      <c r="E211" s="21"/>
      <c r="F211" s="21"/>
      <c r="G211" s="13"/>
      <c r="H211" s="13"/>
      <c r="I211" s="52"/>
      <c r="J211" s="52"/>
      <c r="K211" s="9" t="str">
        <f>IF(M211,Reference!A$23,"")</f>
        <v/>
      </c>
      <c r="L211" s="9" t="str">
        <f>IF(NOT(M211),"",IF(H211=Reference!F172,Reference!I$3,IF(AND(B211&lt;&gt;"",D211&lt;&gt;"",E211&lt;&gt;"",F211&lt;&gt;"",G211&lt;&gt;"",H211&lt;&gt;"",K211&lt;&gt;""),Reference!I$1,Reference!I$2)))</f>
        <v/>
      </c>
      <c r="M211" t="b">
        <f t="shared" si="5"/>
        <v>0</v>
      </c>
    </row>
    <row r="212" spans="1:13">
      <c r="A212" s="10">
        <f t="shared" si="6"/>
        <v>170</v>
      </c>
      <c r="B212" s="13"/>
      <c r="C212" s="13"/>
      <c r="D212" s="13"/>
      <c r="E212" s="21"/>
      <c r="F212" s="21"/>
      <c r="G212" s="13"/>
      <c r="H212" s="13"/>
      <c r="I212" s="52"/>
      <c r="J212" s="52"/>
      <c r="K212" s="9" t="str">
        <f>IF(M212,Reference!A$23,"")</f>
        <v/>
      </c>
      <c r="L212" s="9" t="str">
        <f>IF(NOT(M212),"",IF(H212=Reference!F173,Reference!I$3,IF(AND(B212&lt;&gt;"",D212&lt;&gt;"",E212&lt;&gt;"",F212&lt;&gt;"",G212&lt;&gt;"",H212&lt;&gt;"",K212&lt;&gt;""),Reference!I$1,Reference!I$2)))</f>
        <v/>
      </c>
      <c r="M212" t="b">
        <f t="shared" si="5"/>
        <v>0</v>
      </c>
    </row>
    <row r="213" spans="1:13">
      <c r="A213" s="10">
        <f t="shared" si="6"/>
        <v>171</v>
      </c>
      <c r="B213" s="13"/>
      <c r="C213" s="13"/>
      <c r="D213" s="13"/>
      <c r="E213" s="21"/>
      <c r="F213" s="21"/>
      <c r="G213" s="13"/>
      <c r="H213" s="13"/>
      <c r="I213" s="52"/>
      <c r="J213" s="52"/>
      <c r="K213" s="9" t="str">
        <f>IF(M213,Reference!A$23,"")</f>
        <v/>
      </c>
      <c r="L213" s="9" t="str">
        <f>IF(NOT(M213),"",IF(H213=Reference!F174,Reference!I$3,IF(AND(B213&lt;&gt;"",D213&lt;&gt;"",E213&lt;&gt;"",F213&lt;&gt;"",G213&lt;&gt;"",H213&lt;&gt;"",K213&lt;&gt;""),Reference!I$1,Reference!I$2)))</f>
        <v/>
      </c>
      <c r="M213" t="b">
        <f t="shared" si="5"/>
        <v>0</v>
      </c>
    </row>
    <row r="214" spans="1:13">
      <c r="A214" s="10">
        <f t="shared" si="6"/>
        <v>172</v>
      </c>
      <c r="B214" s="13"/>
      <c r="C214" s="13"/>
      <c r="D214" s="13"/>
      <c r="E214" s="21"/>
      <c r="F214" s="21"/>
      <c r="G214" s="13"/>
      <c r="H214" s="13"/>
      <c r="I214" s="52"/>
      <c r="J214" s="52"/>
      <c r="K214" s="9" t="str">
        <f>IF(M214,Reference!A$23,"")</f>
        <v/>
      </c>
      <c r="L214" s="9" t="str">
        <f>IF(NOT(M214),"",IF(H214=Reference!F175,Reference!I$3,IF(AND(B214&lt;&gt;"",D214&lt;&gt;"",E214&lt;&gt;"",F214&lt;&gt;"",G214&lt;&gt;"",H214&lt;&gt;"",K214&lt;&gt;""),Reference!I$1,Reference!I$2)))</f>
        <v/>
      </c>
      <c r="M214" t="b">
        <f t="shared" si="5"/>
        <v>0</v>
      </c>
    </row>
    <row r="215" spans="1:13">
      <c r="A215" s="10">
        <f t="shared" si="6"/>
        <v>173</v>
      </c>
      <c r="B215" s="13"/>
      <c r="C215" s="13"/>
      <c r="D215" s="13"/>
      <c r="E215" s="21"/>
      <c r="F215" s="21"/>
      <c r="G215" s="13"/>
      <c r="H215" s="13"/>
      <c r="I215" s="52"/>
      <c r="J215" s="52"/>
      <c r="K215" s="9" t="str">
        <f>IF(M215,Reference!A$23,"")</f>
        <v/>
      </c>
      <c r="L215" s="9" t="str">
        <f>IF(NOT(M215),"",IF(H215=Reference!F176,Reference!I$3,IF(AND(B215&lt;&gt;"",D215&lt;&gt;"",E215&lt;&gt;"",F215&lt;&gt;"",G215&lt;&gt;"",H215&lt;&gt;"",K215&lt;&gt;""),Reference!I$1,Reference!I$2)))</f>
        <v/>
      </c>
      <c r="M215" t="b">
        <f t="shared" si="5"/>
        <v>0</v>
      </c>
    </row>
    <row r="216" spans="1:13">
      <c r="A216" s="12">
        <f t="shared" si="6"/>
        <v>174</v>
      </c>
      <c r="B216" s="13"/>
      <c r="C216" s="13"/>
      <c r="D216" s="13"/>
      <c r="E216" s="21"/>
      <c r="F216" s="21"/>
      <c r="G216" s="13"/>
      <c r="H216" s="13"/>
      <c r="I216" s="52"/>
      <c r="J216" s="52"/>
      <c r="K216" s="9" t="str">
        <f>IF(M216,Reference!A$23,"")</f>
        <v/>
      </c>
      <c r="L216" s="9" t="str">
        <f>IF(NOT(M216),"",IF(H216=Reference!F177,Reference!I$3,IF(AND(B216&lt;&gt;"",D216&lt;&gt;"",E216&lt;&gt;"",F216&lt;&gt;"",G216&lt;&gt;"",H216&lt;&gt;"",K216&lt;&gt;""),Reference!I$1,Reference!I$2)))</f>
        <v/>
      </c>
      <c r="M216" t="b">
        <f t="shared" si="5"/>
        <v>0</v>
      </c>
    </row>
    <row r="217" spans="1:13">
      <c r="A217" s="12">
        <f t="shared" si="6"/>
        <v>175</v>
      </c>
      <c r="B217" s="13"/>
      <c r="C217" s="13"/>
      <c r="D217" s="13"/>
      <c r="E217" s="21"/>
      <c r="F217" s="21"/>
      <c r="G217" s="13"/>
      <c r="H217" s="13"/>
      <c r="I217" s="52"/>
      <c r="J217" s="52"/>
      <c r="K217" s="9" t="str">
        <f>IF(M217,Reference!A$23,"")</f>
        <v/>
      </c>
      <c r="L217" s="9" t="str">
        <f>IF(NOT(M217),"",IF(H217=Reference!F178,Reference!I$3,IF(AND(B217&lt;&gt;"",D217&lt;&gt;"",E217&lt;&gt;"",F217&lt;&gt;"",G217&lt;&gt;"",H217&lt;&gt;"",K217&lt;&gt;""),Reference!I$1,Reference!I$2)))</f>
        <v/>
      </c>
      <c r="M217" t="b">
        <f t="shared" si="5"/>
        <v>0</v>
      </c>
    </row>
    <row r="218" spans="1:13">
      <c r="A218" s="12">
        <f t="shared" si="6"/>
        <v>176</v>
      </c>
      <c r="B218" s="13"/>
      <c r="C218" s="13"/>
      <c r="D218" s="13"/>
      <c r="E218" s="21"/>
      <c r="F218" s="21"/>
      <c r="G218" s="13"/>
      <c r="H218" s="13"/>
      <c r="I218" s="52"/>
      <c r="J218" s="52"/>
      <c r="K218" s="9" t="str">
        <f>IF(M218,Reference!A$23,"")</f>
        <v/>
      </c>
      <c r="L218" s="9" t="str">
        <f>IF(NOT(M218),"",IF(H218=Reference!F179,Reference!I$3,IF(AND(B218&lt;&gt;"",D218&lt;&gt;"",E218&lt;&gt;"",F218&lt;&gt;"",G218&lt;&gt;"",H218&lt;&gt;"",K218&lt;&gt;""),Reference!I$1,Reference!I$2)))</f>
        <v/>
      </c>
      <c r="M218" t="b">
        <f t="shared" si="5"/>
        <v>0</v>
      </c>
    </row>
    <row r="219" spans="1:13">
      <c r="A219" s="12">
        <f t="shared" si="6"/>
        <v>177</v>
      </c>
      <c r="B219" s="13"/>
      <c r="C219" s="13"/>
      <c r="D219" s="13"/>
      <c r="E219" s="21"/>
      <c r="F219" s="21"/>
      <c r="G219" s="13"/>
      <c r="H219" s="13"/>
      <c r="I219" s="52"/>
      <c r="J219" s="52"/>
      <c r="K219" s="9" t="str">
        <f>IF(M219,Reference!A$23,"")</f>
        <v/>
      </c>
      <c r="L219" s="9" t="str">
        <f>IF(NOT(M219),"",IF(H219=Reference!F180,Reference!I$3,IF(AND(B219&lt;&gt;"",D219&lt;&gt;"",E219&lt;&gt;"",F219&lt;&gt;"",G219&lt;&gt;"",H219&lt;&gt;"",K219&lt;&gt;""),Reference!I$1,Reference!I$2)))</f>
        <v/>
      </c>
      <c r="M219" t="b">
        <f t="shared" si="5"/>
        <v>0</v>
      </c>
    </row>
    <row r="220" spans="1:13">
      <c r="A220" s="12">
        <f t="shared" si="6"/>
        <v>178</v>
      </c>
      <c r="B220" s="13"/>
      <c r="C220" s="13"/>
      <c r="D220" s="13"/>
      <c r="E220" s="21"/>
      <c r="F220" s="21"/>
      <c r="G220" s="13"/>
      <c r="H220" s="13"/>
      <c r="I220" s="52"/>
      <c r="J220" s="52"/>
      <c r="K220" s="9" t="str">
        <f>IF(M220,Reference!A$23,"")</f>
        <v/>
      </c>
      <c r="L220" s="9" t="str">
        <f>IF(NOT(M220),"",IF(H220=Reference!F181,Reference!I$3,IF(AND(B220&lt;&gt;"",D220&lt;&gt;"",E220&lt;&gt;"",F220&lt;&gt;"",G220&lt;&gt;"",H220&lt;&gt;"",K220&lt;&gt;""),Reference!I$1,Reference!I$2)))</f>
        <v/>
      </c>
      <c r="M220" t="b">
        <f t="shared" si="5"/>
        <v>0</v>
      </c>
    </row>
    <row r="221" spans="1:13">
      <c r="A221" s="12">
        <f t="shared" si="6"/>
        <v>179</v>
      </c>
      <c r="B221" s="13"/>
      <c r="C221" s="13"/>
      <c r="D221" s="13"/>
      <c r="E221" s="21"/>
      <c r="F221" s="21"/>
      <c r="G221" s="13"/>
      <c r="H221" s="13"/>
      <c r="I221" s="52"/>
      <c r="J221" s="52"/>
      <c r="K221" s="9" t="str">
        <f>IF(M221,Reference!A$23,"")</f>
        <v/>
      </c>
      <c r="L221" s="9" t="str">
        <f>IF(NOT(M221),"",IF(H221=Reference!F182,Reference!I$3,IF(AND(B221&lt;&gt;"",D221&lt;&gt;"",E221&lt;&gt;"",F221&lt;&gt;"",G221&lt;&gt;"",H221&lt;&gt;"",K221&lt;&gt;""),Reference!I$1,Reference!I$2)))</f>
        <v/>
      </c>
      <c r="M221" t="b">
        <f t="shared" si="5"/>
        <v>0</v>
      </c>
    </row>
    <row r="222" spans="1:13">
      <c r="A222" s="12">
        <f t="shared" si="6"/>
        <v>180</v>
      </c>
      <c r="B222" s="13"/>
      <c r="C222" s="13"/>
      <c r="D222" s="13"/>
      <c r="E222" s="21"/>
      <c r="F222" s="21"/>
      <c r="G222" s="13"/>
      <c r="H222" s="13"/>
      <c r="I222" s="52"/>
      <c r="J222" s="52"/>
      <c r="K222" s="9" t="str">
        <f>IF(M222,Reference!A$23,"")</f>
        <v/>
      </c>
      <c r="L222" s="9" t="str">
        <f>IF(NOT(M222),"",IF(H222=Reference!F183,Reference!I$3,IF(AND(B222&lt;&gt;"",D222&lt;&gt;"",E222&lt;&gt;"",F222&lt;&gt;"",G222&lt;&gt;"",H222&lt;&gt;"",K222&lt;&gt;""),Reference!I$1,Reference!I$2)))</f>
        <v/>
      </c>
      <c r="M222" t="b">
        <f t="shared" si="5"/>
        <v>0</v>
      </c>
    </row>
    <row r="223" spans="1:13">
      <c r="A223" s="12">
        <f t="shared" si="6"/>
        <v>181</v>
      </c>
      <c r="B223" s="13"/>
      <c r="C223" s="13"/>
      <c r="D223" s="13"/>
      <c r="E223" s="21"/>
      <c r="F223" s="21"/>
      <c r="G223" s="13"/>
      <c r="H223" s="13"/>
      <c r="I223" s="52"/>
      <c r="J223" s="52"/>
      <c r="K223" s="9" t="str">
        <f>IF(M223,Reference!A$23,"")</f>
        <v/>
      </c>
      <c r="L223" s="9" t="str">
        <f>IF(NOT(M223),"",IF(H223=Reference!F184,Reference!I$3,IF(AND(B223&lt;&gt;"",D223&lt;&gt;"",E223&lt;&gt;"",F223&lt;&gt;"",G223&lt;&gt;"",H223&lt;&gt;"",K223&lt;&gt;""),Reference!I$1,Reference!I$2)))</f>
        <v/>
      </c>
      <c r="M223" t="b">
        <f t="shared" si="5"/>
        <v>0</v>
      </c>
    </row>
    <row r="224" spans="1:13">
      <c r="A224" s="12">
        <f t="shared" si="6"/>
        <v>182</v>
      </c>
      <c r="B224" s="13"/>
      <c r="C224" s="13"/>
      <c r="D224" s="13"/>
      <c r="E224" s="21"/>
      <c r="F224" s="21"/>
      <c r="G224" s="13"/>
      <c r="H224" s="13"/>
      <c r="I224" s="52"/>
      <c r="J224" s="52"/>
      <c r="K224" s="9" t="str">
        <f>IF(M224,Reference!A$23,"")</f>
        <v/>
      </c>
      <c r="L224" s="9" t="str">
        <f>IF(NOT(M224),"",IF(H224=Reference!F185,Reference!I$3,IF(AND(B224&lt;&gt;"",D224&lt;&gt;"",E224&lt;&gt;"",F224&lt;&gt;"",G224&lt;&gt;"",H224&lt;&gt;"",K224&lt;&gt;""),Reference!I$1,Reference!I$2)))</f>
        <v/>
      </c>
      <c r="M224" t="b">
        <f t="shared" si="5"/>
        <v>0</v>
      </c>
    </row>
    <row r="225" spans="1:13">
      <c r="A225" s="12">
        <f t="shared" si="6"/>
        <v>183</v>
      </c>
      <c r="B225" s="13"/>
      <c r="C225" s="13"/>
      <c r="D225" s="13"/>
      <c r="E225" s="21"/>
      <c r="F225" s="21"/>
      <c r="G225" s="13"/>
      <c r="H225" s="13"/>
      <c r="I225" s="52"/>
      <c r="J225" s="52"/>
      <c r="K225" s="9" t="str">
        <f>IF(M225,Reference!A$23,"")</f>
        <v/>
      </c>
      <c r="L225" s="9" t="str">
        <f>IF(NOT(M225),"",IF(H225=Reference!F186,Reference!I$3,IF(AND(B225&lt;&gt;"",D225&lt;&gt;"",E225&lt;&gt;"",F225&lt;&gt;"",G225&lt;&gt;"",H225&lt;&gt;"",K225&lt;&gt;""),Reference!I$1,Reference!I$2)))</f>
        <v/>
      </c>
      <c r="M225" t="b">
        <f t="shared" si="5"/>
        <v>0</v>
      </c>
    </row>
    <row r="226" spans="1:13">
      <c r="A226" s="12">
        <f t="shared" si="6"/>
        <v>184</v>
      </c>
      <c r="B226" s="13"/>
      <c r="C226" s="13"/>
      <c r="D226" s="13"/>
      <c r="E226" s="21"/>
      <c r="F226" s="21"/>
      <c r="G226" s="13"/>
      <c r="H226" s="13"/>
      <c r="I226" s="52"/>
      <c r="J226" s="52"/>
      <c r="K226" s="9" t="str">
        <f>IF(M226,Reference!A$23,"")</f>
        <v/>
      </c>
      <c r="L226" s="9" t="str">
        <f>IF(NOT(M226),"",IF(H226=Reference!F187,Reference!I$3,IF(AND(B226&lt;&gt;"",D226&lt;&gt;"",E226&lt;&gt;"",F226&lt;&gt;"",G226&lt;&gt;"",H226&lt;&gt;"",K226&lt;&gt;""),Reference!I$1,Reference!I$2)))</f>
        <v/>
      </c>
      <c r="M226" t="b">
        <f t="shared" si="5"/>
        <v>0</v>
      </c>
    </row>
    <row r="227" spans="1:13">
      <c r="A227" s="12">
        <f t="shared" si="6"/>
        <v>185</v>
      </c>
      <c r="B227" s="13"/>
      <c r="C227" s="13"/>
      <c r="D227" s="13"/>
      <c r="E227" s="21"/>
      <c r="F227" s="21"/>
      <c r="G227" s="13"/>
      <c r="H227" s="13"/>
      <c r="I227" s="52"/>
      <c r="J227" s="52"/>
      <c r="K227" s="9" t="str">
        <f>IF(M227,Reference!A$23,"")</f>
        <v/>
      </c>
      <c r="L227" s="9" t="str">
        <f>IF(NOT(M227),"",IF(H227=Reference!F188,Reference!I$3,IF(AND(B227&lt;&gt;"",D227&lt;&gt;"",E227&lt;&gt;"",F227&lt;&gt;"",G227&lt;&gt;"",H227&lt;&gt;"",K227&lt;&gt;""),Reference!I$1,Reference!I$2)))</f>
        <v/>
      </c>
      <c r="M227" t="b">
        <f t="shared" si="5"/>
        <v>0</v>
      </c>
    </row>
    <row r="228" spans="1:13">
      <c r="A228" s="12">
        <f t="shared" si="6"/>
        <v>186</v>
      </c>
      <c r="B228" s="13"/>
      <c r="C228" s="13"/>
      <c r="D228" s="13"/>
      <c r="E228" s="21"/>
      <c r="F228" s="21"/>
      <c r="G228" s="13"/>
      <c r="H228" s="13"/>
      <c r="I228" s="52"/>
      <c r="J228" s="52"/>
      <c r="K228" s="9" t="str">
        <f>IF(M228,Reference!A$23,"")</f>
        <v/>
      </c>
      <c r="L228" s="9" t="str">
        <f>IF(NOT(M228),"",IF(H228=Reference!F189,Reference!I$3,IF(AND(B228&lt;&gt;"",D228&lt;&gt;"",E228&lt;&gt;"",F228&lt;&gt;"",G228&lt;&gt;"",H228&lt;&gt;"",K228&lt;&gt;""),Reference!I$1,Reference!I$2)))</f>
        <v/>
      </c>
      <c r="M228" t="b">
        <f t="shared" si="5"/>
        <v>0</v>
      </c>
    </row>
    <row r="229" spans="1:13">
      <c r="A229" s="12">
        <f t="shared" si="6"/>
        <v>187</v>
      </c>
      <c r="B229" s="13"/>
      <c r="C229" s="13"/>
      <c r="D229" s="13"/>
      <c r="E229" s="21"/>
      <c r="F229" s="21"/>
      <c r="G229" s="13"/>
      <c r="H229" s="13"/>
      <c r="I229" s="52"/>
      <c r="J229" s="52"/>
      <c r="K229" s="9" t="str">
        <f>IF(M229,Reference!A$23,"")</f>
        <v/>
      </c>
      <c r="L229" s="9" t="str">
        <f>IF(NOT(M229),"",IF(H229=Reference!F190,Reference!I$3,IF(AND(B229&lt;&gt;"",D229&lt;&gt;"",E229&lt;&gt;"",F229&lt;&gt;"",G229&lt;&gt;"",H229&lt;&gt;"",K229&lt;&gt;""),Reference!I$1,Reference!I$2)))</f>
        <v/>
      </c>
      <c r="M229" t="b">
        <f t="shared" si="5"/>
        <v>0</v>
      </c>
    </row>
    <row r="230" spans="1:13">
      <c r="A230" s="12">
        <f t="shared" si="6"/>
        <v>188</v>
      </c>
      <c r="B230" s="13"/>
      <c r="C230" s="13"/>
      <c r="D230" s="13"/>
      <c r="E230" s="21"/>
      <c r="F230" s="21"/>
      <c r="G230" s="13"/>
      <c r="H230" s="13"/>
      <c r="I230" s="52"/>
      <c r="J230" s="52"/>
      <c r="K230" s="9" t="str">
        <f>IF(M230,Reference!A$23,"")</f>
        <v/>
      </c>
      <c r="L230" s="9" t="str">
        <f>IF(NOT(M230),"",IF(H230=Reference!F191,Reference!I$3,IF(AND(B230&lt;&gt;"",D230&lt;&gt;"",E230&lt;&gt;"",F230&lt;&gt;"",G230&lt;&gt;"",H230&lt;&gt;"",K230&lt;&gt;""),Reference!I$1,Reference!I$2)))</f>
        <v/>
      </c>
      <c r="M230" t="b">
        <f t="shared" si="5"/>
        <v>0</v>
      </c>
    </row>
    <row r="231" spans="1:13">
      <c r="A231" s="12">
        <f t="shared" si="6"/>
        <v>189</v>
      </c>
      <c r="B231" s="13"/>
      <c r="C231" s="13"/>
      <c r="D231" s="13"/>
      <c r="E231" s="21"/>
      <c r="F231" s="21"/>
      <c r="G231" s="13"/>
      <c r="H231" s="13"/>
      <c r="I231" s="52"/>
      <c r="J231" s="52"/>
      <c r="K231" s="9" t="str">
        <f>IF(M231,Reference!A$23,"")</f>
        <v/>
      </c>
      <c r="L231" s="9" t="str">
        <f>IF(NOT(M231),"",IF(H231=Reference!F192,Reference!I$3,IF(AND(B231&lt;&gt;"",D231&lt;&gt;"",E231&lt;&gt;"",F231&lt;&gt;"",G231&lt;&gt;"",H231&lt;&gt;"",K231&lt;&gt;""),Reference!I$1,Reference!I$2)))</f>
        <v/>
      </c>
      <c r="M231" t="b">
        <f t="shared" si="5"/>
        <v>0</v>
      </c>
    </row>
    <row r="232" spans="1:13">
      <c r="A232" s="12">
        <f t="shared" si="6"/>
        <v>190</v>
      </c>
      <c r="B232" s="13"/>
      <c r="C232" s="13"/>
      <c r="D232" s="13"/>
      <c r="E232" s="21"/>
      <c r="F232" s="21"/>
      <c r="G232" s="13"/>
      <c r="H232" s="13"/>
      <c r="I232" s="52"/>
      <c r="J232" s="52"/>
      <c r="K232" s="9" t="str">
        <f>IF(M232,Reference!A$23,"")</f>
        <v/>
      </c>
      <c r="L232" s="9" t="str">
        <f>IF(NOT(M232),"",IF(H232=Reference!F193,Reference!I$3,IF(AND(B232&lt;&gt;"",D232&lt;&gt;"",E232&lt;&gt;"",F232&lt;&gt;"",G232&lt;&gt;"",H232&lt;&gt;"",K232&lt;&gt;""),Reference!I$1,Reference!I$2)))</f>
        <v/>
      </c>
      <c r="M232" t="b">
        <f t="shared" si="5"/>
        <v>0</v>
      </c>
    </row>
    <row r="233" spans="1:13">
      <c r="A233" s="12">
        <f t="shared" si="6"/>
        <v>191</v>
      </c>
      <c r="B233" s="13"/>
      <c r="C233" s="13"/>
      <c r="D233" s="13"/>
      <c r="E233" s="21"/>
      <c r="F233" s="21"/>
      <c r="G233" s="13"/>
      <c r="H233" s="13"/>
      <c r="I233" s="52"/>
      <c r="J233" s="52"/>
      <c r="K233" s="9" t="str">
        <f>IF(M233,Reference!A$23,"")</f>
        <v/>
      </c>
      <c r="L233" s="9" t="str">
        <f>IF(NOT(M233),"",IF(H233=Reference!F194,Reference!I$3,IF(AND(B233&lt;&gt;"",D233&lt;&gt;"",E233&lt;&gt;"",F233&lt;&gt;"",G233&lt;&gt;"",H233&lt;&gt;"",K233&lt;&gt;""),Reference!I$1,Reference!I$2)))</f>
        <v/>
      </c>
      <c r="M233" t="b">
        <f t="shared" si="5"/>
        <v>0</v>
      </c>
    </row>
    <row r="234" spans="1:13">
      <c r="A234" s="12">
        <f t="shared" si="6"/>
        <v>192</v>
      </c>
      <c r="B234" s="13"/>
      <c r="C234" s="13"/>
      <c r="D234" s="13"/>
      <c r="E234" s="21"/>
      <c r="F234" s="21"/>
      <c r="G234" s="13"/>
      <c r="H234" s="13"/>
      <c r="I234" s="52"/>
      <c r="J234" s="52"/>
      <c r="K234" s="9" t="str">
        <f>IF(M234,Reference!A$23,"")</f>
        <v/>
      </c>
      <c r="L234" s="9" t="str">
        <f>IF(NOT(M234),"",IF(H234=Reference!F195,Reference!I$3,IF(AND(B234&lt;&gt;"",D234&lt;&gt;"",E234&lt;&gt;"",F234&lt;&gt;"",G234&lt;&gt;"",H234&lt;&gt;"",K234&lt;&gt;""),Reference!I$1,Reference!I$2)))</f>
        <v/>
      </c>
      <c r="M234" t="b">
        <f t="shared" si="5"/>
        <v>0</v>
      </c>
    </row>
    <row r="235" spans="1:13">
      <c r="A235" s="12">
        <f t="shared" si="6"/>
        <v>193</v>
      </c>
      <c r="B235" s="13"/>
      <c r="C235" s="13"/>
      <c r="D235" s="13"/>
      <c r="E235" s="21"/>
      <c r="F235" s="21"/>
      <c r="G235" s="13"/>
      <c r="H235" s="13"/>
      <c r="I235" s="52"/>
      <c r="J235" s="52"/>
      <c r="K235" s="9" t="str">
        <f>IF(M235,Reference!A$23,"")</f>
        <v/>
      </c>
      <c r="L235" s="9" t="str">
        <f>IF(NOT(M235),"",IF(H235=Reference!F196,Reference!I$3,IF(AND(B235&lt;&gt;"",D235&lt;&gt;"",E235&lt;&gt;"",F235&lt;&gt;"",G235&lt;&gt;"",H235&lt;&gt;"",K235&lt;&gt;""),Reference!I$1,Reference!I$2)))</f>
        <v/>
      </c>
      <c r="M235" t="b">
        <f t="shared" si="5"/>
        <v>0</v>
      </c>
    </row>
    <row r="236" spans="1:13">
      <c r="A236" s="12">
        <f t="shared" si="6"/>
        <v>194</v>
      </c>
      <c r="B236" s="13"/>
      <c r="C236" s="13"/>
      <c r="D236" s="13"/>
      <c r="E236" s="21"/>
      <c r="F236" s="21"/>
      <c r="G236" s="13"/>
      <c r="H236" s="13"/>
      <c r="I236" s="52"/>
      <c r="J236" s="52"/>
      <c r="K236" s="9" t="str">
        <f>IF(M236,Reference!A$23,"")</f>
        <v/>
      </c>
      <c r="L236" s="9" t="str">
        <f>IF(NOT(M236),"",IF(H236=Reference!F197,Reference!I$3,IF(AND(B236&lt;&gt;"",D236&lt;&gt;"",E236&lt;&gt;"",F236&lt;&gt;"",G236&lt;&gt;"",H236&lt;&gt;"",K236&lt;&gt;""),Reference!I$1,Reference!I$2)))</f>
        <v/>
      </c>
      <c r="M236" t="b">
        <f t="shared" ref="M236:M243" si="7">OR(B236&lt;&gt;"",C236&lt;&gt;"",D236&lt;&gt;"",E236&lt;&gt;"",F236&lt;&gt;"",G236&lt;&gt;"",H236&lt;&gt;"")</f>
        <v>0</v>
      </c>
    </row>
    <row r="237" spans="1:13">
      <c r="A237" s="12">
        <f t="shared" si="6"/>
        <v>195</v>
      </c>
      <c r="B237" s="13"/>
      <c r="C237" s="13"/>
      <c r="D237" s="13"/>
      <c r="E237" s="21"/>
      <c r="F237" s="21"/>
      <c r="G237" s="13"/>
      <c r="H237" s="13"/>
      <c r="I237" s="52"/>
      <c r="J237" s="52"/>
      <c r="K237" s="9" t="str">
        <f>IF(M237,Reference!A$23,"")</f>
        <v/>
      </c>
      <c r="L237" s="9" t="str">
        <f>IF(NOT(M237),"",IF(H237=Reference!F198,Reference!I$3,IF(AND(B237&lt;&gt;"",D237&lt;&gt;"",E237&lt;&gt;"",F237&lt;&gt;"",G237&lt;&gt;"",H237&lt;&gt;"",K237&lt;&gt;""),Reference!I$1,Reference!I$2)))</f>
        <v/>
      </c>
      <c r="M237" t="b">
        <f t="shared" si="7"/>
        <v>0</v>
      </c>
    </row>
    <row r="238" spans="1:13">
      <c r="A238" s="12">
        <f t="shared" si="6"/>
        <v>196</v>
      </c>
      <c r="B238" s="13"/>
      <c r="C238" s="13"/>
      <c r="D238" s="13"/>
      <c r="E238" s="21"/>
      <c r="F238" s="21"/>
      <c r="G238" s="13"/>
      <c r="H238" s="13"/>
      <c r="I238" s="52"/>
      <c r="J238" s="52"/>
      <c r="K238" s="9" t="str">
        <f>IF(M238,Reference!A$23,"")</f>
        <v/>
      </c>
      <c r="L238" s="9" t="str">
        <f>IF(NOT(M238),"",IF(H238=Reference!F199,Reference!I$3,IF(AND(B238&lt;&gt;"",D238&lt;&gt;"",E238&lt;&gt;"",F238&lt;&gt;"",G238&lt;&gt;"",H238&lt;&gt;"",K238&lt;&gt;""),Reference!I$1,Reference!I$2)))</f>
        <v/>
      </c>
      <c r="M238" t="b">
        <f t="shared" si="7"/>
        <v>0</v>
      </c>
    </row>
    <row r="239" spans="1:13">
      <c r="A239" s="12">
        <f t="shared" ref="A239:A243" si="8">A238+1</f>
        <v>197</v>
      </c>
      <c r="B239" s="13"/>
      <c r="C239" s="13"/>
      <c r="D239" s="13"/>
      <c r="E239" s="21"/>
      <c r="F239" s="21"/>
      <c r="G239" s="13"/>
      <c r="H239" s="13"/>
      <c r="I239" s="52"/>
      <c r="J239" s="52"/>
      <c r="K239" s="9" t="str">
        <f>IF(M239,Reference!A$23,"")</f>
        <v/>
      </c>
      <c r="L239" s="9" t="str">
        <f>IF(NOT(M239),"",IF(H239=Reference!F200,Reference!I$3,IF(AND(B239&lt;&gt;"",D239&lt;&gt;"",E239&lt;&gt;"",F239&lt;&gt;"",G239&lt;&gt;"",H239&lt;&gt;"",K239&lt;&gt;""),Reference!I$1,Reference!I$2)))</f>
        <v/>
      </c>
      <c r="M239" t="b">
        <f t="shared" si="7"/>
        <v>0</v>
      </c>
    </row>
    <row r="240" spans="1:13">
      <c r="A240" s="12">
        <f t="shared" si="8"/>
        <v>198</v>
      </c>
      <c r="B240" s="13"/>
      <c r="C240" s="13"/>
      <c r="D240" s="13"/>
      <c r="E240" s="21"/>
      <c r="F240" s="21"/>
      <c r="G240" s="13"/>
      <c r="H240" s="13"/>
      <c r="I240" s="52"/>
      <c r="J240" s="52"/>
      <c r="K240" s="9" t="str">
        <f>IF(M240,Reference!A$23,"")</f>
        <v/>
      </c>
      <c r="L240" s="9" t="str">
        <f>IF(NOT(M240),"",IF(H240=Reference!F201,Reference!I$3,IF(AND(B240&lt;&gt;"",D240&lt;&gt;"",E240&lt;&gt;"",F240&lt;&gt;"",G240&lt;&gt;"",H240&lt;&gt;"",K240&lt;&gt;""),Reference!I$1,Reference!I$2)))</f>
        <v/>
      </c>
      <c r="M240" t="b">
        <f t="shared" si="7"/>
        <v>0</v>
      </c>
    </row>
    <row r="241" spans="1:13">
      <c r="A241" s="12">
        <f t="shared" si="8"/>
        <v>199</v>
      </c>
      <c r="B241" s="13"/>
      <c r="C241" s="13"/>
      <c r="D241" s="13"/>
      <c r="E241" s="21"/>
      <c r="F241" s="21"/>
      <c r="G241" s="13"/>
      <c r="H241" s="13"/>
      <c r="I241" s="52"/>
      <c r="J241" s="52"/>
      <c r="K241" s="9" t="str">
        <f>IF(M241,Reference!A$23,"")</f>
        <v/>
      </c>
      <c r="L241" s="9" t="str">
        <f>IF(NOT(M241),"",IF(H241=Reference!F202,Reference!I$3,IF(AND(B241&lt;&gt;"",D241&lt;&gt;"",E241&lt;&gt;"",F241&lt;&gt;"",G241&lt;&gt;"",H241&lt;&gt;"",K241&lt;&gt;""),Reference!I$1,Reference!I$2)))</f>
        <v/>
      </c>
      <c r="M241" t="b">
        <f t="shared" si="7"/>
        <v>0</v>
      </c>
    </row>
    <row r="242" spans="1:13">
      <c r="A242" s="12">
        <f t="shared" si="8"/>
        <v>200</v>
      </c>
      <c r="B242" s="13"/>
      <c r="C242" s="13"/>
      <c r="D242" s="13"/>
      <c r="E242" s="21"/>
      <c r="F242" s="21"/>
      <c r="G242" s="13"/>
      <c r="H242" s="13"/>
      <c r="I242" s="52"/>
      <c r="J242" s="52"/>
      <c r="K242" s="9" t="str">
        <f>IF(M242,Reference!A$23,"")</f>
        <v/>
      </c>
      <c r="L242" s="9" t="str">
        <f>IF(NOT(M242),"",IF(H242=Reference!F203,Reference!I$3,IF(AND(B242&lt;&gt;"",D242&lt;&gt;"",E242&lt;&gt;"",F242&lt;&gt;"",G242&lt;&gt;"",H242&lt;&gt;"",K242&lt;&gt;""),Reference!I$1,Reference!I$2)))</f>
        <v/>
      </c>
      <c r="M242" t="b">
        <f t="shared" si="7"/>
        <v>0</v>
      </c>
    </row>
    <row r="243" spans="1:13">
      <c r="A243" s="12">
        <f t="shared" si="8"/>
        <v>201</v>
      </c>
      <c r="B243" s="13"/>
      <c r="C243" s="13"/>
      <c r="D243" s="13"/>
      <c r="E243" s="21"/>
      <c r="F243" s="21"/>
      <c r="G243" s="13"/>
      <c r="H243" s="13"/>
      <c r="I243" s="52"/>
      <c r="J243" s="52"/>
      <c r="K243" s="9" t="str">
        <f>IF(M243,Reference!A$23,"")</f>
        <v/>
      </c>
      <c r="L243" s="9" t="str">
        <f>IF(NOT(M243),"",IF(H243=Reference!F204,Reference!I$3,IF(AND(B243&lt;&gt;"",D243&lt;&gt;"",E243&lt;&gt;"",F243&lt;&gt;"",G243&lt;&gt;"",H243&lt;&gt;"",K243&lt;&gt;""),Reference!I$1,Reference!I$2)))</f>
        <v/>
      </c>
      <c r="M243" t="b">
        <f t="shared" si="7"/>
        <v>0</v>
      </c>
    </row>
  </sheetData>
  <customSheetViews>
    <customSheetView guid="{559E9BD6-E9F1-4424-84D3-CA44D3D907D2}" hiddenColumns="1">
      <pane ySplit="2" topLeftCell="A21" activePane="bottomLeft" state="frozen"/>
      <selection pane="bottomLeft" activeCell="A7" sqref="A7:J7"/>
      <pageMargins left="0" right="0" top="0" bottom="0" header="0" footer="0"/>
      <pageSetup orientation="portrait" r:id="rId1"/>
    </customSheetView>
    <customSheetView guid="{758E0C1A-BF6D-42F0-81FE-530277020A15}" hiddenColumns="1">
      <pane ySplit="2" topLeftCell="A3" activePane="bottomLeft" state="frozen"/>
      <selection pane="bottomLeft" activeCell="A7" sqref="A7:J7"/>
      <pageMargins left="0" right="0" top="0" bottom="0" header="0" footer="0"/>
      <pageSetup orientation="portrait" r:id="rId2"/>
    </customSheetView>
  </customSheetViews>
  <mergeCells count="38">
    <mergeCell ref="B19:L19"/>
    <mergeCell ref="A30:L30"/>
    <mergeCell ref="A28:L29"/>
    <mergeCell ref="I33:K38"/>
    <mergeCell ref="C35:F35"/>
    <mergeCell ref="C38:F38"/>
    <mergeCell ref="A1:J1"/>
    <mergeCell ref="A21:L21"/>
    <mergeCell ref="A20:L20"/>
    <mergeCell ref="A4:L4"/>
    <mergeCell ref="A13:L13"/>
    <mergeCell ref="A11:L11"/>
    <mergeCell ref="A10:L10"/>
    <mergeCell ref="A9:L9"/>
    <mergeCell ref="A12:L12"/>
    <mergeCell ref="A8:L8"/>
    <mergeCell ref="A7:L7"/>
    <mergeCell ref="A6:L6"/>
    <mergeCell ref="A5:L5"/>
    <mergeCell ref="A18:L18"/>
    <mergeCell ref="A17:L17"/>
    <mergeCell ref="A16:L16"/>
    <mergeCell ref="K40:L40"/>
    <mergeCell ref="C33:F33"/>
    <mergeCell ref="C34:F34"/>
    <mergeCell ref="A2:J2"/>
    <mergeCell ref="A3:L3"/>
    <mergeCell ref="A40:J40"/>
    <mergeCell ref="A15:L15"/>
    <mergeCell ref="A14:L14"/>
    <mergeCell ref="A27:L27"/>
    <mergeCell ref="A26:L26"/>
    <mergeCell ref="A25:L25"/>
    <mergeCell ref="A23:L23"/>
    <mergeCell ref="A22:L22"/>
    <mergeCell ref="A24:L24"/>
    <mergeCell ref="A31:L31"/>
    <mergeCell ref="C37:F37"/>
  </mergeCells>
  <phoneticPr fontId="15" type="noConversion"/>
  <dataValidations count="3">
    <dataValidation type="decimal" allowBlank="1" showInputMessage="1" showErrorMessage="1" sqref="F43:F243" xr:uid="{00000000-0002-0000-0100-000000000000}">
      <formula1>-140</formula1>
      <formula2>-52.5</formula2>
    </dataValidation>
    <dataValidation type="decimal" allowBlank="1" showInputMessage="1" showErrorMessage="1" sqref="E43:E243" xr:uid="{00000000-0002-0000-0100-000001000000}">
      <formula1>41.5</formula1>
      <formula2>83.5</formula2>
    </dataValidation>
    <dataValidation type="date" allowBlank="1" showInputMessage="1" showErrorMessage="1" sqref="I43:J243" xr:uid="{AFDEBE81-9728-4836-A7B0-63A195C748DA}">
      <formula1>43466</formula1>
      <formula2>46843</formula2>
    </dataValidation>
  </dataValidations>
  <pageMargins left="0.7" right="0.7" top="0.75" bottom="0.75" header="0.3" footer="0.3"/>
  <pageSetup orientation="portrait" r:id="rId3"/>
  <extLst>
    <ext xmlns:x14="http://schemas.microsoft.com/office/spreadsheetml/2009/9/main" uri="{78C0D931-6437-407d-A8EE-F0AAD7539E65}">
      <x14:conditionalFormattings>
        <x14:conditionalFormatting xmlns:xm="http://schemas.microsoft.com/office/excel/2006/main">
          <x14:cfRule type="containsText" priority="1" operator="containsText" id="{08406892-DE2D-4FEE-8F14-529EC798BB1A}">
            <xm:f>NOT(ISERROR(SEARCH(Reference!$A$2,A28)))</xm:f>
            <xm:f>Reference!$A$2</xm:f>
            <x14:dxf>
              <font>
                <b/>
                <i val="0"/>
                <color theme="1"/>
              </font>
              <fill>
                <patternFill>
                  <bgColor rgb="FFFF0000"/>
                </patternFill>
              </fill>
            </x14:dxf>
          </x14:cfRule>
          <x14:cfRule type="containsText" priority="2" operator="containsText" id="{EE7872F5-D774-4C2E-891A-18C6AC9491F9}">
            <xm:f>NOT(ISERROR(SEARCH(Reference!$A$1,A28)))</xm:f>
            <xm:f>Reference!$A$1</xm:f>
            <x14:dxf>
              <font>
                <b/>
                <i val="0"/>
                <color theme="1"/>
              </font>
              <fill>
                <patternFill>
                  <bgColor rgb="FF00B050"/>
                </patternFill>
              </fill>
            </x14:dxf>
          </x14:cfRule>
          <xm:sqref>A28</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2000000}">
          <x14:formula1>
            <xm:f>Reference!#REF!</xm:f>
          </x14:formula1>
          <xm:sqref>C44:C52</xm:sqref>
        </x14:dataValidation>
        <x14:dataValidation type="list" allowBlank="1" showInputMessage="1" showErrorMessage="1" xr:uid="{00000000-0002-0000-0100-000003000000}">
          <x14:formula1>
            <xm:f>Reference!$C$2:$C$14</xm:f>
          </x14:formula1>
          <xm:sqref>D43:D243</xm:sqref>
        </x14:dataValidation>
        <x14:dataValidation type="list" allowBlank="1" showInputMessage="1" showErrorMessage="1" xr:uid="{00000000-0002-0000-0100-000004000000}">
          <x14:formula1>
            <xm:f>Reference!$F$1:$F$3</xm:f>
          </x14:formula1>
          <xm:sqref>H43:H243</xm:sqref>
        </x14:dataValidation>
        <x14:dataValidation type="list" allowBlank="1" showInputMessage="1" showErrorMessage="1" xr:uid="{00000000-0002-0000-0100-000005000000}">
          <x14:formula1>
            <xm:f>Reference!$E$1:$E$3</xm:f>
          </x14:formula1>
          <xm:sqref>G43:G243</xm:sqref>
        </x14:dataValidation>
        <x14:dataValidation type="list" allowBlank="1" showInputMessage="1" showErrorMessage="1" xr:uid="{00000000-0002-0000-0100-000006000000}">
          <x14:formula1>
            <xm:f>Reference!$A$2:$A$5</xm:f>
          </x14:formula1>
          <xm:sqref>H244:H312 I244:J261</xm:sqref>
        </x14:dataValidation>
        <x14:dataValidation type="list" allowBlank="1" showInputMessage="1" showErrorMessage="1" xr:uid="{00000000-0002-0000-0100-000007000000}">
          <x14:formula1>
            <xm:f>Reference!$D$2:$D$3</xm:f>
          </x14:formula1>
          <xm:sqref>L1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Q244"/>
  <sheetViews>
    <sheetView zoomScale="85" zoomScaleNormal="85" workbookViewId="0">
      <pane ySplit="2" topLeftCell="A3" activePane="bottomLeft" state="frozen"/>
      <selection pane="bottomLeft" activeCell="B19" sqref="B19:L19"/>
    </sheetView>
  </sheetViews>
  <sheetFormatPr defaultColWidth="8.85546875" defaultRowHeight="15"/>
  <cols>
    <col min="1" max="1" width="3.85546875" bestFit="1" customWidth="1"/>
    <col min="2" max="2" width="31" customWidth="1"/>
    <col min="3" max="3" width="13.140625" customWidth="1"/>
    <col min="5" max="5" width="10.42578125" customWidth="1"/>
    <col min="6" max="6" width="11.140625" customWidth="1"/>
    <col min="7" max="7" width="11.85546875" customWidth="1"/>
    <col min="8" max="8" width="14.140625" bestFit="1" customWidth="1"/>
    <col min="9" max="9" width="28.85546875" customWidth="1"/>
    <col min="10" max="12" width="21.85546875" customWidth="1"/>
    <col min="13" max="17" width="8.85546875" hidden="1" customWidth="1"/>
    <col min="18" max="25" width="0" hidden="1" customWidth="1"/>
  </cols>
  <sheetData>
    <row r="1" spans="1:12" ht="30" thickBot="1">
      <c r="A1" s="143" t="s">
        <v>61</v>
      </c>
      <c r="B1" s="144"/>
      <c r="C1" s="144"/>
      <c r="D1" s="144"/>
      <c r="E1" s="144"/>
      <c r="F1" s="144"/>
      <c r="G1" s="144"/>
      <c r="H1" s="144"/>
      <c r="I1" s="144"/>
      <c r="J1" s="144"/>
      <c r="K1" s="168" t="s">
        <v>62</v>
      </c>
      <c r="L1" s="169" t="s">
        <v>63</v>
      </c>
    </row>
    <row r="2" spans="1:12" ht="63" customHeight="1" thickBot="1">
      <c r="A2" s="113" t="s">
        <v>64</v>
      </c>
      <c r="B2" s="114"/>
      <c r="C2" s="114"/>
      <c r="D2" s="114"/>
      <c r="E2" s="114"/>
      <c r="F2" s="114"/>
      <c r="G2" s="114"/>
      <c r="H2" s="114"/>
      <c r="I2" s="114"/>
      <c r="J2" s="114"/>
      <c r="K2" s="47"/>
      <c r="L2" s="48"/>
    </row>
    <row r="3" spans="1:12" ht="30.75" customHeight="1" thickTop="1">
      <c r="A3" s="121" t="s">
        <v>65</v>
      </c>
      <c r="B3" s="122"/>
      <c r="C3" s="122"/>
      <c r="D3" s="122"/>
      <c r="E3" s="122"/>
      <c r="F3" s="122"/>
      <c r="G3" s="122"/>
      <c r="H3" s="122"/>
      <c r="I3" s="122"/>
      <c r="J3" s="122"/>
      <c r="K3" s="122"/>
      <c r="L3" s="123"/>
    </row>
    <row r="4" spans="1:12" ht="11.1" customHeight="1">
      <c r="A4" s="152"/>
      <c r="B4" s="153"/>
      <c r="C4" s="153"/>
      <c r="D4" s="153"/>
      <c r="E4" s="153"/>
      <c r="F4" s="153"/>
      <c r="G4" s="153"/>
      <c r="H4" s="153"/>
      <c r="I4" s="153"/>
      <c r="J4" s="153"/>
      <c r="K4" s="153"/>
      <c r="L4" s="154"/>
    </row>
    <row r="5" spans="1:12" s="6" customFormat="1" ht="34.5" customHeight="1">
      <c r="A5" s="152" t="s">
        <v>66</v>
      </c>
      <c r="B5" s="153"/>
      <c r="C5" s="153"/>
      <c r="D5" s="153"/>
      <c r="E5" s="153"/>
      <c r="F5" s="153"/>
      <c r="G5" s="153"/>
      <c r="H5" s="153"/>
      <c r="I5" s="153"/>
      <c r="J5" s="153"/>
      <c r="K5" s="153"/>
      <c r="L5" s="154"/>
    </row>
    <row r="6" spans="1:12" ht="34.35" customHeight="1">
      <c r="A6" s="152" t="s">
        <v>67</v>
      </c>
      <c r="B6" s="153"/>
      <c r="C6" s="153"/>
      <c r="D6" s="153"/>
      <c r="E6" s="153"/>
      <c r="F6" s="153"/>
      <c r="G6" s="153"/>
      <c r="H6" s="153"/>
      <c r="I6" s="153"/>
      <c r="J6" s="153"/>
      <c r="K6" s="153"/>
      <c r="L6" s="154"/>
    </row>
    <row r="7" spans="1:12" ht="40.5" customHeight="1">
      <c r="A7" s="152" t="s">
        <v>68</v>
      </c>
      <c r="B7" s="153"/>
      <c r="C7" s="153"/>
      <c r="D7" s="153"/>
      <c r="E7" s="153"/>
      <c r="F7" s="153"/>
      <c r="G7" s="153"/>
      <c r="H7" s="153"/>
      <c r="I7" s="153"/>
      <c r="J7" s="153"/>
      <c r="K7" s="153"/>
      <c r="L7" s="154"/>
    </row>
    <row r="8" spans="1:12" ht="20.25" customHeight="1">
      <c r="A8" s="152" t="s">
        <v>69</v>
      </c>
      <c r="B8" s="153"/>
      <c r="C8" s="153"/>
      <c r="D8" s="153"/>
      <c r="E8" s="153"/>
      <c r="F8" s="153"/>
      <c r="G8" s="153"/>
      <c r="H8" s="153"/>
      <c r="I8" s="153"/>
      <c r="J8" s="153"/>
      <c r="K8" s="153"/>
      <c r="L8" s="154"/>
    </row>
    <row r="9" spans="1:12" ht="11.1" customHeight="1">
      <c r="A9" s="152"/>
      <c r="B9" s="153"/>
      <c r="C9" s="153"/>
      <c r="D9" s="153"/>
      <c r="E9" s="153"/>
      <c r="F9" s="153"/>
      <c r="G9" s="153"/>
      <c r="H9" s="153"/>
      <c r="I9" s="153"/>
      <c r="J9" s="153"/>
      <c r="K9" s="153"/>
      <c r="L9" s="154"/>
    </row>
    <row r="10" spans="1:12" ht="15.75" customHeight="1">
      <c r="A10" s="152" t="s">
        <v>70</v>
      </c>
      <c r="B10" s="153"/>
      <c r="C10" s="153"/>
      <c r="D10" s="153"/>
      <c r="E10" s="153"/>
      <c r="F10" s="153"/>
      <c r="G10" s="153"/>
      <c r="H10" s="153"/>
      <c r="I10" s="153"/>
      <c r="J10" s="153"/>
      <c r="K10" s="153"/>
      <c r="L10" s="154"/>
    </row>
    <row r="11" spans="1:12" ht="15.75" customHeight="1">
      <c r="A11" s="152" t="s">
        <v>71</v>
      </c>
      <c r="B11" s="153"/>
      <c r="C11" s="153"/>
      <c r="D11" s="153"/>
      <c r="E11" s="153"/>
      <c r="F11" s="153"/>
      <c r="G11" s="153"/>
      <c r="H11" s="153"/>
      <c r="I11" s="153"/>
      <c r="J11" s="153"/>
      <c r="K11" s="153"/>
      <c r="L11" s="154"/>
    </row>
    <row r="12" spans="1:12" ht="11.1" customHeight="1">
      <c r="A12" s="161"/>
      <c r="B12" s="170"/>
      <c r="C12" s="170"/>
      <c r="D12" s="170"/>
      <c r="E12" s="170"/>
      <c r="F12" s="170"/>
      <c r="G12" s="170"/>
      <c r="H12" s="170"/>
      <c r="I12" s="170"/>
      <c r="J12" s="170"/>
      <c r="K12" s="170"/>
      <c r="L12" s="171"/>
    </row>
    <row r="13" spans="1:12" ht="14.25" customHeight="1">
      <c r="A13" s="152" t="s">
        <v>72</v>
      </c>
      <c r="B13" s="153"/>
      <c r="C13" s="153"/>
      <c r="D13" s="153"/>
      <c r="E13" s="153"/>
      <c r="F13" s="153"/>
      <c r="G13" s="153"/>
      <c r="H13" s="153"/>
      <c r="I13" s="153"/>
      <c r="J13" s="153"/>
      <c r="K13" s="153"/>
      <c r="L13" s="154"/>
    </row>
    <row r="14" spans="1:12" ht="14.25" customHeight="1">
      <c r="A14" s="152" t="s">
        <v>73</v>
      </c>
      <c r="B14" s="153"/>
      <c r="C14" s="153"/>
      <c r="D14" s="153"/>
      <c r="E14" s="153"/>
      <c r="F14" s="153"/>
      <c r="G14" s="153"/>
      <c r="H14" s="153"/>
      <c r="I14" s="153"/>
      <c r="J14" s="153"/>
      <c r="K14" s="153"/>
      <c r="L14" s="154"/>
    </row>
    <row r="15" spans="1:12" ht="14.25" customHeight="1">
      <c r="A15" s="152" t="s">
        <v>74</v>
      </c>
      <c r="B15" s="153"/>
      <c r="C15" s="153"/>
      <c r="D15" s="153"/>
      <c r="E15" s="153"/>
      <c r="F15" s="153"/>
      <c r="G15" s="153"/>
      <c r="H15" s="153"/>
      <c r="I15" s="153"/>
      <c r="J15" s="153"/>
      <c r="K15" s="153"/>
      <c r="L15" s="154"/>
    </row>
    <row r="16" spans="1:12" ht="52.5" customHeight="1">
      <c r="A16" s="152" t="s">
        <v>75</v>
      </c>
      <c r="B16" s="153"/>
      <c r="C16" s="153"/>
      <c r="D16" s="153"/>
      <c r="E16" s="153"/>
      <c r="F16" s="153"/>
      <c r="G16" s="153"/>
      <c r="H16" s="153"/>
      <c r="I16" s="153"/>
      <c r="J16" s="153"/>
      <c r="K16" s="153"/>
      <c r="L16" s="154"/>
    </row>
    <row r="17" spans="1:17" ht="15.75" customHeight="1">
      <c r="A17" s="124" t="s">
        <v>76</v>
      </c>
      <c r="B17" s="125"/>
      <c r="C17" s="125"/>
      <c r="D17" s="125"/>
      <c r="E17" s="125"/>
      <c r="F17" s="125"/>
      <c r="G17" s="125"/>
      <c r="H17" s="125"/>
      <c r="I17" s="125"/>
      <c r="J17" s="125"/>
      <c r="K17" s="125"/>
      <c r="L17" s="126"/>
    </row>
    <row r="18" spans="1:17" ht="14.25" customHeight="1">
      <c r="A18" s="152" t="s">
        <v>77</v>
      </c>
      <c r="B18" s="153"/>
      <c r="C18" s="153"/>
      <c r="D18" s="153"/>
      <c r="E18" s="153"/>
      <c r="F18" s="153"/>
      <c r="G18" s="153"/>
      <c r="H18" s="153"/>
      <c r="I18" s="153"/>
      <c r="J18" s="153"/>
      <c r="K18" s="153"/>
      <c r="L18" s="154"/>
    </row>
    <row r="19" spans="1:17" ht="14.25" customHeight="1">
      <c r="A19" s="161"/>
      <c r="B19" s="125" t="s">
        <v>78</v>
      </c>
      <c r="C19" s="125"/>
      <c r="D19" s="125"/>
      <c r="E19" s="125"/>
      <c r="F19" s="125"/>
      <c r="G19" s="125"/>
      <c r="H19" s="125"/>
      <c r="I19" s="125"/>
      <c r="J19" s="125"/>
      <c r="K19" s="125"/>
      <c r="L19" s="126"/>
    </row>
    <row r="20" spans="1:17" ht="14.25" customHeight="1">
      <c r="A20" s="152" t="s">
        <v>79</v>
      </c>
      <c r="B20" s="153"/>
      <c r="C20" s="153"/>
      <c r="D20" s="153"/>
      <c r="E20" s="153"/>
      <c r="F20" s="153"/>
      <c r="G20" s="153"/>
      <c r="H20" s="153"/>
      <c r="I20" s="153"/>
      <c r="J20" s="153"/>
      <c r="K20" s="153"/>
      <c r="L20" s="154"/>
    </row>
    <row r="21" spans="1:17" ht="14.25" customHeight="1">
      <c r="A21" s="152" t="s">
        <v>80</v>
      </c>
      <c r="B21" s="153"/>
      <c r="C21" s="153"/>
      <c r="D21" s="153"/>
      <c r="E21" s="153"/>
      <c r="F21" s="153"/>
      <c r="G21" s="153"/>
      <c r="H21" s="153"/>
      <c r="I21" s="153"/>
      <c r="J21" s="153"/>
      <c r="K21" s="153"/>
      <c r="L21" s="154"/>
    </row>
    <row r="22" spans="1:17" ht="14.25" customHeight="1">
      <c r="A22" s="152" t="s">
        <v>81</v>
      </c>
      <c r="B22" s="153"/>
      <c r="C22" s="153"/>
      <c r="D22" s="153"/>
      <c r="E22" s="153"/>
      <c r="F22" s="153"/>
      <c r="G22" s="153"/>
      <c r="H22" s="153"/>
      <c r="I22" s="153"/>
      <c r="J22" s="153"/>
      <c r="K22" s="153"/>
      <c r="L22" s="154"/>
    </row>
    <row r="23" spans="1:17" ht="36.75" customHeight="1">
      <c r="A23" s="152" t="s">
        <v>82</v>
      </c>
      <c r="B23" s="153"/>
      <c r="C23" s="153"/>
      <c r="D23" s="153"/>
      <c r="E23" s="153"/>
      <c r="F23" s="153"/>
      <c r="G23" s="153"/>
      <c r="H23" s="153"/>
      <c r="I23" s="153"/>
      <c r="J23" s="153"/>
      <c r="K23" s="153"/>
      <c r="L23" s="154"/>
    </row>
    <row r="24" spans="1:17" ht="10.5" customHeight="1">
      <c r="A24" s="161"/>
      <c r="B24" s="170"/>
      <c r="C24" s="170"/>
      <c r="D24" s="170"/>
      <c r="E24" s="170"/>
      <c r="F24" s="170"/>
      <c r="G24" s="170"/>
      <c r="H24" s="170"/>
      <c r="I24" s="170"/>
      <c r="J24" s="170"/>
      <c r="K24" s="170"/>
      <c r="L24" s="171"/>
    </row>
    <row r="25" spans="1:17" ht="15.75" customHeight="1">
      <c r="A25" s="152" t="s">
        <v>83</v>
      </c>
      <c r="B25" s="153"/>
      <c r="C25" s="153"/>
      <c r="D25" s="153"/>
      <c r="E25" s="153"/>
      <c r="F25" s="153"/>
      <c r="G25" s="153"/>
      <c r="H25" s="153"/>
      <c r="I25" s="153"/>
      <c r="J25" s="153"/>
      <c r="K25" s="153"/>
      <c r="L25" s="154"/>
    </row>
    <row r="26" spans="1:17" ht="15.75" customHeight="1">
      <c r="A26" s="152" t="s">
        <v>84</v>
      </c>
      <c r="B26" s="153"/>
      <c r="C26" s="153"/>
      <c r="D26" s="153"/>
      <c r="E26" s="153"/>
      <c r="F26" s="153"/>
      <c r="G26" s="153"/>
      <c r="H26" s="153"/>
      <c r="I26" s="153"/>
      <c r="J26" s="153"/>
      <c r="K26" s="153"/>
      <c r="L26" s="154"/>
    </row>
    <row r="27" spans="1:17" ht="15.75" customHeight="1">
      <c r="A27" s="152" t="s">
        <v>85</v>
      </c>
      <c r="B27" s="153"/>
      <c r="C27" s="153"/>
      <c r="D27" s="153"/>
      <c r="E27" s="153"/>
      <c r="F27" s="153"/>
      <c r="G27" s="153"/>
      <c r="H27" s="153"/>
      <c r="I27" s="153"/>
      <c r="J27" s="153"/>
      <c r="K27" s="153"/>
      <c r="L27" s="154"/>
    </row>
    <row r="28" spans="1:17" ht="11.1" customHeight="1" thickBot="1">
      <c r="A28" s="152"/>
      <c r="B28" s="153"/>
      <c r="C28" s="153"/>
      <c r="D28" s="153"/>
      <c r="E28" s="153"/>
      <c r="F28" s="153"/>
      <c r="G28" s="153"/>
      <c r="H28" s="153"/>
      <c r="I28" s="153"/>
      <c r="J28" s="153"/>
      <c r="K28" s="153"/>
      <c r="L28" s="154"/>
    </row>
    <row r="29" spans="1:17" ht="14.25" customHeight="1">
      <c r="A29" s="130" t="str">
        <f>IF(AND(G39&gt;0,O31=0), Reference!A1,Reference!A2)</f>
        <v>Incomplete</v>
      </c>
      <c r="B29" s="131"/>
      <c r="C29" s="131"/>
      <c r="D29" s="131"/>
      <c r="E29" s="131"/>
      <c r="F29" s="131"/>
      <c r="G29" s="131"/>
      <c r="H29" s="131"/>
      <c r="I29" s="131"/>
      <c r="J29" s="131"/>
      <c r="K29" s="131"/>
      <c r="L29" s="132"/>
      <c r="Q29" s="22" t="s">
        <v>86</v>
      </c>
    </row>
    <row r="30" spans="1:17" ht="14.85" customHeight="1" thickBot="1">
      <c r="A30" s="133"/>
      <c r="B30" s="134"/>
      <c r="C30" s="134"/>
      <c r="D30" s="134"/>
      <c r="E30" s="134"/>
      <c r="F30" s="134"/>
      <c r="G30" s="134"/>
      <c r="H30" s="134"/>
      <c r="I30" s="134"/>
      <c r="J30" s="134"/>
      <c r="K30" s="134"/>
      <c r="L30" s="135"/>
    </row>
    <row r="31" spans="1:17" ht="18" customHeight="1">
      <c r="A31" s="127" t="s">
        <v>87</v>
      </c>
      <c r="B31" s="128"/>
      <c r="C31" s="128"/>
      <c r="D31" s="128"/>
      <c r="E31" s="128"/>
      <c r="F31" s="128"/>
      <c r="G31" s="128"/>
      <c r="H31" s="128"/>
      <c r="I31" s="128"/>
      <c r="J31" s="128"/>
      <c r="K31" s="128"/>
      <c r="L31" s="129"/>
      <c r="N31" t="s">
        <v>1</v>
      </c>
      <c r="O31">
        <f>COUNTIF(J44:J202,Reference!I2)</f>
        <v>0</v>
      </c>
    </row>
    <row r="32" spans="1:17" ht="16.350000000000001" customHeight="1" thickBot="1">
      <c r="A32" s="145" t="s">
        <v>88</v>
      </c>
      <c r="B32" s="146"/>
      <c r="C32" s="146"/>
      <c r="D32" s="146"/>
      <c r="E32" s="146"/>
      <c r="F32" s="146"/>
      <c r="G32" s="146"/>
      <c r="H32" s="146"/>
      <c r="I32" s="146"/>
      <c r="J32" s="146"/>
      <c r="K32" s="146"/>
      <c r="L32" s="146"/>
    </row>
    <row r="33" spans="1:15" ht="15.95" thickBot="1">
      <c r="A33" s="14"/>
      <c r="B33" s="1"/>
      <c r="C33" s="1"/>
      <c r="D33" s="1"/>
      <c r="E33" s="1"/>
      <c r="F33" s="1"/>
      <c r="G33" s="1"/>
      <c r="H33" s="1"/>
      <c r="I33" s="1"/>
      <c r="J33" s="1"/>
      <c r="K33" s="1"/>
      <c r="L33" s="15"/>
    </row>
    <row r="34" spans="1:15" ht="32.85" customHeight="1" thickBot="1">
      <c r="A34" s="16"/>
      <c r="B34" s="7"/>
      <c r="C34" s="137" t="s">
        <v>89</v>
      </c>
      <c r="D34" s="138"/>
      <c r="E34" s="138"/>
      <c r="F34" s="139"/>
      <c r="G34" s="2">
        <f>COUNTIFS(H44:H313, Reference!F$1,J44:J313,Reference!I$1)</f>
        <v>0</v>
      </c>
      <c r="H34" s="3"/>
      <c r="I34" s="140"/>
      <c r="J34" s="140"/>
      <c r="K34" s="140"/>
      <c r="L34" s="17"/>
    </row>
    <row r="35" spans="1:15" ht="35.25" customHeight="1" thickBot="1">
      <c r="A35" s="16"/>
      <c r="B35" s="7"/>
      <c r="C35" s="137" t="s">
        <v>90</v>
      </c>
      <c r="D35" s="138"/>
      <c r="E35" s="138"/>
      <c r="F35" s="139"/>
      <c r="G35" s="2">
        <f>COUNTIFS(H44:H313, Reference!F$2,J44:J313,Reference!I$1)</f>
        <v>0</v>
      </c>
      <c r="H35" s="3"/>
      <c r="I35" s="140"/>
      <c r="J35" s="140"/>
      <c r="K35" s="140"/>
      <c r="L35" s="17"/>
    </row>
    <row r="36" spans="1:15" ht="39.75" customHeight="1" thickBot="1">
      <c r="A36" s="16"/>
      <c r="B36" s="7"/>
      <c r="C36" s="137" t="s">
        <v>91</v>
      </c>
      <c r="D36" s="138"/>
      <c r="E36" s="138"/>
      <c r="F36" s="139"/>
      <c r="G36" s="2">
        <f>COUNTIFS(H44:H313, Reference!F$3,J44:J313,Reference!I$1)</f>
        <v>0</v>
      </c>
      <c r="H36" s="4"/>
      <c r="I36" s="140"/>
      <c r="J36" s="140"/>
      <c r="K36" s="140"/>
      <c r="L36" s="17"/>
    </row>
    <row r="37" spans="1:15" ht="15.95" thickBot="1">
      <c r="A37" s="18"/>
      <c r="B37" s="4"/>
      <c r="C37" s="4"/>
      <c r="D37" s="4"/>
      <c r="E37" s="4"/>
      <c r="F37" s="4"/>
      <c r="G37" s="4"/>
      <c r="H37" s="4"/>
      <c r="I37" s="140"/>
      <c r="J37" s="140"/>
      <c r="K37" s="140"/>
      <c r="L37" s="17"/>
    </row>
    <row r="38" spans="1:15" ht="16.350000000000001" customHeight="1" thickBot="1">
      <c r="A38" s="18"/>
      <c r="B38" s="4"/>
      <c r="C38" s="137" t="s">
        <v>92</v>
      </c>
      <c r="D38" s="138"/>
      <c r="E38" s="138"/>
      <c r="F38" s="139"/>
      <c r="G38" s="2"/>
      <c r="H38" s="4"/>
      <c r="I38" s="140"/>
      <c r="J38" s="140"/>
      <c r="K38" s="140"/>
      <c r="L38" s="17"/>
    </row>
    <row r="39" spans="1:15" ht="48" customHeight="1" thickBot="1">
      <c r="A39" s="16"/>
      <c r="B39" s="7"/>
      <c r="C39" s="137" t="s">
        <v>93</v>
      </c>
      <c r="D39" s="138"/>
      <c r="E39" s="138"/>
      <c r="F39" s="139"/>
      <c r="G39" s="2">
        <f>COUNTIF(J44:J313, Reference!I$1)</f>
        <v>0</v>
      </c>
      <c r="H39" s="4"/>
      <c r="I39" s="140"/>
      <c r="J39" s="140"/>
      <c r="K39" s="140"/>
      <c r="L39" s="17"/>
    </row>
    <row r="40" spans="1:15" ht="15.95" thickBot="1">
      <c r="A40" s="19"/>
      <c r="B40" s="5"/>
      <c r="C40" s="5"/>
      <c r="D40" s="5"/>
      <c r="E40" s="5"/>
      <c r="F40" s="5"/>
      <c r="G40" s="5"/>
      <c r="H40" s="5"/>
      <c r="I40" s="5"/>
      <c r="J40" s="5"/>
      <c r="K40" s="4"/>
      <c r="L40" s="20"/>
    </row>
    <row r="41" spans="1:15" ht="14.85" customHeight="1" thickBot="1">
      <c r="A41" s="115" t="s">
        <v>94</v>
      </c>
      <c r="B41" s="115"/>
      <c r="C41" s="115"/>
      <c r="D41" s="115"/>
      <c r="E41" s="115"/>
      <c r="F41" s="115"/>
      <c r="G41" s="115"/>
      <c r="H41" s="115"/>
      <c r="I41" s="115"/>
      <c r="J41" s="115"/>
      <c r="K41" s="141" t="s">
        <v>95</v>
      </c>
      <c r="L41" s="142"/>
      <c r="M41" s="53"/>
      <c r="N41" s="53"/>
    </row>
    <row r="42" spans="1:15" ht="17.100000000000001" thickBot="1">
      <c r="A42" s="51"/>
      <c r="B42" s="51">
        <f>A439+1</f>
        <v>1</v>
      </c>
      <c r="C42" s="51">
        <f t="shared" ref="C42:H42" si="0">B42+1</f>
        <v>2</v>
      </c>
      <c r="D42" s="51">
        <f t="shared" si="0"/>
        <v>3</v>
      </c>
      <c r="E42" s="51">
        <f t="shared" si="0"/>
        <v>4</v>
      </c>
      <c r="F42" s="51">
        <f t="shared" si="0"/>
        <v>5</v>
      </c>
      <c r="G42" s="51">
        <f t="shared" si="0"/>
        <v>6</v>
      </c>
      <c r="H42" s="51">
        <f t="shared" si="0"/>
        <v>7</v>
      </c>
      <c r="I42" s="51">
        <v>8</v>
      </c>
      <c r="J42" s="51">
        <v>9</v>
      </c>
      <c r="K42" s="51">
        <f>H42+1</f>
        <v>8</v>
      </c>
      <c r="L42" s="51">
        <f>K42+1</f>
        <v>9</v>
      </c>
      <c r="M42" s="54"/>
      <c r="N42" s="54"/>
    </row>
    <row r="43" spans="1:15" ht="51.95" thickBot="1">
      <c r="A43" s="55"/>
      <c r="B43" s="57" t="s">
        <v>96</v>
      </c>
      <c r="C43" s="55" t="s">
        <v>97</v>
      </c>
      <c r="D43" s="55" t="s">
        <v>98</v>
      </c>
      <c r="E43" s="55" t="s">
        <v>53</v>
      </c>
      <c r="F43" s="55" t="s">
        <v>54</v>
      </c>
      <c r="G43" s="55" t="s">
        <v>99</v>
      </c>
      <c r="H43" s="55" t="s">
        <v>100</v>
      </c>
      <c r="I43" s="55" t="s">
        <v>101</v>
      </c>
      <c r="J43" s="55" t="s">
        <v>102</v>
      </c>
      <c r="K43" s="55" t="s">
        <v>103</v>
      </c>
      <c r="L43" s="57" t="s">
        <v>104</v>
      </c>
      <c r="M43" s="8"/>
      <c r="N43" s="8"/>
      <c r="O43" s="8" t="s">
        <v>2</v>
      </c>
    </row>
    <row r="44" spans="1:15">
      <c r="A44" s="11">
        <f>A43+1</f>
        <v>1</v>
      </c>
      <c r="B44" s="56"/>
      <c r="C44" s="56"/>
      <c r="D44" s="56"/>
      <c r="E44" s="58"/>
      <c r="F44" s="58"/>
      <c r="G44" s="6"/>
      <c r="H44" s="56"/>
      <c r="I44" s="59"/>
      <c r="J44" s="59" t="str">
        <f>IF(NOT(M44),"",IF(H44=Reference!F4,Reference!I$3,IF(AND(B44&lt;&gt;"",D44&lt;&gt;"",E44&lt;&gt;"",F44&lt;&gt;"",G44&lt;&gt;"",H44&lt;&gt;"",I44&lt;&gt;""),Reference!I$1,Reference!I$2)))</f>
        <v/>
      </c>
      <c r="K44" s="56"/>
      <c r="L44" s="56"/>
      <c r="M44" t="b">
        <f>OR(B44&lt;&gt;"",C44&lt;&gt;"",D44&lt;&gt;"",E44&lt;&gt;"",F44&lt;&gt;"",G44&lt;&gt;"",H44&lt;&gt;"")</f>
        <v>0</v>
      </c>
    </row>
    <row r="45" spans="1:15">
      <c r="A45" s="10">
        <f>A44+1</f>
        <v>2</v>
      </c>
      <c r="B45" s="13"/>
      <c r="C45" s="13"/>
      <c r="D45" s="13"/>
      <c r="E45" s="21"/>
      <c r="F45" s="21"/>
      <c r="G45" s="13"/>
      <c r="H45" s="13"/>
      <c r="I45" s="9" t="str">
        <f>IF(M45,Reference!A$23,"")</f>
        <v/>
      </c>
      <c r="J45" s="9" t="str">
        <f>IF(NOT(M45),"",IF(H45=Reference!F5,Reference!I$3,IF(AND(B45&lt;&gt;"",D45&lt;&gt;"",E45&lt;&gt;"",F45&lt;&gt;"",G45&lt;&gt;"",H45&lt;&gt;"",I45&lt;&gt;""),Reference!I$1,Reference!I$2)))</f>
        <v/>
      </c>
      <c r="K45" s="13"/>
      <c r="L45" s="13"/>
      <c r="M45" t="b">
        <f t="shared" ref="M45:M108" si="1">OR(B45&lt;&gt;"",C45&lt;&gt;"",D45&lt;&gt;"",E45&lt;&gt;"",F45&lt;&gt;"",G45&lt;&gt;"",H45&lt;&gt;"")</f>
        <v>0</v>
      </c>
    </row>
    <row r="46" spans="1:15">
      <c r="A46" s="10">
        <f>A45+1</f>
        <v>3</v>
      </c>
      <c r="B46" s="13"/>
      <c r="C46" s="13"/>
      <c r="D46" s="13"/>
      <c r="E46" s="21"/>
      <c r="F46" s="21"/>
      <c r="G46" s="13"/>
      <c r="H46" s="13"/>
      <c r="I46" s="9" t="str">
        <f>IF(M46,Reference!A$23,"")</f>
        <v/>
      </c>
      <c r="J46" s="9" t="str">
        <f>IF(NOT(M46),"",IF(H46=Reference!F6,Reference!I$3,IF(AND(B46&lt;&gt;"",D46&lt;&gt;"",E46&lt;&gt;"",F46&lt;&gt;"",G46&lt;&gt;"",H46&lt;&gt;"",I46&lt;&gt;""),Reference!I$1,Reference!I$2)))</f>
        <v/>
      </c>
      <c r="K46" s="13"/>
      <c r="L46" s="13"/>
      <c r="M46" t="b">
        <f t="shared" si="1"/>
        <v>0</v>
      </c>
    </row>
    <row r="47" spans="1:15">
      <c r="A47" s="10">
        <f>A46+1</f>
        <v>4</v>
      </c>
      <c r="B47" s="13"/>
      <c r="C47" s="13"/>
      <c r="D47" s="13"/>
      <c r="E47" s="21"/>
      <c r="F47" s="21"/>
      <c r="G47" s="13"/>
      <c r="H47" s="13"/>
      <c r="I47" s="9" t="str">
        <f>IF(M47,Reference!A$23,"")</f>
        <v/>
      </c>
      <c r="J47" s="9" t="str">
        <f>IF(NOT(M47),"",IF(H47=Reference!F7,Reference!I$3,IF(AND(B47&lt;&gt;"",D47&lt;&gt;"",E47&lt;&gt;"",F47&lt;&gt;"",G47&lt;&gt;"",H47&lt;&gt;"",I47&lt;&gt;""),Reference!I$1,Reference!I$2)))</f>
        <v/>
      </c>
      <c r="K47" s="13"/>
      <c r="L47" s="13"/>
      <c r="M47" t="b">
        <f t="shared" si="1"/>
        <v>0</v>
      </c>
    </row>
    <row r="48" spans="1:15">
      <c r="A48" s="10">
        <f t="shared" ref="A48:A111" si="2">A47+1</f>
        <v>5</v>
      </c>
      <c r="B48" s="13"/>
      <c r="C48" s="13"/>
      <c r="D48" s="13"/>
      <c r="E48" s="21"/>
      <c r="F48" s="21"/>
      <c r="G48" s="13"/>
      <c r="H48" s="13"/>
      <c r="I48" s="9" t="str">
        <f>IF(M48,Reference!A$23,"")</f>
        <v/>
      </c>
      <c r="J48" s="9" t="str">
        <f>IF(NOT(M48),"",IF(H48=Reference!F8,Reference!I$3,IF(AND(B48&lt;&gt;"",D48&lt;&gt;"",E48&lt;&gt;"",F48&lt;&gt;"",G48&lt;&gt;"",H48&lt;&gt;"",I48&lt;&gt;""),Reference!I$1,Reference!I$2)))</f>
        <v/>
      </c>
      <c r="K48" s="13"/>
      <c r="L48" s="13"/>
      <c r="M48" t="b">
        <f t="shared" si="1"/>
        <v>0</v>
      </c>
    </row>
    <row r="49" spans="1:13">
      <c r="A49" s="10">
        <f t="shared" si="2"/>
        <v>6</v>
      </c>
      <c r="B49" s="13"/>
      <c r="C49" s="13"/>
      <c r="D49" s="13"/>
      <c r="E49" s="21"/>
      <c r="F49" s="21"/>
      <c r="G49" s="13"/>
      <c r="H49" s="13"/>
      <c r="I49" s="9" t="str">
        <f>IF(M49,Reference!A$23,"")</f>
        <v/>
      </c>
      <c r="J49" s="9" t="str">
        <f>IF(NOT(M49),"",IF(H49=Reference!F9,Reference!I$3,IF(AND(B49&lt;&gt;"",D49&lt;&gt;"",E49&lt;&gt;"",F49&lt;&gt;"",G49&lt;&gt;"",H49&lt;&gt;"",I49&lt;&gt;""),Reference!I$1,Reference!I$2)))</f>
        <v/>
      </c>
      <c r="K49" s="13"/>
      <c r="L49" s="13"/>
      <c r="M49" t="b">
        <f t="shared" si="1"/>
        <v>0</v>
      </c>
    </row>
    <row r="50" spans="1:13">
      <c r="A50" s="10">
        <f t="shared" si="2"/>
        <v>7</v>
      </c>
      <c r="B50" s="13"/>
      <c r="C50" s="13"/>
      <c r="D50" s="13"/>
      <c r="E50" s="21"/>
      <c r="F50" s="21"/>
      <c r="G50" s="13"/>
      <c r="H50" s="13"/>
      <c r="I50" s="9" t="str">
        <f>IF(M50,Reference!A$23,"")</f>
        <v/>
      </c>
      <c r="J50" s="9" t="str">
        <f>IF(NOT(M50),"",IF(H50=Reference!F10,Reference!I$3,IF(AND(B50&lt;&gt;"",D50&lt;&gt;"",E50&lt;&gt;"",F50&lt;&gt;"",G50&lt;&gt;"",H50&lt;&gt;"",I50&lt;&gt;""),Reference!I$1,Reference!I$2)))</f>
        <v/>
      </c>
      <c r="K50" s="13"/>
      <c r="L50" s="13"/>
      <c r="M50" t="b">
        <f t="shared" si="1"/>
        <v>0</v>
      </c>
    </row>
    <row r="51" spans="1:13">
      <c r="A51" s="10">
        <f t="shared" si="2"/>
        <v>8</v>
      </c>
      <c r="B51" s="13"/>
      <c r="C51" s="13"/>
      <c r="D51" s="13"/>
      <c r="E51" s="21"/>
      <c r="F51" s="21"/>
      <c r="G51" s="13"/>
      <c r="H51" s="13"/>
      <c r="I51" s="9" t="str">
        <f>IF(M51,Reference!A$23,"")</f>
        <v/>
      </c>
      <c r="J51" s="9" t="str">
        <f>IF(NOT(M51),"",IF(H51=Reference!F11,Reference!I$3,IF(AND(B51&lt;&gt;"",D51&lt;&gt;"",E51&lt;&gt;"",F51&lt;&gt;"",G51&lt;&gt;"",H51&lt;&gt;"",I51&lt;&gt;""),Reference!I$1,Reference!I$2)))</f>
        <v/>
      </c>
      <c r="K51" s="13"/>
      <c r="L51" s="13"/>
      <c r="M51" t="b">
        <f t="shared" si="1"/>
        <v>0</v>
      </c>
    </row>
    <row r="52" spans="1:13">
      <c r="A52" s="10">
        <f t="shared" si="2"/>
        <v>9</v>
      </c>
      <c r="B52" s="13"/>
      <c r="C52" s="13"/>
      <c r="D52" s="13"/>
      <c r="E52" s="21"/>
      <c r="F52" s="21"/>
      <c r="G52" s="13"/>
      <c r="H52" s="13"/>
      <c r="I52" s="9" t="str">
        <f>IF(M52,Reference!A$23,"")</f>
        <v/>
      </c>
      <c r="J52" s="9" t="str">
        <f>IF(NOT(M52),"",IF(H52=Reference!F12,Reference!I$3,IF(AND(B52&lt;&gt;"",D52&lt;&gt;"",E52&lt;&gt;"",F52&lt;&gt;"",G52&lt;&gt;"",H52&lt;&gt;"",I52&lt;&gt;""),Reference!I$1,Reference!I$2)))</f>
        <v/>
      </c>
      <c r="K52" s="13"/>
      <c r="L52" s="13"/>
      <c r="M52" t="b">
        <f t="shared" si="1"/>
        <v>0</v>
      </c>
    </row>
    <row r="53" spans="1:13">
      <c r="A53" s="10">
        <f t="shared" si="2"/>
        <v>10</v>
      </c>
      <c r="B53" s="13"/>
      <c r="C53" s="13"/>
      <c r="D53" s="13"/>
      <c r="E53" s="21"/>
      <c r="F53" s="21"/>
      <c r="G53" s="13"/>
      <c r="H53" s="13"/>
      <c r="I53" s="9" t="str">
        <f>IF(M53,Reference!A$23,"")</f>
        <v/>
      </c>
      <c r="J53" s="9" t="str">
        <f>IF(NOT(M53),"",IF(H53=Reference!F13,Reference!I$3,IF(AND(B53&lt;&gt;"",D53&lt;&gt;"",E53&lt;&gt;"",F53&lt;&gt;"",G53&lt;&gt;"",H53&lt;&gt;"",I53&lt;&gt;""),Reference!I$1,Reference!I$2)))</f>
        <v/>
      </c>
      <c r="K53" s="13"/>
      <c r="L53" s="13"/>
      <c r="M53" t="b">
        <f t="shared" si="1"/>
        <v>0</v>
      </c>
    </row>
    <row r="54" spans="1:13">
      <c r="A54" s="10">
        <f t="shared" si="2"/>
        <v>11</v>
      </c>
      <c r="B54" s="13"/>
      <c r="C54" s="13"/>
      <c r="D54" s="13"/>
      <c r="E54" s="21"/>
      <c r="F54" s="21"/>
      <c r="G54" s="13"/>
      <c r="H54" s="13"/>
      <c r="I54" s="9" t="str">
        <f>IF(M54,Reference!A$23,"")</f>
        <v/>
      </c>
      <c r="J54" s="9" t="str">
        <f>IF(NOT(M54),"",IF(H54=Reference!F14,Reference!I$3,IF(AND(B54&lt;&gt;"",D54&lt;&gt;"",E54&lt;&gt;"",F54&lt;&gt;"",G54&lt;&gt;"",H54&lt;&gt;"",I54&lt;&gt;""),Reference!I$1,Reference!I$2)))</f>
        <v/>
      </c>
      <c r="K54" s="13"/>
      <c r="L54" s="13"/>
      <c r="M54" t="b">
        <f t="shared" si="1"/>
        <v>0</v>
      </c>
    </row>
    <row r="55" spans="1:13">
      <c r="A55" s="10">
        <f t="shared" si="2"/>
        <v>12</v>
      </c>
      <c r="B55" s="13"/>
      <c r="C55" s="13"/>
      <c r="D55" s="13"/>
      <c r="E55" s="21"/>
      <c r="F55" s="21"/>
      <c r="G55" s="13"/>
      <c r="H55" s="13"/>
      <c r="I55" s="9" t="str">
        <f>IF(M55,Reference!A$23,"")</f>
        <v/>
      </c>
      <c r="J55" s="9" t="str">
        <f>IF(NOT(M55),"",IF(H55=Reference!F15,Reference!I$3,IF(AND(B55&lt;&gt;"",D55&lt;&gt;"",E55&lt;&gt;"",F55&lt;&gt;"",G55&lt;&gt;"",H55&lt;&gt;"",I55&lt;&gt;""),Reference!I$1,Reference!I$2)))</f>
        <v/>
      </c>
      <c r="K55" s="13"/>
      <c r="L55" s="13"/>
      <c r="M55" t="b">
        <f t="shared" si="1"/>
        <v>0</v>
      </c>
    </row>
    <row r="56" spans="1:13">
      <c r="A56" s="10">
        <f t="shared" si="2"/>
        <v>13</v>
      </c>
      <c r="B56" s="13"/>
      <c r="C56" s="13"/>
      <c r="D56" s="13"/>
      <c r="E56" s="21"/>
      <c r="F56" s="21"/>
      <c r="G56" s="13"/>
      <c r="H56" s="13"/>
      <c r="I56" s="9" t="str">
        <f>IF(M56,Reference!A$23,"")</f>
        <v/>
      </c>
      <c r="J56" s="9" t="str">
        <f>IF(NOT(M56),"",IF(H56=Reference!F16,Reference!I$3,IF(AND(B56&lt;&gt;"",D56&lt;&gt;"",E56&lt;&gt;"",F56&lt;&gt;"",G56&lt;&gt;"",H56&lt;&gt;"",I56&lt;&gt;""),Reference!I$1,Reference!I$2)))</f>
        <v/>
      </c>
      <c r="K56" s="13"/>
      <c r="L56" s="13"/>
      <c r="M56" t="b">
        <f t="shared" si="1"/>
        <v>0</v>
      </c>
    </row>
    <row r="57" spans="1:13">
      <c r="A57" s="10">
        <f t="shared" si="2"/>
        <v>14</v>
      </c>
      <c r="B57" s="13"/>
      <c r="C57" s="13"/>
      <c r="D57" s="13"/>
      <c r="E57" s="21"/>
      <c r="F57" s="21"/>
      <c r="G57" s="13"/>
      <c r="H57" s="13"/>
      <c r="I57" s="9" t="str">
        <f>IF(M57,Reference!A$23,"")</f>
        <v/>
      </c>
      <c r="J57" s="9" t="str">
        <f>IF(NOT(M57),"",IF(H57=Reference!F17,Reference!I$3,IF(AND(B57&lt;&gt;"",D57&lt;&gt;"",E57&lt;&gt;"",F57&lt;&gt;"",G57&lt;&gt;"",H57&lt;&gt;"",I57&lt;&gt;""),Reference!I$1,Reference!I$2)))</f>
        <v/>
      </c>
      <c r="K57" s="13"/>
      <c r="L57" s="13"/>
      <c r="M57" t="b">
        <f t="shared" si="1"/>
        <v>0</v>
      </c>
    </row>
    <row r="58" spans="1:13">
      <c r="A58" s="10">
        <f t="shared" si="2"/>
        <v>15</v>
      </c>
      <c r="B58" s="13"/>
      <c r="C58" s="13"/>
      <c r="D58" s="13"/>
      <c r="E58" s="21"/>
      <c r="F58" s="21"/>
      <c r="G58" s="13"/>
      <c r="H58" s="13"/>
      <c r="I58" s="9" t="str">
        <f>IF(M58,Reference!A$23,"")</f>
        <v/>
      </c>
      <c r="J58" s="9" t="str">
        <f>IF(NOT(M58),"",IF(H58=Reference!F18,Reference!I$3,IF(AND(B58&lt;&gt;"",D58&lt;&gt;"",E58&lt;&gt;"",F58&lt;&gt;"",G58&lt;&gt;"",H58&lt;&gt;"",I58&lt;&gt;""),Reference!I$1,Reference!I$2)))</f>
        <v/>
      </c>
      <c r="K58" s="13"/>
      <c r="L58" s="13"/>
      <c r="M58" t="b">
        <f t="shared" si="1"/>
        <v>0</v>
      </c>
    </row>
    <row r="59" spans="1:13">
      <c r="A59" s="10">
        <f t="shared" si="2"/>
        <v>16</v>
      </c>
      <c r="B59" s="13"/>
      <c r="C59" s="13"/>
      <c r="D59" s="13"/>
      <c r="E59" s="21"/>
      <c r="F59" s="21"/>
      <c r="G59" s="13"/>
      <c r="H59" s="13"/>
      <c r="I59" s="9" t="str">
        <f>IF(M59,Reference!A$23,"")</f>
        <v/>
      </c>
      <c r="J59" s="9" t="str">
        <f>IF(NOT(M59),"",IF(H59=Reference!F19,Reference!I$3,IF(AND(B59&lt;&gt;"",D59&lt;&gt;"",E59&lt;&gt;"",F59&lt;&gt;"",G59&lt;&gt;"",H59&lt;&gt;"",I59&lt;&gt;""),Reference!I$1,Reference!I$2)))</f>
        <v/>
      </c>
      <c r="K59" s="13"/>
      <c r="L59" s="13"/>
      <c r="M59" t="b">
        <f t="shared" si="1"/>
        <v>0</v>
      </c>
    </row>
    <row r="60" spans="1:13">
      <c r="A60" s="10">
        <f t="shared" si="2"/>
        <v>17</v>
      </c>
      <c r="B60" s="13"/>
      <c r="C60" s="13"/>
      <c r="D60" s="13"/>
      <c r="E60" s="21"/>
      <c r="F60" s="21"/>
      <c r="G60" s="13"/>
      <c r="H60" s="13"/>
      <c r="I60" s="9" t="str">
        <f>IF(M60,Reference!A$23,"")</f>
        <v/>
      </c>
      <c r="J60" s="9" t="str">
        <f>IF(NOT(M60),"",IF(H60=Reference!F20,Reference!I$3,IF(AND(B60&lt;&gt;"",D60&lt;&gt;"",E60&lt;&gt;"",F60&lt;&gt;"",G60&lt;&gt;"",H60&lt;&gt;"",I60&lt;&gt;""),Reference!I$1,Reference!I$2)))</f>
        <v/>
      </c>
      <c r="K60" s="13"/>
      <c r="L60" s="13"/>
      <c r="M60" t="b">
        <f t="shared" si="1"/>
        <v>0</v>
      </c>
    </row>
    <row r="61" spans="1:13">
      <c r="A61" s="10">
        <f t="shared" si="2"/>
        <v>18</v>
      </c>
      <c r="B61" s="13"/>
      <c r="C61" s="13"/>
      <c r="D61" s="13"/>
      <c r="E61" s="21"/>
      <c r="F61" s="21"/>
      <c r="G61" s="13"/>
      <c r="H61" s="13"/>
      <c r="I61" s="9" t="str">
        <f>IF(M61,Reference!A$23,"")</f>
        <v/>
      </c>
      <c r="J61" s="9" t="str">
        <f>IF(NOT(M61),"",IF(H61=Reference!F21,Reference!I$3,IF(AND(B61&lt;&gt;"",D61&lt;&gt;"",E61&lt;&gt;"",F61&lt;&gt;"",G61&lt;&gt;"",H61&lt;&gt;"",I61&lt;&gt;""),Reference!I$1,Reference!I$2)))</f>
        <v/>
      </c>
      <c r="K61" s="13"/>
      <c r="L61" s="13"/>
      <c r="M61" t="b">
        <f t="shared" si="1"/>
        <v>0</v>
      </c>
    </row>
    <row r="62" spans="1:13">
      <c r="A62" s="10">
        <f t="shared" si="2"/>
        <v>19</v>
      </c>
      <c r="B62" s="13"/>
      <c r="C62" s="13"/>
      <c r="D62" s="13"/>
      <c r="E62" s="21"/>
      <c r="F62" s="21"/>
      <c r="G62" s="13"/>
      <c r="H62" s="13"/>
      <c r="I62" s="9" t="str">
        <f>IF(M62,Reference!A$23,"")</f>
        <v/>
      </c>
      <c r="J62" s="9" t="str">
        <f>IF(NOT(M62),"",IF(H62=Reference!F22,Reference!I$3,IF(AND(B62&lt;&gt;"",D62&lt;&gt;"",E62&lt;&gt;"",F62&lt;&gt;"",G62&lt;&gt;"",H62&lt;&gt;"",I62&lt;&gt;""),Reference!I$1,Reference!I$2)))</f>
        <v/>
      </c>
      <c r="K62" s="13"/>
      <c r="L62" s="13"/>
      <c r="M62" t="b">
        <f t="shared" si="1"/>
        <v>0</v>
      </c>
    </row>
    <row r="63" spans="1:13">
      <c r="A63" s="10">
        <f t="shared" si="2"/>
        <v>20</v>
      </c>
      <c r="B63" s="13"/>
      <c r="C63" s="13"/>
      <c r="D63" s="13"/>
      <c r="E63" s="21"/>
      <c r="F63" s="21"/>
      <c r="G63" s="13"/>
      <c r="H63" s="13"/>
      <c r="I63" s="9" t="str">
        <f>IF(M63,Reference!A$23,"")</f>
        <v/>
      </c>
      <c r="J63" s="9" t="str">
        <f>IF(NOT(M63),"",IF(H63=Reference!F23,Reference!I$3,IF(AND(B63&lt;&gt;"",D63&lt;&gt;"",E63&lt;&gt;"",F63&lt;&gt;"",G63&lt;&gt;"",H63&lt;&gt;"",I63&lt;&gt;""),Reference!I$1,Reference!I$2)))</f>
        <v/>
      </c>
      <c r="K63" s="13"/>
      <c r="L63" s="13"/>
      <c r="M63" t="b">
        <f t="shared" si="1"/>
        <v>0</v>
      </c>
    </row>
    <row r="64" spans="1:13">
      <c r="A64" s="10">
        <f t="shared" si="2"/>
        <v>21</v>
      </c>
      <c r="B64" s="13"/>
      <c r="C64" s="13"/>
      <c r="D64" s="13"/>
      <c r="E64" s="21"/>
      <c r="F64" s="21"/>
      <c r="G64" s="13"/>
      <c r="H64" s="13"/>
      <c r="I64" s="9" t="str">
        <f>IF(M64,Reference!A$23,"")</f>
        <v/>
      </c>
      <c r="J64" s="9" t="str">
        <f>IF(NOT(M64),"",IF(H64=Reference!F24,Reference!I$3,IF(AND(B64&lt;&gt;"",D64&lt;&gt;"",E64&lt;&gt;"",F64&lt;&gt;"",G64&lt;&gt;"",H64&lt;&gt;"",I64&lt;&gt;""),Reference!I$1,Reference!I$2)))</f>
        <v/>
      </c>
      <c r="K64" s="13"/>
      <c r="L64" s="13"/>
      <c r="M64" t="b">
        <f t="shared" si="1"/>
        <v>0</v>
      </c>
    </row>
    <row r="65" spans="1:13">
      <c r="A65" s="10">
        <f t="shared" si="2"/>
        <v>22</v>
      </c>
      <c r="B65" s="13"/>
      <c r="C65" s="13"/>
      <c r="D65" s="13"/>
      <c r="E65" s="21"/>
      <c r="F65" s="21"/>
      <c r="G65" s="13"/>
      <c r="H65" s="13"/>
      <c r="I65" s="9" t="str">
        <f>IF(M65,Reference!A$23,"")</f>
        <v/>
      </c>
      <c r="J65" s="9" t="str">
        <f>IF(NOT(M65),"",IF(H65=Reference!F25,Reference!I$3,IF(AND(B65&lt;&gt;"",D65&lt;&gt;"",E65&lt;&gt;"",F65&lt;&gt;"",G65&lt;&gt;"",H65&lt;&gt;"",I65&lt;&gt;""),Reference!I$1,Reference!I$2)))</f>
        <v/>
      </c>
      <c r="K65" s="13"/>
      <c r="L65" s="13"/>
      <c r="M65" t="b">
        <f t="shared" si="1"/>
        <v>0</v>
      </c>
    </row>
    <row r="66" spans="1:13">
      <c r="A66" s="10">
        <f t="shared" si="2"/>
        <v>23</v>
      </c>
      <c r="B66" s="13"/>
      <c r="C66" s="13"/>
      <c r="D66" s="13"/>
      <c r="E66" s="21"/>
      <c r="F66" s="21"/>
      <c r="G66" s="13"/>
      <c r="H66" s="13"/>
      <c r="I66" s="9" t="str">
        <f>IF(M66,Reference!A$23,"")</f>
        <v/>
      </c>
      <c r="J66" s="9" t="str">
        <f>IF(NOT(M66),"",IF(H66=Reference!F26,Reference!I$3,IF(AND(B66&lt;&gt;"",D66&lt;&gt;"",E66&lt;&gt;"",F66&lt;&gt;"",G66&lt;&gt;"",H66&lt;&gt;"",I66&lt;&gt;""),Reference!I$1,Reference!I$2)))</f>
        <v/>
      </c>
      <c r="K66" s="13"/>
      <c r="L66" s="13"/>
      <c r="M66" t="b">
        <f t="shared" si="1"/>
        <v>0</v>
      </c>
    </row>
    <row r="67" spans="1:13">
      <c r="A67" s="10">
        <f t="shared" si="2"/>
        <v>24</v>
      </c>
      <c r="B67" s="13"/>
      <c r="C67" s="13"/>
      <c r="D67" s="13"/>
      <c r="E67" s="21"/>
      <c r="F67" s="21"/>
      <c r="G67" s="13"/>
      <c r="H67" s="13"/>
      <c r="I67" s="9" t="str">
        <f>IF(M67,Reference!A$23,"")</f>
        <v/>
      </c>
      <c r="J67" s="9" t="str">
        <f>IF(NOT(M67),"",IF(H67=Reference!F27,Reference!I$3,IF(AND(B67&lt;&gt;"",D67&lt;&gt;"",E67&lt;&gt;"",F67&lt;&gt;"",G67&lt;&gt;"",H67&lt;&gt;"",I67&lt;&gt;""),Reference!I$1,Reference!I$2)))</f>
        <v/>
      </c>
      <c r="K67" s="13"/>
      <c r="L67" s="13"/>
      <c r="M67" t="b">
        <f t="shared" si="1"/>
        <v>0</v>
      </c>
    </row>
    <row r="68" spans="1:13">
      <c r="A68" s="10">
        <f t="shared" si="2"/>
        <v>25</v>
      </c>
      <c r="B68" s="13"/>
      <c r="C68" s="13"/>
      <c r="D68" s="13"/>
      <c r="E68" s="21"/>
      <c r="F68" s="21"/>
      <c r="G68" s="13"/>
      <c r="H68" s="13"/>
      <c r="I68" s="9" t="str">
        <f>IF(M68,Reference!A$23,"")</f>
        <v/>
      </c>
      <c r="J68" s="9" t="str">
        <f>IF(NOT(M68),"",IF(H68=Reference!F28,Reference!I$3,IF(AND(B68&lt;&gt;"",D68&lt;&gt;"",E68&lt;&gt;"",F68&lt;&gt;"",G68&lt;&gt;"",H68&lt;&gt;"",I68&lt;&gt;""),Reference!I$1,Reference!I$2)))</f>
        <v/>
      </c>
      <c r="K68" s="13"/>
      <c r="L68" s="13"/>
      <c r="M68" t="b">
        <f t="shared" si="1"/>
        <v>0</v>
      </c>
    </row>
    <row r="69" spans="1:13">
      <c r="A69" s="10">
        <f t="shared" si="2"/>
        <v>26</v>
      </c>
      <c r="B69" s="13"/>
      <c r="C69" s="13"/>
      <c r="D69" s="13"/>
      <c r="E69" s="21"/>
      <c r="F69" s="21"/>
      <c r="G69" s="13"/>
      <c r="H69" s="13"/>
      <c r="I69" s="9" t="str">
        <f>IF(M69,Reference!A$23,"")</f>
        <v/>
      </c>
      <c r="J69" s="9" t="str">
        <f>IF(NOT(M69),"",IF(H69=Reference!F29,Reference!I$3,IF(AND(B69&lt;&gt;"",D69&lt;&gt;"",E69&lt;&gt;"",F69&lt;&gt;"",G69&lt;&gt;"",H69&lt;&gt;"",I69&lt;&gt;""),Reference!I$1,Reference!I$2)))</f>
        <v/>
      </c>
      <c r="K69" s="13"/>
      <c r="L69" s="13"/>
      <c r="M69" t="b">
        <f t="shared" si="1"/>
        <v>0</v>
      </c>
    </row>
    <row r="70" spans="1:13">
      <c r="A70" s="10">
        <f t="shared" si="2"/>
        <v>27</v>
      </c>
      <c r="B70" s="13"/>
      <c r="C70" s="13"/>
      <c r="D70" s="13"/>
      <c r="E70" s="21"/>
      <c r="F70" s="21"/>
      <c r="G70" s="13"/>
      <c r="H70" s="13"/>
      <c r="I70" s="9" t="str">
        <f>IF(M70,Reference!A$23,"")</f>
        <v/>
      </c>
      <c r="J70" s="9" t="str">
        <f>IF(NOT(M70),"",IF(H70=Reference!F30,Reference!I$3,IF(AND(B70&lt;&gt;"",D70&lt;&gt;"",E70&lt;&gt;"",F70&lt;&gt;"",G70&lt;&gt;"",H70&lt;&gt;"",I70&lt;&gt;""),Reference!I$1,Reference!I$2)))</f>
        <v/>
      </c>
      <c r="K70" s="13"/>
      <c r="L70" s="13"/>
      <c r="M70" t="b">
        <f t="shared" si="1"/>
        <v>0</v>
      </c>
    </row>
    <row r="71" spans="1:13">
      <c r="A71" s="10">
        <f t="shared" si="2"/>
        <v>28</v>
      </c>
      <c r="B71" s="13"/>
      <c r="C71" s="13"/>
      <c r="D71" s="13"/>
      <c r="E71" s="21"/>
      <c r="F71" s="21"/>
      <c r="G71" s="13"/>
      <c r="H71" s="13"/>
      <c r="I71" s="9" t="str">
        <f>IF(M71,Reference!A$23,"")</f>
        <v/>
      </c>
      <c r="J71" s="9" t="str">
        <f>IF(NOT(M71),"",IF(H71=Reference!F31,Reference!I$3,IF(AND(B71&lt;&gt;"",D71&lt;&gt;"",E71&lt;&gt;"",F71&lt;&gt;"",G71&lt;&gt;"",H71&lt;&gt;"",I71&lt;&gt;""),Reference!I$1,Reference!I$2)))</f>
        <v/>
      </c>
      <c r="K71" s="13"/>
      <c r="L71" s="13"/>
      <c r="M71" t="b">
        <f t="shared" si="1"/>
        <v>0</v>
      </c>
    </row>
    <row r="72" spans="1:13">
      <c r="A72" s="10">
        <f t="shared" si="2"/>
        <v>29</v>
      </c>
      <c r="B72" s="13"/>
      <c r="C72" s="13"/>
      <c r="D72" s="13"/>
      <c r="E72" s="21"/>
      <c r="F72" s="21"/>
      <c r="G72" s="13"/>
      <c r="H72" s="13"/>
      <c r="I72" s="9" t="str">
        <f>IF(M72,Reference!A$23,"")</f>
        <v/>
      </c>
      <c r="J72" s="9" t="str">
        <f>IF(NOT(M72),"",IF(H72=Reference!F32,Reference!I$3,IF(AND(B72&lt;&gt;"",D72&lt;&gt;"",E72&lt;&gt;"",F72&lt;&gt;"",G72&lt;&gt;"",H72&lt;&gt;"",I72&lt;&gt;""),Reference!I$1,Reference!I$2)))</f>
        <v/>
      </c>
      <c r="K72" s="13"/>
      <c r="L72" s="13"/>
      <c r="M72" t="b">
        <f t="shared" si="1"/>
        <v>0</v>
      </c>
    </row>
    <row r="73" spans="1:13">
      <c r="A73" s="10">
        <f t="shared" si="2"/>
        <v>30</v>
      </c>
      <c r="B73" s="13"/>
      <c r="C73" s="13"/>
      <c r="D73" s="13"/>
      <c r="E73" s="21"/>
      <c r="F73" s="21"/>
      <c r="G73" s="13"/>
      <c r="H73" s="13"/>
      <c r="I73" s="9" t="str">
        <f>IF(M73,Reference!A$23,"")</f>
        <v/>
      </c>
      <c r="J73" s="9" t="str">
        <f>IF(NOT(M73),"",IF(H73=Reference!F33,Reference!I$3,IF(AND(B73&lt;&gt;"",D73&lt;&gt;"",E73&lt;&gt;"",F73&lt;&gt;"",G73&lt;&gt;"",H73&lt;&gt;"",I73&lt;&gt;""),Reference!I$1,Reference!I$2)))</f>
        <v/>
      </c>
      <c r="K73" s="13"/>
      <c r="L73" s="13"/>
      <c r="M73" t="b">
        <f t="shared" si="1"/>
        <v>0</v>
      </c>
    </row>
    <row r="74" spans="1:13">
      <c r="A74" s="10">
        <f t="shared" si="2"/>
        <v>31</v>
      </c>
      <c r="B74" s="13"/>
      <c r="C74" s="13"/>
      <c r="D74" s="13"/>
      <c r="E74" s="21"/>
      <c r="F74" s="21"/>
      <c r="G74" s="13"/>
      <c r="H74" s="13"/>
      <c r="I74" s="9" t="str">
        <f>IF(M74,Reference!A$23,"")</f>
        <v/>
      </c>
      <c r="J74" s="9" t="str">
        <f>IF(NOT(M74),"",IF(H74=Reference!F34,Reference!I$3,IF(AND(B74&lt;&gt;"",D74&lt;&gt;"",E74&lt;&gt;"",F74&lt;&gt;"",G74&lt;&gt;"",H74&lt;&gt;"",I74&lt;&gt;""),Reference!I$1,Reference!I$2)))</f>
        <v/>
      </c>
      <c r="K74" s="13"/>
      <c r="L74" s="13"/>
      <c r="M74" t="b">
        <f t="shared" si="1"/>
        <v>0</v>
      </c>
    </row>
    <row r="75" spans="1:13">
      <c r="A75" s="10">
        <f t="shared" si="2"/>
        <v>32</v>
      </c>
      <c r="B75" s="13"/>
      <c r="C75" s="13"/>
      <c r="D75" s="13"/>
      <c r="E75" s="21"/>
      <c r="F75" s="21"/>
      <c r="G75" s="13"/>
      <c r="H75" s="13"/>
      <c r="I75" s="9" t="str">
        <f>IF(M75,Reference!A$23,"")</f>
        <v/>
      </c>
      <c r="J75" s="9" t="str">
        <f>IF(NOT(M75),"",IF(H75=Reference!F35,Reference!I$3,IF(AND(B75&lt;&gt;"",D75&lt;&gt;"",E75&lt;&gt;"",F75&lt;&gt;"",G75&lt;&gt;"",H75&lt;&gt;"",I75&lt;&gt;""),Reference!I$1,Reference!I$2)))</f>
        <v/>
      </c>
      <c r="K75" s="13"/>
      <c r="L75" s="13"/>
      <c r="M75" t="b">
        <f t="shared" si="1"/>
        <v>0</v>
      </c>
    </row>
    <row r="76" spans="1:13">
      <c r="A76" s="10">
        <f t="shared" si="2"/>
        <v>33</v>
      </c>
      <c r="B76" s="13"/>
      <c r="C76" s="13"/>
      <c r="D76" s="13"/>
      <c r="E76" s="21"/>
      <c r="F76" s="21"/>
      <c r="G76" s="13"/>
      <c r="H76" s="13"/>
      <c r="I76" s="9" t="str">
        <f>IF(M76,Reference!A$23,"")</f>
        <v/>
      </c>
      <c r="J76" s="9" t="str">
        <f>IF(NOT(M76),"",IF(H76=Reference!F36,Reference!I$3,IF(AND(B76&lt;&gt;"",D76&lt;&gt;"",E76&lt;&gt;"",F76&lt;&gt;"",G76&lt;&gt;"",H76&lt;&gt;"",I76&lt;&gt;""),Reference!I$1,Reference!I$2)))</f>
        <v/>
      </c>
      <c r="K76" s="13"/>
      <c r="L76" s="13"/>
      <c r="M76" t="b">
        <f t="shared" si="1"/>
        <v>0</v>
      </c>
    </row>
    <row r="77" spans="1:13">
      <c r="A77" s="10">
        <f t="shared" si="2"/>
        <v>34</v>
      </c>
      <c r="B77" s="13"/>
      <c r="C77" s="13"/>
      <c r="D77" s="13"/>
      <c r="E77" s="21"/>
      <c r="F77" s="21"/>
      <c r="G77" s="13"/>
      <c r="H77" s="13"/>
      <c r="I77" s="9" t="str">
        <f>IF(M77,Reference!A$23,"")</f>
        <v/>
      </c>
      <c r="J77" s="9" t="str">
        <f>IF(NOT(M77),"",IF(H77=Reference!F37,Reference!I$3,IF(AND(B77&lt;&gt;"",D77&lt;&gt;"",E77&lt;&gt;"",F77&lt;&gt;"",G77&lt;&gt;"",H77&lt;&gt;"",I77&lt;&gt;""),Reference!I$1,Reference!I$2)))</f>
        <v/>
      </c>
      <c r="K77" s="13"/>
      <c r="L77" s="13"/>
      <c r="M77" t="b">
        <f t="shared" si="1"/>
        <v>0</v>
      </c>
    </row>
    <row r="78" spans="1:13">
      <c r="A78" s="10">
        <f t="shared" si="2"/>
        <v>35</v>
      </c>
      <c r="B78" s="13"/>
      <c r="C78" s="13"/>
      <c r="D78" s="13"/>
      <c r="E78" s="21"/>
      <c r="F78" s="21"/>
      <c r="G78" s="13"/>
      <c r="H78" s="13"/>
      <c r="I78" s="9" t="str">
        <f>IF(M78,Reference!A$23,"")</f>
        <v/>
      </c>
      <c r="J78" s="9" t="str">
        <f>IF(NOT(M78),"",IF(H78=Reference!F38,Reference!I$3,IF(AND(B78&lt;&gt;"",D78&lt;&gt;"",E78&lt;&gt;"",F78&lt;&gt;"",G78&lt;&gt;"",H78&lt;&gt;"",I78&lt;&gt;""),Reference!I$1,Reference!I$2)))</f>
        <v/>
      </c>
      <c r="K78" s="13"/>
      <c r="L78" s="13"/>
      <c r="M78" t="b">
        <f t="shared" si="1"/>
        <v>0</v>
      </c>
    </row>
    <row r="79" spans="1:13">
      <c r="A79" s="10">
        <f t="shared" si="2"/>
        <v>36</v>
      </c>
      <c r="B79" s="13"/>
      <c r="C79" s="13"/>
      <c r="D79" s="13"/>
      <c r="E79" s="21"/>
      <c r="F79" s="21"/>
      <c r="G79" s="13"/>
      <c r="H79" s="13"/>
      <c r="I79" s="9" t="str">
        <f>IF(M79,Reference!A$23,"")</f>
        <v/>
      </c>
      <c r="J79" s="9" t="str">
        <f>IF(NOT(M79),"",IF(H79=Reference!F39,Reference!I$3,IF(AND(B79&lt;&gt;"",D79&lt;&gt;"",E79&lt;&gt;"",F79&lt;&gt;"",G79&lt;&gt;"",H79&lt;&gt;"",I79&lt;&gt;""),Reference!I$1,Reference!I$2)))</f>
        <v/>
      </c>
      <c r="K79" s="13"/>
      <c r="L79" s="13"/>
      <c r="M79" t="b">
        <f t="shared" si="1"/>
        <v>0</v>
      </c>
    </row>
    <row r="80" spans="1:13">
      <c r="A80" s="10">
        <f t="shared" si="2"/>
        <v>37</v>
      </c>
      <c r="B80" s="13"/>
      <c r="C80" s="13"/>
      <c r="D80" s="13"/>
      <c r="E80" s="21"/>
      <c r="F80" s="21"/>
      <c r="G80" s="13"/>
      <c r="H80" s="13"/>
      <c r="I80" s="9" t="str">
        <f>IF(M80,Reference!A$23,"")</f>
        <v/>
      </c>
      <c r="J80" s="9" t="str">
        <f>IF(NOT(M80),"",IF(H80=Reference!F40,Reference!I$3,IF(AND(B80&lt;&gt;"",D80&lt;&gt;"",E80&lt;&gt;"",F80&lt;&gt;"",G80&lt;&gt;"",H80&lt;&gt;"",I80&lt;&gt;""),Reference!I$1,Reference!I$2)))</f>
        <v/>
      </c>
      <c r="K80" s="13"/>
      <c r="L80" s="13"/>
      <c r="M80" t="b">
        <f t="shared" si="1"/>
        <v>0</v>
      </c>
    </row>
    <row r="81" spans="1:13">
      <c r="A81" s="10">
        <f t="shared" si="2"/>
        <v>38</v>
      </c>
      <c r="B81" s="13"/>
      <c r="C81" s="13"/>
      <c r="D81" s="13"/>
      <c r="E81" s="21"/>
      <c r="F81" s="21"/>
      <c r="G81" s="13"/>
      <c r="H81" s="13"/>
      <c r="I81" s="9" t="str">
        <f>IF(M81,Reference!A$23,"")</f>
        <v/>
      </c>
      <c r="J81" s="9" t="str">
        <f>IF(NOT(M81),"",IF(H81=Reference!F41,Reference!I$3,IF(AND(B81&lt;&gt;"",D81&lt;&gt;"",E81&lt;&gt;"",F81&lt;&gt;"",G81&lt;&gt;"",H81&lt;&gt;"",I81&lt;&gt;""),Reference!I$1,Reference!I$2)))</f>
        <v/>
      </c>
      <c r="K81" s="13"/>
      <c r="L81" s="13"/>
      <c r="M81" t="b">
        <f t="shared" si="1"/>
        <v>0</v>
      </c>
    </row>
    <row r="82" spans="1:13">
      <c r="A82" s="10">
        <f t="shared" si="2"/>
        <v>39</v>
      </c>
      <c r="B82" s="13"/>
      <c r="C82" s="13"/>
      <c r="D82" s="13"/>
      <c r="E82" s="21"/>
      <c r="F82" s="21"/>
      <c r="G82" s="13"/>
      <c r="H82" s="13"/>
      <c r="I82" s="9" t="str">
        <f>IF(M82,Reference!A$23,"")</f>
        <v/>
      </c>
      <c r="J82" s="9" t="str">
        <f>IF(NOT(M82),"",IF(H82=Reference!F42,Reference!I$3,IF(AND(B82&lt;&gt;"",D82&lt;&gt;"",E82&lt;&gt;"",F82&lt;&gt;"",G82&lt;&gt;"",H82&lt;&gt;"",I82&lt;&gt;""),Reference!I$1,Reference!I$2)))</f>
        <v/>
      </c>
      <c r="K82" s="13"/>
      <c r="L82" s="13"/>
      <c r="M82" t="b">
        <f t="shared" si="1"/>
        <v>0</v>
      </c>
    </row>
    <row r="83" spans="1:13">
      <c r="A83" s="10">
        <f t="shared" si="2"/>
        <v>40</v>
      </c>
      <c r="B83" s="13"/>
      <c r="C83" s="13"/>
      <c r="D83" s="13"/>
      <c r="E83" s="21"/>
      <c r="F83" s="21"/>
      <c r="G83" s="13"/>
      <c r="H83" s="13"/>
      <c r="I83" s="9" t="str">
        <f>IF(M83,Reference!A$23,"")</f>
        <v/>
      </c>
      <c r="J83" s="9" t="str">
        <f>IF(NOT(M83),"",IF(H83=Reference!F43,Reference!I$3,IF(AND(B83&lt;&gt;"",D83&lt;&gt;"",E83&lt;&gt;"",F83&lt;&gt;"",G83&lt;&gt;"",H83&lt;&gt;"",I83&lt;&gt;""),Reference!I$1,Reference!I$2)))</f>
        <v/>
      </c>
      <c r="K83" s="13"/>
      <c r="L83" s="13"/>
      <c r="M83" t="b">
        <f t="shared" si="1"/>
        <v>0</v>
      </c>
    </row>
    <row r="84" spans="1:13">
      <c r="A84" s="10">
        <f t="shared" si="2"/>
        <v>41</v>
      </c>
      <c r="B84" s="13"/>
      <c r="C84" s="13"/>
      <c r="D84" s="13"/>
      <c r="E84" s="21"/>
      <c r="F84" s="21"/>
      <c r="G84" s="13"/>
      <c r="H84" s="13"/>
      <c r="I84" s="9" t="str">
        <f>IF(M84,Reference!A$23,"")</f>
        <v/>
      </c>
      <c r="J84" s="9" t="str">
        <f>IF(NOT(M84),"",IF(H84=Reference!F44,Reference!I$3,IF(AND(B84&lt;&gt;"",D84&lt;&gt;"",E84&lt;&gt;"",F84&lt;&gt;"",G84&lt;&gt;"",H84&lt;&gt;"",I84&lt;&gt;""),Reference!I$1,Reference!I$2)))</f>
        <v/>
      </c>
      <c r="K84" s="13"/>
      <c r="L84" s="13"/>
      <c r="M84" t="b">
        <f t="shared" si="1"/>
        <v>0</v>
      </c>
    </row>
    <row r="85" spans="1:13">
      <c r="A85" s="10">
        <f t="shared" si="2"/>
        <v>42</v>
      </c>
      <c r="B85" s="13"/>
      <c r="C85" s="13"/>
      <c r="D85" s="13"/>
      <c r="E85" s="21"/>
      <c r="F85" s="21"/>
      <c r="G85" s="13"/>
      <c r="H85" s="13"/>
      <c r="I85" s="9" t="str">
        <f>IF(M85,Reference!A$23,"")</f>
        <v/>
      </c>
      <c r="J85" s="9" t="str">
        <f>IF(NOT(M85),"",IF(H85=Reference!F45,Reference!I$3,IF(AND(B85&lt;&gt;"",D85&lt;&gt;"",E85&lt;&gt;"",F85&lt;&gt;"",G85&lt;&gt;"",H85&lt;&gt;"",I85&lt;&gt;""),Reference!I$1,Reference!I$2)))</f>
        <v/>
      </c>
      <c r="K85" s="13"/>
      <c r="L85" s="13"/>
      <c r="M85" t="b">
        <f t="shared" si="1"/>
        <v>0</v>
      </c>
    </row>
    <row r="86" spans="1:13">
      <c r="A86" s="10">
        <f t="shared" si="2"/>
        <v>43</v>
      </c>
      <c r="B86" s="13"/>
      <c r="C86" s="13"/>
      <c r="D86" s="13"/>
      <c r="E86" s="21"/>
      <c r="F86" s="21"/>
      <c r="G86" s="13"/>
      <c r="H86" s="13"/>
      <c r="I86" s="9" t="str">
        <f>IF(M86,Reference!A$23,"")</f>
        <v/>
      </c>
      <c r="J86" s="9" t="str">
        <f>IF(NOT(M86),"",IF(H86=Reference!F46,Reference!I$3,IF(AND(B86&lt;&gt;"",D86&lt;&gt;"",E86&lt;&gt;"",F86&lt;&gt;"",G86&lt;&gt;"",H86&lt;&gt;"",I86&lt;&gt;""),Reference!I$1,Reference!I$2)))</f>
        <v/>
      </c>
      <c r="K86" s="13"/>
      <c r="L86" s="13"/>
      <c r="M86" t="b">
        <f t="shared" si="1"/>
        <v>0</v>
      </c>
    </row>
    <row r="87" spans="1:13">
      <c r="A87" s="10">
        <f t="shared" si="2"/>
        <v>44</v>
      </c>
      <c r="B87" s="13"/>
      <c r="C87" s="13"/>
      <c r="D87" s="13"/>
      <c r="E87" s="21"/>
      <c r="F87" s="21"/>
      <c r="G87" s="13"/>
      <c r="H87" s="13"/>
      <c r="I87" s="9" t="str">
        <f>IF(M87,Reference!A$23,"")</f>
        <v/>
      </c>
      <c r="J87" s="9" t="str">
        <f>IF(NOT(M87),"",IF(H87=Reference!F47,Reference!I$3,IF(AND(B87&lt;&gt;"",D87&lt;&gt;"",E87&lt;&gt;"",F87&lt;&gt;"",G87&lt;&gt;"",H87&lt;&gt;"",I87&lt;&gt;""),Reference!I$1,Reference!I$2)))</f>
        <v/>
      </c>
      <c r="K87" s="13"/>
      <c r="L87" s="13"/>
      <c r="M87" t="b">
        <f t="shared" si="1"/>
        <v>0</v>
      </c>
    </row>
    <row r="88" spans="1:13">
      <c r="A88" s="10">
        <f t="shared" si="2"/>
        <v>45</v>
      </c>
      <c r="B88" s="13"/>
      <c r="C88" s="13"/>
      <c r="D88" s="13"/>
      <c r="E88" s="21"/>
      <c r="F88" s="21"/>
      <c r="G88" s="13"/>
      <c r="H88" s="13"/>
      <c r="I88" s="9" t="str">
        <f>IF(M88,Reference!A$23,"")</f>
        <v/>
      </c>
      <c r="J88" s="9" t="str">
        <f>IF(NOT(M88),"",IF(H88=Reference!F48,Reference!I$3,IF(AND(B88&lt;&gt;"",D88&lt;&gt;"",E88&lt;&gt;"",F88&lt;&gt;"",G88&lt;&gt;"",H88&lt;&gt;"",I88&lt;&gt;""),Reference!I$1,Reference!I$2)))</f>
        <v/>
      </c>
      <c r="K88" s="13"/>
      <c r="L88" s="13"/>
      <c r="M88" t="b">
        <f t="shared" si="1"/>
        <v>0</v>
      </c>
    </row>
    <row r="89" spans="1:13">
      <c r="A89" s="10">
        <f t="shared" si="2"/>
        <v>46</v>
      </c>
      <c r="B89" s="13"/>
      <c r="C89" s="13"/>
      <c r="D89" s="13"/>
      <c r="E89" s="21"/>
      <c r="F89" s="21"/>
      <c r="G89" s="13"/>
      <c r="H89" s="13"/>
      <c r="I89" s="9" t="str">
        <f>IF(M89,Reference!A$23,"")</f>
        <v/>
      </c>
      <c r="J89" s="9" t="str">
        <f>IF(NOT(M89),"",IF(H89=Reference!F49,Reference!I$3,IF(AND(B89&lt;&gt;"",D89&lt;&gt;"",E89&lt;&gt;"",F89&lt;&gt;"",G89&lt;&gt;"",H89&lt;&gt;"",I89&lt;&gt;""),Reference!I$1,Reference!I$2)))</f>
        <v/>
      </c>
      <c r="K89" s="13"/>
      <c r="L89" s="13"/>
      <c r="M89" t="b">
        <f t="shared" si="1"/>
        <v>0</v>
      </c>
    </row>
    <row r="90" spans="1:13">
      <c r="A90" s="10">
        <f t="shared" si="2"/>
        <v>47</v>
      </c>
      <c r="B90" s="13"/>
      <c r="C90" s="13"/>
      <c r="D90" s="13"/>
      <c r="E90" s="21"/>
      <c r="F90" s="21"/>
      <c r="G90" s="13"/>
      <c r="H90" s="13"/>
      <c r="I90" s="9" t="str">
        <f>IF(M90,Reference!A$23,"")</f>
        <v/>
      </c>
      <c r="J90" s="9" t="str">
        <f>IF(NOT(M90),"",IF(H90=Reference!F50,Reference!I$3,IF(AND(B90&lt;&gt;"",D90&lt;&gt;"",E90&lt;&gt;"",F90&lt;&gt;"",G90&lt;&gt;"",H90&lt;&gt;"",I90&lt;&gt;""),Reference!I$1,Reference!I$2)))</f>
        <v/>
      </c>
      <c r="K90" s="13"/>
      <c r="L90" s="13"/>
      <c r="M90" t="b">
        <f t="shared" si="1"/>
        <v>0</v>
      </c>
    </row>
    <row r="91" spans="1:13">
      <c r="A91" s="10">
        <f t="shared" si="2"/>
        <v>48</v>
      </c>
      <c r="B91" s="13"/>
      <c r="C91" s="13"/>
      <c r="D91" s="13"/>
      <c r="E91" s="21"/>
      <c r="F91" s="21"/>
      <c r="G91" s="13"/>
      <c r="H91" s="13"/>
      <c r="I91" s="9" t="str">
        <f>IF(M91,Reference!A$23,"")</f>
        <v/>
      </c>
      <c r="J91" s="9" t="str">
        <f>IF(NOT(M91),"",IF(H91=Reference!F51,Reference!I$3,IF(AND(B91&lt;&gt;"",D91&lt;&gt;"",E91&lt;&gt;"",F91&lt;&gt;"",G91&lt;&gt;"",H91&lt;&gt;"",I91&lt;&gt;""),Reference!I$1,Reference!I$2)))</f>
        <v/>
      </c>
      <c r="K91" s="13"/>
      <c r="L91" s="13"/>
      <c r="M91" t="b">
        <f t="shared" si="1"/>
        <v>0</v>
      </c>
    </row>
    <row r="92" spans="1:13">
      <c r="A92" s="10">
        <f t="shared" si="2"/>
        <v>49</v>
      </c>
      <c r="B92" s="13"/>
      <c r="C92" s="13"/>
      <c r="D92" s="13"/>
      <c r="E92" s="21"/>
      <c r="F92" s="21"/>
      <c r="G92" s="13"/>
      <c r="H92" s="13"/>
      <c r="I92" s="9" t="str">
        <f>IF(M92,Reference!A$23,"")</f>
        <v/>
      </c>
      <c r="J92" s="9" t="str">
        <f>IF(NOT(M92),"",IF(H92=Reference!F52,Reference!I$3,IF(AND(B92&lt;&gt;"",D92&lt;&gt;"",E92&lt;&gt;"",F92&lt;&gt;"",G92&lt;&gt;"",H92&lt;&gt;"",I92&lt;&gt;""),Reference!I$1,Reference!I$2)))</f>
        <v/>
      </c>
      <c r="K92" s="13"/>
      <c r="L92" s="13"/>
      <c r="M92" t="b">
        <f t="shared" si="1"/>
        <v>0</v>
      </c>
    </row>
    <row r="93" spans="1:13">
      <c r="A93" s="10">
        <f t="shared" si="2"/>
        <v>50</v>
      </c>
      <c r="B93" s="13"/>
      <c r="C93" s="13"/>
      <c r="D93" s="13"/>
      <c r="E93" s="21"/>
      <c r="F93" s="21"/>
      <c r="G93" s="13"/>
      <c r="H93" s="13"/>
      <c r="I93" s="9" t="str">
        <f>IF(M93,Reference!A$23,"")</f>
        <v/>
      </c>
      <c r="J93" s="9" t="str">
        <f>IF(NOT(M93),"",IF(H93=Reference!F53,Reference!I$3,IF(AND(B93&lt;&gt;"",D93&lt;&gt;"",E93&lt;&gt;"",F93&lt;&gt;"",G93&lt;&gt;"",H93&lt;&gt;"",I93&lt;&gt;""),Reference!I$1,Reference!I$2)))</f>
        <v/>
      </c>
      <c r="K93" s="13"/>
      <c r="L93" s="13"/>
      <c r="M93" t="b">
        <f t="shared" si="1"/>
        <v>0</v>
      </c>
    </row>
    <row r="94" spans="1:13">
      <c r="A94" s="10">
        <f t="shared" si="2"/>
        <v>51</v>
      </c>
      <c r="B94" s="13"/>
      <c r="C94" s="13"/>
      <c r="D94" s="13"/>
      <c r="E94" s="21"/>
      <c r="F94" s="21"/>
      <c r="G94" s="13"/>
      <c r="H94" s="13"/>
      <c r="I94" s="9" t="str">
        <f>IF(M94,Reference!A$23,"")</f>
        <v/>
      </c>
      <c r="J94" s="9" t="str">
        <f>IF(NOT(M94),"",IF(H94=Reference!F54,Reference!I$3,IF(AND(B94&lt;&gt;"",D94&lt;&gt;"",E94&lt;&gt;"",F94&lt;&gt;"",G94&lt;&gt;"",H94&lt;&gt;"",I94&lt;&gt;""),Reference!I$1,Reference!I$2)))</f>
        <v/>
      </c>
      <c r="K94" s="13"/>
      <c r="L94" s="13"/>
      <c r="M94" t="b">
        <f t="shared" si="1"/>
        <v>0</v>
      </c>
    </row>
    <row r="95" spans="1:13">
      <c r="A95" s="10">
        <f t="shared" si="2"/>
        <v>52</v>
      </c>
      <c r="B95" s="13"/>
      <c r="C95" s="13"/>
      <c r="D95" s="13"/>
      <c r="E95" s="21"/>
      <c r="F95" s="21"/>
      <c r="G95" s="13"/>
      <c r="H95" s="13"/>
      <c r="I95" s="9" t="str">
        <f>IF(M95,Reference!A$23,"")</f>
        <v/>
      </c>
      <c r="J95" s="9" t="str">
        <f>IF(NOT(M95),"",IF(H95=Reference!F55,Reference!I$3,IF(AND(B95&lt;&gt;"",D95&lt;&gt;"",E95&lt;&gt;"",F95&lt;&gt;"",G95&lt;&gt;"",H95&lt;&gt;"",I95&lt;&gt;""),Reference!I$1,Reference!I$2)))</f>
        <v/>
      </c>
      <c r="K95" s="13"/>
      <c r="L95" s="13"/>
      <c r="M95" t="b">
        <f t="shared" si="1"/>
        <v>0</v>
      </c>
    </row>
    <row r="96" spans="1:13">
      <c r="A96" s="10">
        <f t="shared" si="2"/>
        <v>53</v>
      </c>
      <c r="B96" s="13"/>
      <c r="C96" s="13"/>
      <c r="D96" s="13"/>
      <c r="E96" s="21"/>
      <c r="F96" s="21"/>
      <c r="G96" s="13"/>
      <c r="H96" s="13"/>
      <c r="I96" s="9" t="str">
        <f>IF(M96,Reference!A$23,"")</f>
        <v/>
      </c>
      <c r="J96" s="9" t="str">
        <f>IF(NOT(M96),"",IF(H96=Reference!F56,Reference!I$3,IF(AND(B96&lt;&gt;"",D96&lt;&gt;"",E96&lt;&gt;"",F96&lt;&gt;"",G96&lt;&gt;"",H96&lt;&gt;"",I96&lt;&gt;""),Reference!I$1,Reference!I$2)))</f>
        <v/>
      </c>
      <c r="K96" s="13"/>
      <c r="L96" s="13"/>
      <c r="M96" t="b">
        <f t="shared" si="1"/>
        <v>0</v>
      </c>
    </row>
    <row r="97" spans="1:13">
      <c r="A97" s="10">
        <f t="shared" si="2"/>
        <v>54</v>
      </c>
      <c r="B97" s="13"/>
      <c r="C97" s="13"/>
      <c r="D97" s="13"/>
      <c r="E97" s="21"/>
      <c r="F97" s="21"/>
      <c r="G97" s="13"/>
      <c r="H97" s="13"/>
      <c r="I97" s="9" t="str">
        <f>IF(M97,Reference!A$23,"")</f>
        <v/>
      </c>
      <c r="J97" s="9" t="str">
        <f>IF(NOT(M97),"",IF(H97=Reference!F57,Reference!I$3,IF(AND(B97&lt;&gt;"",D97&lt;&gt;"",E97&lt;&gt;"",F97&lt;&gt;"",G97&lt;&gt;"",H97&lt;&gt;"",I97&lt;&gt;""),Reference!I$1,Reference!I$2)))</f>
        <v/>
      </c>
      <c r="K97" s="13"/>
      <c r="L97" s="13"/>
      <c r="M97" t="b">
        <f t="shared" si="1"/>
        <v>0</v>
      </c>
    </row>
    <row r="98" spans="1:13">
      <c r="A98" s="10">
        <f t="shared" si="2"/>
        <v>55</v>
      </c>
      <c r="B98" s="13"/>
      <c r="C98" s="13"/>
      <c r="D98" s="13"/>
      <c r="E98" s="21"/>
      <c r="F98" s="21"/>
      <c r="G98" s="13"/>
      <c r="H98" s="13"/>
      <c r="I98" s="9" t="str">
        <f>IF(M98,Reference!A$23,"")</f>
        <v/>
      </c>
      <c r="J98" s="9" t="str">
        <f>IF(NOT(M98),"",IF(H98=Reference!F58,Reference!I$3,IF(AND(B98&lt;&gt;"",D98&lt;&gt;"",E98&lt;&gt;"",F98&lt;&gt;"",G98&lt;&gt;"",H98&lt;&gt;"",I98&lt;&gt;""),Reference!I$1,Reference!I$2)))</f>
        <v/>
      </c>
      <c r="K98" s="13"/>
      <c r="L98" s="13"/>
      <c r="M98" t="b">
        <f t="shared" si="1"/>
        <v>0</v>
      </c>
    </row>
    <row r="99" spans="1:13">
      <c r="A99" s="10">
        <f t="shared" si="2"/>
        <v>56</v>
      </c>
      <c r="B99" s="13"/>
      <c r="C99" s="13"/>
      <c r="D99" s="13"/>
      <c r="E99" s="21"/>
      <c r="F99" s="21"/>
      <c r="G99" s="13"/>
      <c r="H99" s="13"/>
      <c r="I99" s="9" t="str">
        <f>IF(M99,Reference!A$23,"")</f>
        <v/>
      </c>
      <c r="J99" s="9" t="str">
        <f>IF(NOT(M99),"",IF(H99=Reference!F59,Reference!I$3,IF(AND(B99&lt;&gt;"",D99&lt;&gt;"",E99&lt;&gt;"",F99&lt;&gt;"",G99&lt;&gt;"",H99&lt;&gt;"",I99&lt;&gt;""),Reference!I$1,Reference!I$2)))</f>
        <v/>
      </c>
      <c r="K99" s="13"/>
      <c r="L99" s="13"/>
      <c r="M99" t="b">
        <f t="shared" si="1"/>
        <v>0</v>
      </c>
    </row>
    <row r="100" spans="1:13">
      <c r="A100" s="10">
        <f t="shared" si="2"/>
        <v>57</v>
      </c>
      <c r="B100" s="13"/>
      <c r="C100" s="13"/>
      <c r="D100" s="13"/>
      <c r="E100" s="21"/>
      <c r="F100" s="21"/>
      <c r="G100" s="13"/>
      <c r="H100" s="13"/>
      <c r="I100" s="9" t="str">
        <f>IF(M100,Reference!A$23,"")</f>
        <v/>
      </c>
      <c r="J100" s="9" t="str">
        <f>IF(NOT(M100),"",IF(H100=Reference!F60,Reference!I$3,IF(AND(B100&lt;&gt;"",D100&lt;&gt;"",E100&lt;&gt;"",F100&lt;&gt;"",G100&lt;&gt;"",H100&lt;&gt;"",I100&lt;&gt;""),Reference!I$1,Reference!I$2)))</f>
        <v/>
      </c>
      <c r="K100" s="13"/>
      <c r="L100" s="13"/>
      <c r="M100" t="b">
        <f t="shared" si="1"/>
        <v>0</v>
      </c>
    </row>
    <row r="101" spans="1:13">
      <c r="A101" s="10">
        <f t="shared" si="2"/>
        <v>58</v>
      </c>
      <c r="B101" s="13"/>
      <c r="C101" s="13"/>
      <c r="D101" s="13"/>
      <c r="E101" s="21"/>
      <c r="F101" s="21"/>
      <c r="G101" s="13"/>
      <c r="H101" s="13"/>
      <c r="I101" s="9" t="str">
        <f>IF(M101,Reference!A$23,"")</f>
        <v/>
      </c>
      <c r="J101" s="9" t="str">
        <f>IF(NOT(M101),"",IF(H101=Reference!F61,Reference!I$3,IF(AND(B101&lt;&gt;"",D101&lt;&gt;"",E101&lt;&gt;"",F101&lt;&gt;"",G101&lt;&gt;"",H101&lt;&gt;"",I101&lt;&gt;""),Reference!I$1,Reference!I$2)))</f>
        <v/>
      </c>
      <c r="K101" s="13"/>
      <c r="L101" s="13"/>
      <c r="M101" t="b">
        <f t="shared" si="1"/>
        <v>0</v>
      </c>
    </row>
    <row r="102" spans="1:13">
      <c r="A102" s="10">
        <f t="shared" si="2"/>
        <v>59</v>
      </c>
      <c r="B102" s="13"/>
      <c r="C102" s="13"/>
      <c r="D102" s="13"/>
      <c r="E102" s="21"/>
      <c r="F102" s="21"/>
      <c r="G102" s="13"/>
      <c r="H102" s="13"/>
      <c r="I102" s="9" t="str">
        <f>IF(M102,Reference!A$23,"")</f>
        <v/>
      </c>
      <c r="J102" s="9" t="str">
        <f>IF(NOT(M102),"",IF(H102=Reference!F62,Reference!I$3,IF(AND(B102&lt;&gt;"",D102&lt;&gt;"",E102&lt;&gt;"",F102&lt;&gt;"",G102&lt;&gt;"",H102&lt;&gt;"",I102&lt;&gt;""),Reference!I$1,Reference!I$2)))</f>
        <v/>
      </c>
      <c r="K102" s="13"/>
      <c r="L102" s="13"/>
      <c r="M102" t="b">
        <f t="shared" si="1"/>
        <v>0</v>
      </c>
    </row>
    <row r="103" spans="1:13">
      <c r="A103" s="10">
        <f t="shared" si="2"/>
        <v>60</v>
      </c>
      <c r="B103" s="13"/>
      <c r="C103" s="13"/>
      <c r="D103" s="13"/>
      <c r="E103" s="21"/>
      <c r="F103" s="21"/>
      <c r="G103" s="13"/>
      <c r="H103" s="13"/>
      <c r="I103" s="9" t="str">
        <f>IF(M103,Reference!A$23,"")</f>
        <v/>
      </c>
      <c r="J103" s="9" t="str">
        <f>IF(NOT(M103),"",IF(H103=Reference!F63,Reference!I$3,IF(AND(B103&lt;&gt;"",D103&lt;&gt;"",E103&lt;&gt;"",F103&lt;&gt;"",G103&lt;&gt;"",H103&lt;&gt;"",I103&lt;&gt;""),Reference!I$1,Reference!I$2)))</f>
        <v/>
      </c>
      <c r="K103" s="13"/>
      <c r="L103" s="13"/>
      <c r="M103" t="b">
        <f t="shared" si="1"/>
        <v>0</v>
      </c>
    </row>
    <row r="104" spans="1:13">
      <c r="A104" s="10">
        <f t="shared" si="2"/>
        <v>61</v>
      </c>
      <c r="B104" s="13"/>
      <c r="C104" s="13"/>
      <c r="D104" s="13"/>
      <c r="E104" s="21"/>
      <c r="F104" s="21"/>
      <c r="G104" s="13"/>
      <c r="H104" s="13"/>
      <c r="I104" s="9" t="str">
        <f>IF(M104,Reference!A$23,"")</f>
        <v/>
      </c>
      <c r="J104" s="9" t="str">
        <f>IF(NOT(M104),"",IF(H104=Reference!F64,Reference!I$3,IF(AND(B104&lt;&gt;"",D104&lt;&gt;"",E104&lt;&gt;"",F104&lt;&gt;"",G104&lt;&gt;"",H104&lt;&gt;"",I104&lt;&gt;""),Reference!I$1,Reference!I$2)))</f>
        <v/>
      </c>
      <c r="K104" s="13"/>
      <c r="L104" s="13"/>
      <c r="M104" t="b">
        <f t="shared" si="1"/>
        <v>0</v>
      </c>
    </row>
    <row r="105" spans="1:13">
      <c r="A105" s="10">
        <f t="shared" si="2"/>
        <v>62</v>
      </c>
      <c r="B105" s="13"/>
      <c r="C105" s="13"/>
      <c r="D105" s="13"/>
      <c r="E105" s="21"/>
      <c r="F105" s="21"/>
      <c r="G105" s="13"/>
      <c r="H105" s="13"/>
      <c r="I105" s="9" t="str">
        <f>IF(M105,Reference!A$23,"")</f>
        <v/>
      </c>
      <c r="J105" s="9" t="str">
        <f>IF(NOT(M105),"",IF(H105=Reference!F65,Reference!I$3,IF(AND(B105&lt;&gt;"",D105&lt;&gt;"",E105&lt;&gt;"",F105&lt;&gt;"",G105&lt;&gt;"",H105&lt;&gt;"",I105&lt;&gt;""),Reference!I$1,Reference!I$2)))</f>
        <v/>
      </c>
      <c r="K105" s="13"/>
      <c r="L105" s="13"/>
      <c r="M105" t="b">
        <f t="shared" si="1"/>
        <v>0</v>
      </c>
    </row>
    <row r="106" spans="1:13">
      <c r="A106" s="10">
        <f t="shared" si="2"/>
        <v>63</v>
      </c>
      <c r="B106" s="13"/>
      <c r="C106" s="13"/>
      <c r="D106" s="13"/>
      <c r="E106" s="21"/>
      <c r="F106" s="21"/>
      <c r="G106" s="13"/>
      <c r="H106" s="13"/>
      <c r="I106" s="9" t="str">
        <f>IF(M106,Reference!A$23,"")</f>
        <v/>
      </c>
      <c r="J106" s="9" t="str">
        <f>IF(NOT(M106),"",IF(H106=Reference!F66,Reference!I$3,IF(AND(B106&lt;&gt;"",D106&lt;&gt;"",E106&lt;&gt;"",F106&lt;&gt;"",G106&lt;&gt;"",H106&lt;&gt;"",I106&lt;&gt;""),Reference!I$1,Reference!I$2)))</f>
        <v/>
      </c>
      <c r="K106" s="13"/>
      <c r="L106" s="13"/>
      <c r="M106" t="b">
        <f t="shared" si="1"/>
        <v>0</v>
      </c>
    </row>
    <row r="107" spans="1:13">
      <c r="A107" s="10">
        <f t="shared" si="2"/>
        <v>64</v>
      </c>
      <c r="B107" s="13"/>
      <c r="C107" s="13"/>
      <c r="D107" s="13"/>
      <c r="E107" s="21"/>
      <c r="F107" s="21"/>
      <c r="G107" s="13"/>
      <c r="H107" s="13"/>
      <c r="I107" s="9" t="str">
        <f>IF(M107,Reference!A$23,"")</f>
        <v/>
      </c>
      <c r="J107" s="9" t="str">
        <f>IF(NOT(M107),"",IF(H107=Reference!F67,Reference!I$3,IF(AND(B107&lt;&gt;"",D107&lt;&gt;"",E107&lt;&gt;"",F107&lt;&gt;"",G107&lt;&gt;"",H107&lt;&gt;"",I107&lt;&gt;""),Reference!I$1,Reference!I$2)))</f>
        <v/>
      </c>
      <c r="K107" s="13"/>
      <c r="L107" s="13"/>
      <c r="M107" t="b">
        <f t="shared" si="1"/>
        <v>0</v>
      </c>
    </row>
    <row r="108" spans="1:13">
      <c r="A108" s="10">
        <f t="shared" si="2"/>
        <v>65</v>
      </c>
      <c r="B108" s="13"/>
      <c r="C108" s="13"/>
      <c r="D108" s="13"/>
      <c r="E108" s="21"/>
      <c r="F108" s="21"/>
      <c r="G108" s="13"/>
      <c r="H108" s="13"/>
      <c r="I108" s="9" t="str">
        <f>IF(M108,Reference!A$23,"")</f>
        <v/>
      </c>
      <c r="J108" s="9" t="str">
        <f>IF(NOT(M108),"",IF(H108=Reference!F68,Reference!I$3,IF(AND(B108&lt;&gt;"",D108&lt;&gt;"",E108&lt;&gt;"",F108&lt;&gt;"",G108&lt;&gt;"",H108&lt;&gt;"",I108&lt;&gt;""),Reference!I$1,Reference!I$2)))</f>
        <v/>
      </c>
      <c r="K108" s="13"/>
      <c r="L108" s="13"/>
      <c r="M108" t="b">
        <f t="shared" si="1"/>
        <v>0</v>
      </c>
    </row>
    <row r="109" spans="1:13">
      <c r="A109" s="10">
        <f t="shared" si="2"/>
        <v>66</v>
      </c>
      <c r="B109" s="13"/>
      <c r="C109" s="13"/>
      <c r="D109" s="13"/>
      <c r="E109" s="21"/>
      <c r="F109" s="21"/>
      <c r="G109" s="13"/>
      <c r="H109" s="13"/>
      <c r="I109" s="9" t="str">
        <f>IF(M109,Reference!A$23,"")</f>
        <v/>
      </c>
      <c r="J109" s="9" t="str">
        <f>IF(NOT(M109),"",IF(H109=Reference!F69,Reference!I$3,IF(AND(B109&lt;&gt;"",D109&lt;&gt;"",E109&lt;&gt;"",F109&lt;&gt;"",G109&lt;&gt;"",H109&lt;&gt;"",I109&lt;&gt;""),Reference!I$1,Reference!I$2)))</f>
        <v/>
      </c>
      <c r="K109" s="13"/>
      <c r="L109" s="13"/>
      <c r="M109" t="b">
        <f t="shared" ref="M109:M172" si="3">OR(B109&lt;&gt;"",C109&lt;&gt;"",D109&lt;&gt;"",E109&lt;&gt;"",F109&lt;&gt;"",G109&lt;&gt;"",H109&lt;&gt;"")</f>
        <v>0</v>
      </c>
    </row>
    <row r="110" spans="1:13">
      <c r="A110" s="10">
        <f t="shared" si="2"/>
        <v>67</v>
      </c>
      <c r="B110" s="13"/>
      <c r="C110" s="13"/>
      <c r="D110" s="13"/>
      <c r="E110" s="21"/>
      <c r="F110" s="21"/>
      <c r="G110" s="13"/>
      <c r="H110" s="13"/>
      <c r="I110" s="9" t="str">
        <f>IF(M110,Reference!A$23,"")</f>
        <v/>
      </c>
      <c r="J110" s="9" t="str">
        <f>IF(NOT(M110),"",IF(H110=Reference!F70,Reference!I$3,IF(AND(B110&lt;&gt;"",D110&lt;&gt;"",E110&lt;&gt;"",F110&lt;&gt;"",G110&lt;&gt;"",H110&lt;&gt;"",I110&lt;&gt;""),Reference!I$1,Reference!I$2)))</f>
        <v/>
      </c>
      <c r="K110" s="13"/>
      <c r="L110" s="13"/>
      <c r="M110" t="b">
        <f t="shared" si="3"/>
        <v>0</v>
      </c>
    </row>
    <row r="111" spans="1:13">
      <c r="A111" s="10">
        <f t="shared" si="2"/>
        <v>68</v>
      </c>
      <c r="B111" s="13"/>
      <c r="C111" s="13"/>
      <c r="D111" s="13"/>
      <c r="E111" s="21"/>
      <c r="F111" s="21"/>
      <c r="G111" s="13"/>
      <c r="H111" s="13"/>
      <c r="I111" s="9" t="str">
        <f>IF(M111,Reference!A$23,"")</f>
        <v/>
      </c>
      <c r="J111" s="9" t="str">
        <f>IF(NOT(M111),"",IF(H111=Reference!F71,Reference!I$3,IF(AND(B111&lt;&gt;"",D111&lt;&gt;"",E111&lt;&gt;"",F111&lt;&gt;"",G111&lt;&gt;"",H111&lt;&gt;"",I111&lt;&gt;""),Reference!I$1,Reference!I$2)))</f>
        <v/>
      </c>
      <c r="K111" s="13"/>
      <c r="L111" s="13"/>
      <c r="M111" t="b">
        <f t="shared" si="3"/>
        <v>0</v>
      </c>
    </row>
    <row r="112" spans="1:13">
      <c r="A112" s="10">
        <f t="shared" ref="A112:A175" si="4">A111+1</f>
        <v>69</v>
      </c>
      <c r="B112" s="13"/>
      <c r="C112" s="13"/>
      <c r="D112" s="13"/>
      <c r="E112" s="21"/>
      <c r="F112" s="21"/>
      <c r="G112" s="13"/>
      <c r="H112" s="13"/>
      <c r="I112" s="9" t="str">
        <f>IF(M112,Reference!A$23,"")</f>
        <v/>
      </c>
      <c r="J112" s="9" t="str">
        <f>IF(NOT(M112),"",IF(H112=Reference!F72,Reference!I$3,IF(AND(B112&lt;&gt;"",D112&lt;&gt;"",E112&lt;&gt;"",F112&lt;&gt;"",G112&lt;&gt;"",H112&lt;&gt;"",I112&lt;&gt;""),Reference!I$1,Reference!I$2)))</f>
        <v/>
      </c>
      <c r="K112" s="13"/>
      <c r="L112" s="13"/>
      <c r="M112" t="b">
        <f t="shared" si="3"/>
        <v>0</v>
      </c>
    </row>
    <row r="113" spans="1:13">
      <c r="A113" s="10">
        <f t="shared" si="4"/>
        <v>70</v>
      </c>
      <c r="B113" s="13"/>
      <c r="C113" s="13"/>
      <c r="D113" s="13"/>
      <c r="E113" s="21"/>
      <c r="F113" s="21"/>
      <c r="G113" s="13"/>
      <c r="H113" s="13"/>
      <c r="I113" s="9" t="str">
        <f>IF(M113,Reference!A$23,"")</f>
        <v/>
      </c>
      <c r="J113" s="9" t="str">
        <f>IF(NOT(M113),"",IF(H113=Reference!F73,Reference!I$3,IF(AND(B113&lt;&gt;"",D113&lt;&gt;"",E113&lt;&gt;"",F113&lt;&gt;"",G113&lt;&gt;"",H113&lt;&gt;"",I113&lt;&gt;""),Reference!I$1,Reference!I$2)))</f>
        <v/>
      </c>
      <c r="K113" s="13"/>
      <c r="L113" s="13"/>
      <c r="M113" t="b">
        <f t="shared" si="3"/>
        <v>0</v>
      </c>
    </row>
    <row r="114" spans="1:13">
      <c r="A114" s="10">
        <f t="shared" si="4"/>
        <v>71</v>
      </c>
      <c r="B114" s="13"/>
      <c r="C114" s="13"/>
      <c r="D114" s="13"/>
      <c r="E114" s="21"/>
      <c r="F114" s="21"/>
      <c r="G114" s="13"/>
      <c r="H114" s="13"/>
      <c r="I114" s="9" t="str">
        <f>IF(M114,Reference!A$23,"")</f>
        <v/>
      </c>
      <c r="J114" s="9" t="str">
        <f>IF(NOT(M114),"",IF(H114=Reference!F74,Reference!I$3,IF(AND(B114&lt;&gt;"",D114&lt;&gt;"",E114&lt;&gt;"",F114&lt;&gt;"",G114&lt;&gt;"",H114&lt;&gt;"",I114&lt;&gt;""),Reference!I$1,Reference!I$2)))</f>
        <v/>
      </c>
      <c r="K114" s="13"/>
      <c r="L114" s="13"/>
      <c r="M114" t="b">
        <f t="shared" si="3"/>
        <v>0</v>
      </c>
    </row>
    <row r="115" spans="1:13">
      <c r="A115" s="10">
        <f t="shared" si="4"/>
        <v>72</v>
      </c>
      <c r="B115" s="13"/>
      <c r="C115" s="13"/>
      <c r="D115" s="13"/>
      <c r="E115" s="21"/>
      <c r="F115" s="21"/>
      <c r="G115" s="13"/>
      <c r="H115" s="13"/>
      <c r="I115" s="9" t="str">
        <f>IF(M115,Reference!A$23,"")</f>
        <v/>
      </c>
      <c r="J115" s="9" t="str">
        <f>IF(NOT(M115),"",IF(H115=Reference!F75,Reference!I$3,IF(AND(B115&lt;&gt;"",D115&lt;&gt;"",E115&lt;&gt;"",F115&lt;&gt;"",G115&lt;&gt;"",H115&lt;&gt;"",I115&lt;&gt;""),Reference!I$1,Reference!I$2)))</f>
        <v/>
      </c>
      <c r="K115" s="13"/>
      <c r="L115" s="13"/>
      <c r="M115" t="b">
        <f t="shared" si="3"/>
        <v>0</v>
      </c>
    </row>
    <row r="116" spans="1:13">
      <c r="A116" s="10">
        <f t="shared" si="4"/>
        <v>73</v>
      </c>
      <c r="B116" s="13"/>
      <c r="C116" s="13"/>
      <c r="D116" s="13"/>
      <c r="E116" s="21"/>
      <c r="F116" s="21"/>
      <c r="G116" s="13"/>
      <c r="H116" s="13"/>
      <c r="I116" s="9" t="str">
        <f>IF(M116,Reference!A$23,"")</f>
        <v/>
      </c>
      <c r="J116" s="9" t="str">
        <f>IF(NOT(M116),"",IF(H116=Reference!F76,Reference!I$3,IF(AND(B116&lt;&gt;"",D116&lt;&gt;"",E116&lt;&gt;"",F116&lt;&gt;"",G116&lt;&gt;"",H116&lt;&gt;"",I116&lt;&gt;""),Reference!I$1,Reference!I$2)))</f>
        <v/>
      </c>
      <c r="K116" s="13"/>
      <c r="L116" s="13"/>
      <c r="M116" t="b">
        <f t="shared" si="3"/>
        <v>0</v>
      </c>
    </row>
    <row r="117" spans="1:13">
      <c r="A117" s="10">
        <f t="shared" si="4"/>
        <v>74</v>
      </c>
      <c r="B117" s="13"/>
      <c r="C117" s="13"/>
      <c r="D117" s="13"/>
      <c r="E117" s="21"/>
      <c r="F117" s="21"/>
      <c r="G117" s="13"/>
      <c r="H117" s="13"/>
      <c r="I117" s="9" t="str">
        <f>IF(M117,Reference!A$23,"")</f>
        <v/>
      </c>
      <c r="J117" s="9" t="str">
        <f>IF(NOT(M117),"",IF(H117=Reference!F77,Reference!I$3,IF(AND(B117&lt;&gt;"",D117&lt;&gt;"",E117&lt;&gt;"",F117&lt;&gt;"",G117&lt;&gt;"",H117&lt;&gt;"",I117&lt;&gt;""),Reference!I$1,Reference!I$2)))</f>
        <v/>
      </c>
      <c r="K117" s="13"/>
      <c r="L117" s="13"/>
      <c r="M117" t="b">
        <f t="shared" si="3"/>
        <v>0</v>
      </c>
    </row>
    <row r="118" spans="1:13">
      <c r="A118" s="10">
        <f t="shared" si="4"/>
        <v>75</v>
      </c>
      <c r="B118" s="13"/>
      <c r="C118" s="13"/>
      <c r="D118" s="13"/>
      <c r="E118" s="21"/>
      <c r="F118" s="21"/>
      <c r="G118" s="13"/>
      <c r="H118" s="13"/>
      <c r="I118" s="9" t="str">
        <f>IF(M118,Reference!A$23,"")</f>
        <v/>
      </c>
      <c r="J118" s="9" t="str">
        <f>IF(NOT(M118),"",IF(H118=Reference!F78,Reference!I$3,IF(AND(B118&lt;&gt;"",D118&lt;&gt;"",E118&lt;&gt;"",F118&lt;&gt;"",G118&lt;&gt;"",H118&lt;&gt;"",I118&lt;&gt;""),Reference!I$1,Reference!I$2)))</f>
        <v/>
      </c>
      <c r="K118" s="13"/>
      <c r="L118" s="13"/>
      <c r="M118" t="b">
        <f t="shared" si="3"/>
        <v>0</v>
      </c>
    </row>
    <row r="119" spans="1:13">
      <c r="A119" s="10">
        <f t="shared" si="4"/>
        <v>76</v>
      </c>
      <c r="B119" s="13"/>
      <c r="C119" s="13"/>
      <c r="D119" s="13"/>
      <c r="E119" s="21"/>
      <c r="F119" s="21"/>
      <c r="G119" s="13"/>
      <c r="H119" s="13"/>
      <c r="I119" s="9" t="str">
        <f>IF(M119,Reference!A$23,"")</f>
        <v/>
      </c>
      <c r="J119" s="9" t="str">
        <f>IF(NOT(M119),"",IF(H119=Reference!F79,Reference!I$3,IF(AND(B119&lt;&gt;"",D119&lt;&gt;"",E119&lt;&gt;"",F119&lt;&gt;"",G119&lt;&gt;"",H119&lt;&gt;"",I119&lt;&gt;""),Reference!I$1,Reference!I$2)))</f>
        <v/>
      </c>
      <c r="K119" s="13"/>
      <c r="L119" s="13"/>
      <c r="M119" t="b">
        <f t="shared" si="3"/>
        <v>0</v>
      </c>
    </row>
    <row r="120" spans="1:13">
      <c r="A120" s="10">
        <f t="shared" si="4"/>
        <v>77</v>
      </c>
      <c r="B120" s="13"/>
      <c r="C120" s="13"/>
      <c r="D120" s="13"/>
      <c r="E120" s="21"/>
      <c r="F120" s="21"/>
      <c r="G120" s="13"/>
      <c r="H120" s="13"/>
      <c r="I120" s="9" t="str">
        <f>IF(M120,Reference!A$23,"")</f>
        <v/>
      </c>
      <c r="J120" s="9" t="str">
        <f>IF(NOT(M120),"",IF(H120=Reference!F80,Reference!I$3,IF(AND(B120&lt;&gt;"",D120&lt;&gt;"",E120&lt;&gt;"",F120&lt;&gt;"",G120&lt;&gt;"",H120&lt;&gt;"",I120&lt;&gt;""),Reference!I$1,Reference!I$2)))</f>
        <v/>
      </c>
      <c r="K120" s="13"/>
      <c r="L120" s="13"/>
      <c r="M120" t="b">
        <f t="shared" si="3"/>
        <v>0</v>
      </c>
    </row>
    <row r="121" spans="1:13">
      <c r="A121" s="10">
        <f t="shared" si="4"/>
        <v>78</v>
      </c>
      <c r="B121" s="13"/>
      <c r="C121" s="13"/>
      <c r="D121" s="13"/>
      <c r="E121" s="21"/>
      <c r="F121" s="21"/>
      <c r="G121" s="13"/>
      <c r="H121" s="13"/>
      <c r="I121" s="9" t="str">
        <f>IF(M121,Reference!A$23,"")</f>
        <v/>
      </c>
      <c r="J121" s="9" t="str">
        <f>IF(NOT(M121),"",IF(H121=Reference!F81,Reference!I$3,IF(AND(B121&lt;&gt;"",D121&lt;&gt;"",E121&lt;&gt;"",F121&lt;&gt;"",G121&lt;&gt;"",H121&lt;&gt;"",I121&lt;&gt;""),Reference!I$1,Reference!I$2)))</f>
        <v/>
      </c>
      <c r="K121" s="13"/>
      <c r="L121" s="13"/>
      <c r="M121" t="b">
        <f t="shared" si="3"/>
        <v>0</v>
      </c>
    </row>
    <row r="122" spans="1:13">
      <c r="A122" s="10">
        <f t="shared" si="4"/>
        <v>79</v>
      </c>
      <c r="B122" s="13"/>
      <c r="C122" s="13"/>
      <c r="D122" s="13"/>
      <c r="E122" s="21"/>
      <c r="F122" s="21"/>
      <c r="G122" s="13"/>
      <c r="H122" s="13"/>
      <c r="I122" s="9" t="str">
        <f>IF(M122,Reference!A$23,"")</f>
        <v/>
      </c>
      <c r="J122" s="9" t="str">
        <f>IF(NOT(M122),"",IF(H122=Reference!F82,Reference!I$3,IF(AND(B122&lt;&gt;"",D122&lt;&gt;"",E122&lt;&gt;"",F122&lt;&gt;"",G122&lt;&gt;"",H122&lt;&gt;"",I122&lt;&gt;""),Reference!I$1,Reference!I$2)))</f>
        <v/>
      </c>
      <c r="K122" s="13"/>
      <c r="L122" s="13"/>
      <c r="M122" t="b">
        <f t="shared" si="3"/>
        <v>0</v>
      </c>
    </row>
    <row r="123" spans="1:13">
      <c r="A123" s="10">
        <f t="shared" si="4"/>
        <v>80</v>
      </c>
      <c r="B123" s="13"/>
      <c r="C123" s="13"/>
      <c r="D123" s="13"/>
      <c r="E123" s="21"/>
      <c r="F123" s="21"/>
      <c r="G123" s="13"/>
      <c r="H123" s="13"/>
      <c r="I123" s="9" t="str">
        <f>IF(M123,Reference!A$23,"")</f>
        <v/>
      </c>
      <c r="J123" s="9" t="str">
        <f>IF(NOT(M123),"",IF(H123=Reference!F83,Reference!I$3,IF(AND(B123&lt;&gt;"",D123&lt;&gt;"",E123&lt;&gt;"",F123&lt;&gt;"",G123&lt;&gt;"",H123&lt;&gt;"",I123&lt;&gt;""),Reference!I$1,Reference!I$2)))</f>
        <v/>
      </c>
      <c r="K123" s="13"/>
      <c r="L123" s="13"/>
      <c r="M123" t="b">
        <f t="shared" si="3"/>
        <v>0</v>
      </c>
    </row>
    <row r="124" spans="1:13">
      <c r="A124" s="10">
        <f t="shared" si="4"/>
        <v>81</v>
      </c>
      <c r="B124" s="13"/>
      <c r="C124" s="13"/>
      <c r="D124" s="13"/>
      <c r="E124" s="21"/>
      <c r="F124" s="21"/>
      <c r="G124" s="13"/>
      <c r="H124" s="13"/>
      <c r="I124" s="9" t="str">
        <f>IF(M124,Reference!A$23,"")</f>
        <v/>
      </c>
      <c r="J124" s="9" t="str">
        <f>IF(NOT(M124),"",IF(H124=Reference!F84,Reference!I$3,IF(AND(B124&lt;&gt;"",D124&lt;&gt;"",E124&lt;&gt;"",F124&lt;&gt;"",G124&lt;&gt;"",H124&lt;&gt;"",I124&lt;&gt;""),Reference!I$1,Reference!I$2)))</f>
        <v/>
      </c>
      <c r="K124" s="13"/>
      <c r="L124" s="13"/>
      <c r="M124" t="b">
        <f t="shared" si="3"/>
        <v>0</v>
      </c>
    </row>
    <row r="125" spans="1:13">
      <c r="A125" s="10">
        <f t="shared" si="4"/>
        <v>82</v>
      </c>
      <c r="B125" s="13"/>
      <c r="C125" s="13"/>
      <c r="D125" s="13"/>
      <c r="E125" s="21"/>
      <c r="F125" s="21"/>
      <c r="G125" s="13"/>
      <c r="H125" s="13"/>
      <c r="I125" s="9" t="str">
        <f>IF(M125,Reference!A$23,"")</f>
        <v/>
      </c>
      <c r="J125" s="9" t="str">
        <f>IF(NOT(M125),"",IF(H125=Reference!F85,Reference!I$3,IF(AND(B125&lt;&gt;"",D125&lt;&gt;"",E125&lt;&gt;"",F125&lt;&gt;"",G125&lt;&gt;"",H125&lt;&gt;"",I125&lt;&gt;""),Reference!I$1,Reference!I$2)))</f>
        <v/>
      </c>
      <c r="K125" s="13"/>
      <c r="L125" s="13"/>
      <c r="M125" t="b">
        <f t="shared" si="3"/>
        <v>0</v>
      </c>
    </row>
    <row r="126" spans="1:13">
      <c r="A126" s="10">
        <f t="shared" si="4"/>
        <v>83</v>
      </c>
      <c r="B126" s="13"/>
      <c r="C126" s="13"/>
      <c r="D126" s="13"/>
      <c r="E126" s="21"/>
      <c r="F126" s="21"/>
      <c r="G126" s="13"/>
      <c r="H126" s="13"/>
      <c r="I126" s="9" t="str">
        <f>IF(M126,Reference!A$23,"")</f>
        <v/>
      </c>
      <c r="J126" s="9" t="str">
        <f>IF(NOT(M126),"",IF(H126=Reference!F86,Reference!I$3,IF(AND(B126&lt;&gt;"",D126&lt;&gt;"",E126&lt;&gt;"",F126&lt;&gt;"",G126&lt;&gt;"",H126&lt;&gt;"",I126&lt;&gt;""),Reference!I$1,Reference!I$2)))</f>
        <v/>
      </c>
      <c r="K126" s="13"/>
      <c r="L126" s="13"/>
      <c r="M126" t="b">
        <f t="shared" si="3"/>
        <v>0</v>
      </c>
    </row>
    <row r="127" spans="1:13">
      <c r="A127" s="10">
        <f t="shared" si="4"/>
        <v>84</v>
      </c>
      <c r="B127" s="13"/>
      <c r="C127" s="13"/>
      <c r="D127" s="13"/>
      <c r="E127" s="21"/>
      <c r="F127" s="21"/>
      <c r="G127" s="13"/>
      <c r="H127" s="13"/>
      <c r="I127" s="9" t="str">
        <f>IF(M127,Reference!A$23,"")</f>
        <v/>
      </c>
      <c r="J127" s="9" t="str">
        <f>IF(NOT(M127),"",IF(H127=Reference!F87,Reference!I$3,IF(AND(B127&lt;&gt;"",D127&lt;&gt;"",E127&lt;&gt;"",F127&lt;&gt;"",G127&lt;&gt;"",H127&lt;&gt;"",I127&lt;&gt;""),Reference!I$1,Reference!I$2)))</f>
        <v/>
      </c>
      <c r="K127" s="13"/>
      <c r="L127" s="13"/>
      <c r="M127" t="b">
        <f t="shared" si="3"/>
        <v>0</v>
      </c>
    </row>
    <row r="128" spans="1:13">
      <c r="A128" s="10">
        <f t="shared" si="4"/>
        <v>85</v>
      </c>
      <c r="B128" s="13"/>
      <c r="C128" s="13"/>
      <c r="D128" s="13"/>
      <c r="E128" s="21"/>
      <c r="F128" s="21"/>
      <c r="G128" s="13"/>
      <c r="H128" s="13"/>
      <c r="I128" s="9" t="str">
        <f>IF(M128,Reference!A$23,"")</f>
        <v/>
      </c>
      <c r="J128" s="9" t="str">
        <f>IF(NOT(M128),"",IF(H128=Reference!F88,Reference!I$3,IF(AND(B128&lt;&gt;"",D128&lt;&gt;"",E128&lt;&gt;"",F128&lt;&gt;"",G128&lt;&gt;"",H128&lt;&gt;"",I128&lt;&gt;""),Reference!I$1,Reference!I$2)))</f>
        <v/>
      </c>
      <c r="K128" s="13"/>
      <c r="L128" s="13"/>
      <c r="M128" t="b">
        <f t="shared" si="3"/>
        <v>0</v>
      </c>
    </row>
    <row r="129" spans="1:13">
      <c r="A129" s="10">
        <f t="shared" si="4"/>
        <v>86</v>
      </c>
      <c r="B129" s="13"/>
      <c r="C129" s="13"/>
      <c r="D129" s="13"/>
      <c r="E129" s="21"/>
      <c r="F129" s="21"/>
      <c r="G129" s="13"/>
      <c r="H129" s="13"/>
      <c r="I129" s="9" t="str">
        <f>IF(M129,Reference!A$23,"")</f>
        <v/>
      </c>
      <c r="J129" s="9" t="str">
        <f>IF(NOT(M129),"",IF(H129=Reference!F89,Reference!I$3,IF(AND(B129&lt;&gt;"",D129&lt;&gt;"",E129&lt;&gt;"",F129&lt;&gt;"",G129&lt;&gt;"",H129&lt;&gt;"",I129&lt;&gt;""),Reference!I$1,Reference!I$2)))</f>
        <v/>
      </c>
      <c r="K129" s="13"/>
      <c r="L129" s="13"/>
      <c r="M129" t="b">
        <f t="shared" si="3"/>
        <v>0</v>
      </c>
    </row>
    <row r="130" spans="1:13">
      <c r="A130" s="10">
        <f t="shared" si="4"/>
        <v>87</v>
      </c>
      <c r="B130" s="13"/>
      <c r="C130" s="13"/>
      <c r="D130" s="13"/>
      <c r="E130" s="21"/>
      <c r="F130" s="21"/>
      <c r="G130" s="13"/>
      <c r="H130" s="13"/>
      <c r="I130" s="9" t="str">
        <f>IF(M130,Reference!A$23,"")</f>
        <v/>
      </c>
      <c r="J130" s="9" t="str">
        <f>IF(NOT(M130),"",IF(H130=Reference!F90,Reference!I$3,IF(AND(B130&lt;&gt;"",D130&lt;&gt;"",E130&lt;&gt;"",F130&lt;&gt;"",G130&lt;&gt;"",H130&lt;&gt;"",I130&lt;&gt;""),Reference!I$1,Reference!I$2)))</f>
        <v/>
      </c>
      <c r="K130" s="13"/>
      <c r="L130" s="13"/>
      <c r="M130" t="b">
        <f t="shared" si="3"/>
        <v>0</v>
      </c>
    </row>
    <row r="131" spans="1:13">
      <c r="A131" s="10">
        <f t="shared" si="4"/>
        <v>88</v>
      </c>
      <c r="B131" s="13"/>
      <c r="C131" s="13"/>
      <c r="D131" s="13"/>
      <c r="E131" s="21"/>
      <c r="F131" s="21"/>
      <c r="G131" s="13"/>
      <c r="H131" s="13"/>
      <c r="I131" s="9" t="str">
        <f>IF(M131,Reference!A$23,"")</f>
        <v/>
      </c>
      <c r="J131" s="9" t="str">
        <f>IF(NOT(M131),"",IF(H131=Reference!F91,Reference!I$3,IF(AND(B131&lt;&gt;"",D131&lt;&gt;"",E131&lt;&gt;"",F131&lt;&gt;"",G131&lt;&gt;"",H131&lt;&gt;"",I131&lt;&gt;""),Reference!I$1,Reference!I$2)))</f>
        <v/>
      </c>
      <c r="K131" s="13"/>
      <c r="L131" s="13"/>
      <c r="M131" t="b">
        <f t="shared" si="3"/>
        <v>0</v>
      </c>
    </row>
    <row r="132" spans="1:13">
      <c r="A132" s="10">
        <f t="shared" si="4"/>
        <v>89</v>
      </c>
      <c r="B132" s="13"/>
      <c r="C132" s="13"/>
      <c r="D132" s="13"/>
      <c r="E132" s="21"/>
      <c r="F132" s="21"/>
      <c r="G132" s="13"/>
      <c r="H132" s="13"/>
      <c r="I132" s="9" t="str">
        <f>IF(M132,Reference!A$23,"")</f>
        <v/>
      </c>
      <c r="J132" s="9" t="str">
        <f>IF(NOT(M132),"",IF(H132=Reference!F92,Reference!I$3,IF(AND(B132&lt;&gt;"",D132&lt;&gt;"",E132&lt;&gt;"",F132&lt;&gt;"",G132&lt;&gt;"",H132&lt;&gt;"",I132&lt;&gt;""),Reference!I$1,Reference!I$2)))</f>
        <v/>
      </c>
      <c r="K132" s="13"/>
      <c r="L132" s="13"/>
      <c r="M132" t="b">
        <f t="shared" si="3"/>
        <v>0</v>
      </c>
    </row>
    <row r="133" spans="1:13">
      <c r="A133" s="10">
        <f t="shared" si="4"/>
        <v>90</v>
      </c>
      <c r="B133" s="13"/>
      <c r="C133" s="13"/>
      <c r="D133" s="13"/>
      <c r="E133" s="21"/>
      <c r="F133" s="21"/>
      <c r="G133" s="13"/>
      <c r="H133" s="13"/>
      <c r="I133" s="9" t="str">
        <f>IF(M133,Reference!A$23,"")</f>
        <v/>
      </c>
      <c r="J133" s="9" t="str">
        <f>IF(NOT(M133),"",IF(H133=Reference!F93,Reference!I$3,IF(AND(B133&lt;&gt;"",D133&lt;&gt;"",E133&lt;&gt;"",F133&lt;&gt;"",G133&lt;&gt;"",H133&lt;&gt;"",I133&lt;&gt;""),Reference!I$1,Reference!I$2)))</f>
        <v/>
      </c>
      <c r="K133" s="13"/>
      <c r="L133" s="13"/>
      <c r="M133" t="b">
        <f t="shared" si="3"/>
        <v>0</v>
      </c>
    </row>
    <row r="134" spans="1:13">
      <c r="A134" s="10">
        <f t="shared" si="4"/>
        <v>91</v>
      </c>
      <c r="B134" s="13"/>
      <c r="C134" s="13"/>
      <c r="D134" s="13"/>
      <c r="E134" s="21"/>
      <c r="F134" s="21"/>
      <c r="G134" s="13"/>
      <c r="H134" s="13"/>
      <c r="I134" s="9" t="str">
        <f>IF(M134,Reference!A$23,"")</f>
        <v/>
      </c>
      <c r="J134" s="9" t="str">
        <f>IF(NOT(M134),"",IF(H134=Reference!F94,Reference!I$3,IF(AND(B134&lt;&gt;"",D134&lt;&gt;"",E134&lt;&gt;"",F134&lt;&gt;"",G134&lt;&gt;"",H134&lt;&gt;"",I134&lt;&gt;""),Reference!I$1,Reference!I$2)))</f>
        <v/>
      </c>
      <c r="K134" s="13"/>
      <c r="L134" s="13"/>
      <c r="M134" t="b">
        <f t="shared" si="3"/>
        <v>0</v>
      </c>
    </row>
    <row r="135" spans="1:13">
      <c r="A135" s="10">
        <f t="shared" si="4"/>
        <v>92</v>
      </c>
      <c r="B135" s="13"/>
      <c r="C135" s="13"/>
      <c r="D135" s="13"/>
      <c r="E135" s="21"/>
      <c r="F135" s="21"/>
      <c r="G135" s="13"/>
      <c r="H135" s="13"/>
      <c r="I135" s="9" t="str">
        <f>IF(M135,Reference!A$23,"")</f>
        <v/>
      </c>
      <c r="J135" s="9" t="str">
        <f>IF(NOT(M135),"",IF(H135=Reference!F95,Reference!I$3,IF(AND(B135&lt;&gt;"",D135&lt;&gt;"",E135&lt;&gt;"",F135&lt;&gt;"",G135&lt;&gt;"",H135&lt;&gt;"",I135&lt;&gt;""),Reference!I$1,Reference!I$2)))</f>
        <v/>
      </c>
      <c r="K135" s="13"/>
      <c r="L135" s="13"/>
      <c r="M135" t="b">
        <f t="shared" si="3"/>
        <v>0</v>
      </c>
    </row>
    <row r="136" spans="1:13">
      <c r="A136" s="10">
        <f t="shared" si="4"/>
        <v>93</v>
      </c>
      <c r="B136" s="13"/>
      <c r="C136" s="13"/>
      <c r="D136" s="13"/>
      <c r="E136" s="21"/>
      <c r="F136" s="21"/>
      <c r="G136" s="13"/>
      <c r="H136" s="13"/>
      <c r="I136" s="9" t="str">
        <f>IF(M136,Reference!A$23,"")</f>
        <v/>
      </c>
      <c r="J136" s="9" t="str">
        <f>IF(NOT(M136),"",IF(H136=Reference!F96,Reference!I$3,IF(AND(B136&lt;&gt;"",D136&lt;&gt;"",E136&lt;&gt;"",F136&lt;&gt;"",G136&lt;&gt;"",H136&lt;&gt;"",I136&lt;&gt;""),Reference!I$1,Reference!I$2)))</f>
        <v/>
      </c>
      <c r="K136" s="13"/>
      <c r="L136" s="13"/>
      <c r="M136" t="b">
        <f t="shared" si="3"/>
        <v>0</v>
      </c>
    </row>
    <row r="137" spans="1:13">
      <c r="A137" s="10">
        <f t="shared" si="4"/>
        <v>94</v>
      </c>
      <c r="B137" s="13"/>
      <c r="C137" s="13"/>
      <c r="D137" s="13"/>
      <c r="E137" s="21"/>
      <c r="F137" s="21"/>
      <c r="G137" s="13"/>
      <c r="H137" s="13"/>
      <c r="I137" s="9" t="str">
        <f>IF(M137,Reference!A$23,"")</f>
        <v/>
      </c>
      <c r="J137" s="9" t="str">
        <f>IF(NOT(M137),"",IF(H137=Reference!F97,Reference!I$3,IF(AND(B137&lt;&gt;"",D137&lt;&gt;"",E137&lt;&gt;"",F137&lt;&gt;"",G137&lt;&gt;"",H137&lt;&gt;"",I137&lt;&gt;""),Reference!I$1,Reference!I$2)))</f>
        <v/>
      </c>
      <c r="K137" s="13"/>
      <c r="L137" s="13"/>
      <c r="M137" t="b">
        <f t="shared" si="3"/>
        <v>0</v>
      </c>
    </row>
    <row r="138" spans="1:13">
      <c r="A138" s="10">
        <f t="shared" si="4"/>
        <v>95</v>
      </c>
      <c r="B138" s="13"/>
      <c r="C138" s="13"/>
      <c r="D138" s="13"/>
      <c r="E138" s="21"/>
      <c r="F138" s="21"/>
      <c r="G138" s="13"/>
      <c r="H138" s="13"/>
      <c r="I138" s="9" t="str">
        <f>IF(M138,Reference!A$23,"")</f>
        <v/>
      </c>
      <c r="J138" s="9" t="str">
        <f>IF(NOT(M138),"",IF(H138=Reference!F98,Reference!I$3,IF(AND(B138&lt;&gt;"",D138&lt;&gt;"",E138&lt;&gt;"",F138&lt;&gt;"",G138&lt;&gt;"",H138&lt;&gt;"",I138&lt;&gt;""),Reference!I$1,Reference!I$2)))</f>
        <v/>
      </c>
      <c r="K138" s="13"/>
      <c r="L138" s="13"/>
      <c r="M138" t="b">
        <f t="shared" si="3"/>
        <v>0</v>
      </c>
    </row>
    <row r="139" spans="1:13">
      <c r="A139" s="10">
        <f t="shared" si="4"/>
        <v>96</v>
      </c>
      <c r="B139" s="13"/>
      <c r="C139" s="13"/>
      <c r="D139" s="13"/>
      <c r="E139" s="21"/>
      <c r="F139" s="21"/>
      <c r="G139" s="13"/>
      <c r="H139" s="13"/>
      <c r="I139" s="9" t="str">
        <f>IF(M139,Reference!A$23,"")</f>
        <v/>
      </c>
      <c r="J139" s="9" t="str">
        <f>IF(NOT(M139),"",IF(H139=Reference!F99,Reference!I$3,IF(AND(B139&lt;&gt;"",D139&lt;&gt;"",E139&lt;&gt;"",F139&lt;&gt;"",G139&lt;&gt;"",H139&lt;&gt;"",I139&lt;&gt;""),Reference!I$1,Reference!I$2)))</f>
        <v/>
      </c>
      <c r="K139" s="13"/>
      <c r="L139" s="13"/>
      <c r="M139" t="b">
        <f t="shared" si="3"/>
        <v>0</v>
      </c>
    </row>
    <row r="140" spans="1:13">
      <c r="A140" s="10">
        <f t="shared" si="4"/>
        <v>97</v>
      </c>
      <c r="B140" s="13"/>
      <c r="C140" s="13"/>
      <c r="D140" s="13"/>
      <c r="E140" s="21"/>
      <c r="F140" s="21"/>
      <c r="G140" s="13"/>
      <c r="H140" s="13"/>
      <c r="I140" s="9" t="str">
        <f>IF(M140,Reference!A$23,"")</f>
        <v/>
      </c>
      <c r="J140" s="9" t="str">
        <f>IF(NOT(M140),"",IF(H140=Reference!F100,Reference!I$3,IF(AND(B140&lt;&gt;"",D140&lt;&gt;"",E140&lt;&gt;"",F140&lt;&gt;"",G140&lt;&gt;"",H140&lt;&gt;"",I140&lt;&gt;""),Reference!I$1,Reference!I$2)))</f>
        <v/>
      </c>
      <c r="K140" s="13"/>
      <c r="L140" s="13"/>
      <c r="M140" t="b">
        <f t="shared" si="3"/>
        <v>0</v>
      </c>
    </row>
    <row r="141" spans="1:13">
      <c r="A141" s="10">
        <f t="shared" si="4"/>
        <v>98</v>
      </c>
      <c r="B141" s="13"/>
      <c r="C141" s="13"/>
      <c r="D141" s="13"/>
      <c r="E141" s="21"/>
      <c r="F141" s="21"/>
      <c r="G141" s="13"/>
      <c r="H141" s="13"/>
      <c r="I141" s="9" t="str">
        <f>IF(M141,Reference!A$23,"")</f>
        <v/>
      </c>
      <c r="J141" s="9" t="str">
        <f>IF(NOT(M141),"",IF(H141=Reference!F101,Reference!I$3,IF(AND(B141&lt;&gt;"",D141&lt;&gt;"",E141&lt;&gt;"",F141&lt;&gt;"",G141&lt;&gt;"",H141&lt;&gt;"",I141&lt;&gt;""),Reference!I$1,Reference!I$2)))</f>
        <v/>
      </c>
      <c r="K141" s="13"/>
      <c r="L141" s="13"/>
      <c r="M141" t="b">
        <f t="shared" si="3"/>
        <v>0</v>
      </c>
    </row>
    <row r="142" spans="1:13">
      <c r="A142" s="10">
        <f t="shared" si="4"/>
        <v>99</v>
      </c>
      <c r="B142" s="13"/>
      <c r="C142" s="13"/>
      <c r="D142" s="13"/>
      <c r="E142" s="21"/>
      <c r="F142" s="21"/>
      <c r="G142" s="13"/>
      <c r="H142" s="13"/>
      <c r="I142" s="9" t="str">
        <f>IF(M142,Reference!A$23,"")</f>
        <v/>
      </c>
      <c r="J142" s="9" t="str">
        <f>IF(NOT(M142),"",IF(H142=Reference!F102,Reference!I$3,IF(AND(B142&lt;&gt;"",D142&lt;&gt;"",E142&lt;&gt;"",F142&lt;&gt;"",G142&lt;&gt;"",H142&lt;&gt;"",I142&lt;&gt;""),Reference!I$1,Reference!I$2)))</f>
        <v/>
      </c>
      <c r="K142" s="13"/>
      <c r="L142" s="13"/>
      <c r="M142" t="b">
        <f t="shared" si="3"/>
        <v>0</v>
      </c>
    </row>
    <row r="143" spans="1:13">
      <c r="A143" s="10">
        <f t="shared" si="4"/>
        <v>100</v>
      </c>
      <c r="B143" s="13"/>
      <c r="C143" s="13"/>
      <c r="D143" s="13"/>
      <c r="E143" s="21"/>
      <c r="F143" s="21"/>
      <c r="G143" s="13"/>
      <c r="H143" s="13"/>
      <c r="I143" s="9" t="str">
        <f>IF(M143,Reference!A$23,"")</f>
        <v/>
      </c>
      <c r="J143" s="9" t="str">
        <f>IF(NOT(M143),"",IF(H143=Reference!F103,Reference!I$3,IF(AND(B143&lt;&gt;"",D143&lt;&gt;"",E143&lt;&gt;"",F143&lt;&gt;"",G143&lt;&gt;"",H143&lt;&gt;"",I143&lt;&gt;""),Reference!I$1,Reference!I$2)))</f>
        <v/>
      </c>
      <c r="K143" s="13"/>
      <c r="L143" s="13"/>
      <c r="M143" t="b">
        <f t="shared" si="3"/>
        <v>0</v>
      </c>
    </row>
    <row r="144" spans="1:13">
      <c r="A144" s="10">
        <f t="shared" si="4"/>
        <v>101</v>
      </c>
      <c r="B144" s="13"/>
      <c r="C144" s="13"/>
      <c r="D144" s="13"/>
      <c r="E144" s="21"/>
      <c r="F144" s="21"/>
      <c r="G144" s="13"/>
      <c r="H144" s="13"/>
      <c r="I144" s="9" t="str">
        <f>IF(M144,Reference!A$23,"")</f>
        <v/>
      </c>
      <c r="J144" s="9" t="str">
        <f>IF(NOT(M144),"",IF(H144=Reference!F104,Reference!I$3,IF(AND(B144&lt;&gt;"",D144&lt;&gt;"",E144&lt;&gt;"",F144&lt;&gt;"",G144&lt;&gt;"",H144&lt;&gt;"",I144&lt;&gt;""),Reference!I$1,Reference!I$2)))</f>
        <v/>
      </c>
      <c r="K144" s="13"/>
      <c r="L144" s="13"/>
      <c r="M144" t="b">
        <f t="shared" si="3"/>
        <v>0</v>
      </c>
    </row>
    <row r="145" spans="1:13">
      <c r="A145" s="10">
        <f t="shared" si="4"/>
        <v>102</v>
      </c>
      <c r="B145" s="13"/>
      <c r="C145" s="13"/>
      <c r="D145" s="13"/>
      <c r="E145" s="21"/>
      <c r="F145" s="21"/>
      <c r="G145" s="13"/>
      <c r="H145" s="13"/>
      <c r="I145" s="9" t="str">
        <f>IF(M145,Reference!A$23,"")</f>
        <v/>
      </c>
      <c r="J145" s="9" t="str">
        <f>IF(NOT(M145),"",IF(H145=Reference!F105,Reference!I$3,IF(AND(B145&lt;&gt;"",D145&lt;&gt;"",E145&lt;&gt;"",F145&lt;&gt;"",G145&lt;&gt;"",H145&lt;&gt;"",I145&lt;&gt;""),Reference!I$1,Reference!I$2)))</f>
        <v/>
      </c>
      <c r="K145" s="13"/>
      <c r="L145" s="13"/>
      <c r="M145" t="b">
        <f t="shared" si="3"/>
        <v>0</v>
      </c>
    </row>
    <row r="146" spans="1:13">
      <c r="A146" s="10">
        <f t="shared" si="4"/>
        <v>103</v>
      </c>
      <c r="B146" s="13"/>
      <c r="C146" s="13"/>
      <c r="D146" s="13"/>
      <c r="E146" s="21"/>
      <c r="F146" s="21"/>
      <c r="G146" s="13"/>
      <c r="H146" s="13"/>
      <c r="I146" s="9" t="str">
        <f>IF(M146,Reference!A$23,"")</f>
        <v/>
      </c>
      <c r="J146" s="9" t="str">
        <f>IF(NOT(M146),"",IF(H146=Reference!F106,Reference!I$3,IF(AND(B146&lt;&gt;"",D146&lt;&gt;"",E146&lt;&gt;"",F146&lt;&gt;"",G146&lt;&gt;"",H146&lt;&gt;"",I146&lt;&gt;""),Reference!I$1,Reference!I$2)))</f>
        <v/>
      </c>
      <c r="K146" s="13"/>
      <c r="L146" s="13"/>
      <c r="M146" t="b">
        <f t="shared" si="3"/>
        <v>0</v>
      </c>
    </row>
    <row r="147" spans="1:13">
      <c r="A147" s="10">
        <f t="shared" si="4"/>
        <v>104</v>
      </c>
      <c r="B147" s="13"/>
      <c r="C147" s="13"/>
      <c r="D147" s="13"/>
      <c r="E147" s="21"/>
      <c r="F147" s="21"/>
      <c r="G147" s="13"/>
      <c r="H147" s="13"/>
      <c r="I147" s="9" t="str">
        <f>IF(M147,Reference!A$23,"")</f>
        <v/>
      </c>
      <c r="J147" s="9" t="str">
        <f>IF(NOT(M147),"",IF(H147=Reference!F107,Reference!I$3,IF(AND(B147&lt;&gt;"",D147&lt;&gt;"",E147&lt;&gt;"",F147&lt;&gt;"",G147&lt;&gt;"",H147&lt;&gt;"",I147&lt;&gt;""),Reference!I$1,Reference!I$2)))</f>
        <v/>
      </c>
      <c r="K147" s="13"/>
      <c r="L147" s="13"/>
      <c r="M147" t="b">
        <f t="shared" si="3"/>
        <v>0</v>
      </c>
    </row>
    <row r="148" spans="1:13">
      <c r="A148" s="10">
        <f t="shared" si="4"/>
        <v>105</v>
      </c>
      <c r="B148" s="13"/>
      <c r="C148" s="13"/>
      <c r="D148" s="13"/>
      <c r="E148" s="21"/>
      <c r="F148" s="21"/>
      <c r="G148" s="13"/>
      <c r="H148" s="13"/>
      <c r="I148" s="9" t="str">
        <f>IF(M148,Reference!A$23,"")</f>
        <v/>
      </c>
      <c r="J148" s="9" t="str">
        <f>IF(NOT(M148),"",IF(H148=Reference!F108,Reference!I$3,IF(AND(B148&lt;&gt;"",D148&lt;&gt;"",E148&lt;&gt;"",F148&lt;&gt;"",G148&lt;&gt;"",H148&lt;&gt;"",I148&lt;&gt;""),Reference!I$1,Reference!I$2)))</f>
        <v/>
      </c>
      <c r="K148" s="13"/>
      <c r="L148" s="13"/>
      <c r="M148" t="b">
        <f t="shared" si="3"/>
        <v>0</v>
      </c>
    </row>
    <row r="149" spans="1:13">
      <c r="A149" s="10">
        <f t="shared" si="4"/>
        <v>106</v>
      </c>
      <c r="B149" s="13"/>
      <c r="C149" s="13"/>
      <c r="D149" s="13"/>
      <c r="E149" s="21"/>
      <c r="F149" s="21"/>
      <c r="G149" s="13"/>
      <c r="H149" s="13"/>
      <c r="I149" s="9" t="str">
        <f>IF(M149,Reference!A$23,"")</f>
        <v/>
      </c>
      <c r="J149" s="9" t="str">
        <f>IF(NOT(M149),"",IF(H149=Reference!F109,Reference!I$3,IF(AND(B149&lt;&gt;"",D149&lt;&gt;"",E149&lt;&gt;"",F149&lt;&gt;"",G149&lt;&gt;"",H149&lt;&gt;"",I149&lt;&gt;""),Reference!I$1,Reference!I$2)))</f>
        <v/>
      </c>
      <c r="K149" s="13"/>
      <c r="L149" s="13"/>
      <c r="M149" t="b">
        <f t="shared" si="3"/>
        <v>0</v>
      </c>
    </row>
    <row r="150" spans="1:13">
      <c r="A150" s="10">
        <f t="shared" si="4"/>
        <v>107</v>
      </c>
      <c r="B150" s="13"/>
      <c r="C150" s="13"/>
      <c r="D150" s="13"/>
      <c r="E150" s="21"/>
      <c r="F150" s="21"/>
      <c r="G150" s="13"/>
      <c r="H150" s="13"/>
      <c r="I150" s="9" t="str">
        <f>IF(M150,Reference!A$23,"")</f>
        <v/>
      </c>
      <c r="J150" s="9" t="str">
        <f>IF(NOT(M150),"",IF(H150=Reference!F110,Reference!I$3,IF(AND(B150&lt;&gt;"",D150&lt;&gt;"",E150&lt;&gt;"",F150&lt;&gt;"",G150&lt;&gt;"",H150&lt;&gt;"",I150&lt;&gt;""),Reference!I$1,Reference!I$2)))</f>
        <v/>
      </c>
      <c r="K150" s="13"/>
      <c r="L150" s="13"/>
      <c r="M150" t="b">
        <f t="shared" si="3"/>
        <v>0</v>
      </c>
    </row>
    <row r="151" spans="1:13">
      <c r="A151" s="10">
        <f t="shared" si="4"/>
        <v>108</v>
      </c>
      <c r="B151" s="13"/>
      <c r="C151" s="13"/>
      <c r="D151" s="13"/>
      <c r="E151" s="21"/>
      <c r="F151" s="21"/>
      <c r="G151" s="13"/>
      <c r="H151" s="13"/>
      <c r="I151" s="9" t="str">
        <f>IF(M151,Reference!A$23,"")</f>
        <v/>
      </c>
      <c r="J151" s="9" t="str">
        <f>IF(NOT(M151),"",IF(H151=Reference!F111,Reference!I$3,IF(AND(B151&lt;&gt;"",D151&lt;&gt;"",E151&lt;&gt;"",F151&lt;&gt;"",G151&lt;&gt;"",H151&lt;&gt;"",I151&lt;&gt;""),Reference!I$1,Reference!I$2)))</f>
        <v/>
      </c>
      <c r="K151" s="13"/>
      <c r="L151" s="13"/>
      <c r="M151" t="b">
        <f t="shared" si="3"/>
        <v>0</v>
      </c>
    </row>
    <row r="152" spans="1:13">
      <c r="A152" s="10">
        <f t="shared" si="4"/>
        <v>109</v>
      </c>
      <c r="B152" s="13"/>
      <c r="C152" s="13"/>
      <c r="D152" s="13"/>
      <c r="E152" s="21"/>
      <c r="F152" s="21"/>
      <c r="G152" s="13"/>
      <c r="H152" s="13"/>
      <c r="I152" s="9" t="str">
        <f>IF(M152,Reference!A$23,"")</f>
        <v/>
      </c>
      <c r="J152" s="9" t="str">
        <f>IF(NOT(M152),"",IF(H152=Reference!F112,Reference!I$3,IF(AND(B152&lt;&gt;"",D152&lt;&gt;"",E152&lt;&gt;"",F152&lt;&gt;"",G152&lt;&gt;"",H152&lt;&gt;"",I152&lt;&gt;""),Reference!I$1,Reference!I$2)))</f>
        <v/>
      </c>
      <c r="K152" s="13"/>
      <c r="L152" s="13"/>
      <c r="M152" t="b">
        <f t="shared" si="3"/>
        <v>0</v>
      </c>
    </row>
    <row r="153" spans="1:13">
      <c r="A153" s="10">
        <f t="shared" si="4"/>
        <v>110</v>
      </c>
      <c r="B153" s="13"/>
      <c r="C153" s="13"/>
      <c r="D153" s="13"/>
      <c r="E153" s="21"/>
      <c r="F153" s="21"/>
      <c r="G153" s="13"/>
      <c r="H153" s="13"/>
      <c r="I153" s="9" t="str">
        <f>IF(M153,Reference!A$23,"")</f>
        <v/>
      </c>
      <c r="J153" s="9" t="str">
        <f>IF(NOT(M153),"",IF(H153=Reference!F113,Reference!I$3,IF(AND(B153&lt;&gt;"",D153&lt;&gt;"",E153&lt;&gt;"",F153&lt;&gt;"",G153&lt;&gt;"",H153&lt;&gt;"",I153&lt;&gt;""),Reference!I$1,Reference!I$2)))</f>
        <v/>
      </c>
      <c r="K153" s="13"/>
      <c r="L153" s="13"/>
      <c r="M153" t="b">
        <f t="shared" si="3"/>
        <v>0</v>
      </c>
    </row>
    <row r="154" spans="1:13">
      <c r="A154" s="10">
        <f t="shared" si="4"/>
        <v>111</v>
      </c>
      <c r="B154" s="13"/>
      <c r="C154" s="13"/>
      <c r="D154" s="13"/>
      <c r="E154" s="21"/>
      <c r="F154" s="21"/>
      <c r="G154" s="13"/>
      <c r="H154" s="13"/>
      <c r="I154" s="9" t="str">
        <f>IF(M154,Reference!A$23,"")</f>
        <v/>
      </c>
      <c r="J154" s="9" t="str">
        <f>IF(NOT(M154),"",IF(H154=Reference!F114,Reference!I$3,IF(AND(B154&lt;&gt;"",D154&lt;&gt;"",E154&lt;&gt;"",F154&lt;&gt;"",G154&lt;&gt;"",H154&lt;&gt;"",I154&lt;&gt;""),Reference!I$1,Reference!I$2)))</f>
        <v/>
      </c>
      <c r="K154" s="13"/>
      <c r="L154" s="13"/>
      <c r="M154" t="b">
        <f t="shared" si="3"/>
        <v>0</v>
      </c>
    </row>
    <row r="155" spans="1:13">
      <c r="A155" s="10">
        <f t="shared" si="4"/>
        <v>112</v>
      </c>
      <c r="B155" s="13"/>
      <c r="C155" s="13"/>
      <c r="D155" s="13"/>
      <c r="E155" s="21"/>
      <c r="F155" s="21"/>
      <c r="G155" s="13"/>
      <c r="H155" s="13"/>
      <c r="I155" s="9" t="str">
        <f>IF(M155,Reference!A$23,"")</f>
        <v/>
      </c>
      <c r="J155" s="9" t="str">
        <f>IF(NOT(M155),"",IF(H155=Reference!F115,Reference!I$3,IF(AND(B155&lt;&gt;"",D155&lt;&gt;"",E155&lt;&gt;"",F155&lt;&gt;"",G155&lt;&gt;"",H155&lt;&gt;"",I155&lt;&gt;""),Reference!I$1,Reference!I$2)))</f>
        <v/>
      </c>
      <c r="K155" s="13"/>
      <c r="L155" s="13"/>
      <c r="M155" t="b">
        <f t="shared" si="3"/>
        <v>0</v>
      </c>
    </row>
    <row r="156" spans="1:13">
      <c r="A156" s="10">
        <f t="shared" si="4"/>
        <v>113</v>
      </c>
      <c r="B156" s="13"/>
      <c r="C156" s="13"/>
      <c r="D156" s="13"/>
      <c r="E156" s="21"/>
      <c r="F156" s="21"/>
      <c r="G156" s="13"/>
      <c r="H156" s="13"/>
      <c r="I156" s="9" t="str">
        <f>IF(M156,Reference!A$23,"")</f>
        <v/>
      </c>
      <c r="J156" s="9" t="str">
        <f>IF(NOT(M156),"",IF(H156=Reference!F116,Reference!I$3,IF(AND(B156&lt;&gt;"",D156&lt;&gt;"",E156&lt;&gt;"",F156&lt;&gt;"",G156&lt;&gt;"",H156&lt;&gt;"",I156&lt;&gt;""),Reference!I$1,Reference!I$2)))</f>
        <v/>
      </c>
      <c r="K156" s="13"/>
      <c r="L156" s="13"/>
      <c r="M156" t="b">
        <f t="shared" si="3"/>
        <v>0</v>
      </c>
    </row>
    <row r="157" spans="1:13">
      <c r="A157" s="10">
        <f t="shared" si="4"/>
        <v>114</v>
      </c>
      <c r="B157" s="13"/>
      <c r="C157" s="13"/>
      <c r="D157" s="13"/>
      <c r="E157" s="21"/>
      <c r="F157" s="21"/>
      <c r="G157" s="13"/>
      <c r="H157" s="13"/>
      <c r="I157" s="9" t="str">
        <f>IF(M157,Reference!A$23,"")</f>
        <v/>
      </c>
      <c r="J157" s="9" t="str">
        <f>IF(NOT(M157),"",IF(H157=Reference!F117,Reference!I$3,IF(AND(B157&lt;&gt;"",D157&lt;&gt;"",E157&lt;&gt;"",F157&lt;&gt;"",G157&lt;&gt;"",H157&lt;&gt;"",I157&lt;&gt;""),Reference!I$1,Reference!I$2)))</f>
        <v/>
      </c>
      <c r="K157" s="13"/>
      <c r="L157" s="13"/>
      <c r="M157" t="b">
        <f t="shared" si="3"/>
        <v>0</v>
      </c>
    </row>
    <row r="158" spans="1:13">
      <c r="A158" s="10">
        <f t="shared" si="4"/>
        <v>115</v>
      </c>
      <c r="B158" s="13"/>
      <c r="C158" s="13"/>
      <c r="D158" s="13"/>
      <c r="E158" s="21"/>
      <c r="F158" s="21"/>
      <c r="G158" s="13"/>
      <c r="H158" s="13"/>
      <c r="I158" s="9" t="str">
        <f>IF(M158,Reference!A$23,"")</f>
        <v/>
      </c>
      <c r="J158" s="9" t="str">
        <f>IF(NOT(M158),"",IF(H158=Reference!F118,Reference!I$3,IF(AND(B158&lt;&gt;"",D158&lt;&gt;"",E158&lt;&gt;"",F158&lt;&gt;"",G158&lt;&gt;"",H158&lt;&gt;"",I158&lt;&gt;""),Reference!I$1,Reference!I$2)))</f>
        <v/>
      </c>
      <c r="K158" s="13"/>
      <c r="L158" s="13"/>
      <c r="M158" t="b">
        <f t="shared" si="3"/>
        <v>0</v>
      </c>
    </row>
    <row r="159" spans="1:13">
      <c r="A159" s="10">
        <f t="shared" si="4"/>
        <v>116</v>
      </c>
      <c r="B159" s="13"/>
      <c r="C159" s="13"/>
      <c r="D159" s="13"/>
      <c r="E159" s="21"/>
      <c r="F159" s="21"/>
      <c r="G159" s="13"/>
      <c r="H159" s="13"/>
      <c r="I159" s="9" t="str">
        <f>IF(M159,Reference!A$23,"")</f>
        <v/>
      </c>
      <c r="J159" s="9" t="str">
        <f>IF(NOT(M159),"",IF(H159=Reference!F119,Reference!I$3,IF(AND(B159&lt;&gt;"",D159&lt;&gt;"",E159&lt;&gt;"",F159&lt;&gt;"",G159&lt;&gt;"",H159&lt;&gt;"",I159&lt;&gt;""),Reference!I$1,Reference!I$2)))</f>
        <v/>
      </c>
      <c r="K159" s="13"/>
      <c r="L159" s="13"/>
      <c r="M159" t="b">
        <f t="shared" si="3"/>
        <v>0</v>
      </c>
    </row>
    <row r="160" spans="1:13">
      <c r="A160" s="10">
        <f t="shared" si="4"/>
        <v>117</v>
      </c>
      <c r="B160" s="13"/>
      <c r="C160" s="13"/>
      <c r="D160" s="13"/>
      <c r="E160" s="21"/>
      <c r="F160" s="21"/>
      <c r="G160" s="13"/>
      <c r="H160" s="13"/>
      <c r="I160" s="9" t="str">
        <f>IF(M160,Reference!A$23,"")</f>
        <v/>
      </c>
      <c r="J160" s="9" t="str">
        <f>IF(NOT(M160),"",IF(H160=Reference!F120,Reference!I$3,IF(AND(B160&lt;&gt;"",D160&lt;&gt;"",E160&lt;&gt;"",F160&lt;&gt;"",G160&lt;&gt;"",H160&lt;&gt;"",I160&lt;&gt;""),Reference!I$1,Reference!I$2)))</f>
        <v/>
      </c>
      <c r="K160" s="13"/>
      <c r="L160" s="13"/>
      <c r="M160" t="b">
        <f t="shared" si="3"/>
        <v>0</v>
      </c>
    </row>
    <row r="161" spans="1:13">
      <c r="A161" s="10">
        <f t="shared" si="4"/>
        <v>118</v>
      </c>
      <c r="B161" s="13"/>
      <c r="C161" s="13"/>
      <c r="D161" s="13"/>
      <c r="E161" s="21"/>
      <c r="F161" s="21"/>
      <c r="G161" s="13"/>
      <c r="H161" s="13"/>
      <c r="I161" s="9" t="str">
        <f>IF(M161,Reference!A$23,"")</f>
        <v/>
      </c>
      <c r="J161" s="9" t="str">
        <f>IF(NOT(M161),"",IF(H161=Reference!F121,Reference!I$3,IF(AND(B161&lt;&gt;"",D161&lt;&gt;"",E161&lt;&gt;"",F161&lt;&gt;"",G161&lt;&gt;"",H161&lt;&gt;"",I161&lt;&gt;""),Reference!I$1,Reference!I$2)))</f>
        <v/>
      </c>
      <c r="K161" s="13"/>
      <c r="L161" s="13"/>
      <c r="M161" t="b">
        <f t="shared" si="3"/>
        <v>0</v>
      </c>
    </row>
    <row r="162" spans="1:13">
      <c r="A162" s="10">
        <f t="shared" si="4"/>
        <v>119</v>
      </c>
      <c r="B162" s="13"/>
      <c r="C162" s="13"/>
      <c r="D162" s="13"/>
      <c r="E162" s="21"/>
      <c r="F162" s="21"/>
      <c r="G162" s="13"/>
      <c r="H162" s="13"/>
      <c r="I162" s="9" t="str">
        <f>IF(M162,Reference!A$23,"")</f>
        <v/>
      </c>
      <c r="J162" s="9" t="str">
        <f>IF(NOT(M162),"",IF(H162=Reference!F122,Reference!I$3,IF(AND(B162&lt;&gt;"",D162&lt;&gt;"",E162&lt;&gt;"",F162&lt;&gt;"",G162&lt;&gt;"",H162&lt;&gt;"",I162&lt;&gt;""),Reference!I$1,Reference!I$2)))</f>
        <v/>
      </c>
      <c r="K162" s="13"/>
      <c r="L162" s="13"/>
      <c r="M162" t="b">
        <f t="shared" si="3"/>
        <v>0</v>
      </c>
    </row>
    <row r="163" spans="1:13">
      <c r="A163" s="10">
        <f t="shared" si="4"/>
        <v>120</v>
      </c>
      <c r="B163" s="13"/>
      <c r="C163" s="13"/>
      <c r="D163" s="13"/>
      <c r="E163" s="21"/>
      <c r="F163" s="21"/>
      <c r="G163" s="13"/>
      <c r="H163" s="13"/>
      <c r="I163" s="9" t="str">
        <f>IF(M163,Reference!A$23,"")</f>
        <v/>
      </c>
      <c r="J163" s="9" t="str">
        <f>IF(NOT(M163),"",IF(H163=Reference!F123,Reference!I$3,IF(AND(B163&lt;&gt;"",D163&lt;&gt;"",E163&lt;&gt;"",F163&lt;&gt;"",G163&lt;&gt;"",H163&lt;&gt;"",I163&lt;&gt;""),Reference!I$1,Reference!I$2)))</f>
        <v/>
      </c>
      <c r="K163" s="13"/>
      <c r="L163" s="13"/>
      <c r="M163" t="b">
        <f t="shared" si="3"/>
        <v>0</v>
      </c>
    </row>
    <row r="164" spans="1:13">
      <c r="A164" s="10">
        <f t="shared" si="4"/>
        <v>121</v>
      </c>
      <c r="B164" s="13"/>
      <c r="C164" s="13"/>
      <c r="D164" s="13"/>
      <c r="E164" s="21"/>
      <c r="F164" s="21"/>
      <c r="G164" s="13"/>
      <c r="H164" s="13"/>
      <c r="I164" s="9" t="str">
        <f>IF(M164,Reference!A$23,"")</f>
        <v/>
      </c>
      <c r="J164" s="9" t="str">
        <f>IF(NOT(M164),"",IF(H164=Reference!F124,Reference!I$3,IF(AND(B164&lt;&gt;"",D164&lt;&gt;"",E164&lt;&gt;"",F164&lt;&gt;"",G164&lt;&gt;"",H164&lt;&gt;"",I164&lt;&gt;""),Reference!I$1,Reference!I$2)))</f>
        <v/>
      </c>
      <c r="K164" s="13"/>
      <c r="L164" s="13"/>
      <c r="M164" t="b">
        <f t="shared" si="3"/>
        <v>0</v>
      </c>
    </row>
    <row r="165" spans="1:13">
      <c r="A165" s="10">
        <f t="shared" si="4"/>
        <v>122</v>
      </c>
      <c r="B165" s="13"/>
      <c r="C165" s="13"/>
      <c r="D165" s="13"/>
      <c r="E165" s="21"/>
      <c r="F165" s="21"/>
      <c r="G165" s="13"/>
      <c r="H165" s="13"/>
      <c r="I165" s="9" t="str">
        <f>IF(M165,Reference!A$23,"")</f>
        <v/>
      </c>
      <c r="J165" s="9" t="str">
        <f>IF(NOT(M165),"",IF(H165=Reference!F125,Reference!I$3,IF(AND(B165&lt;&gt;"",D165&lt;&gt;"",E165&lt;&gt;"",F165&lt;&gt;"",G165&lt;&gt;"",H165&lt;&gt;"",I165&lt;&gt;""),Reference!I$1,Reference!I$2)))</f>
        <v/>
      </c>
      <c r="K165" s="13"/>
      <c r="L165" s="13"/>
      <c r="M165" t="b">
        <f t="shared" si="3"/>
        <v>0</v>
      </c>
    </row>
    <row r="166" spans="1:13">
      <c r="A166" s="10">
        <f t="shared" si="4"/>
        <v>123</v>
      </c>
      <c r="B166" s="13"/>
      <c r="C166" s="13"/>
      <c r="D166" s="13"/>
      <c r="E166" s="21"/>
      <c r="F166" s="21"/>
      <c r="G166" s="13"/>
      <c r="H166" s="13"/>
      <c r="I166" s="9" t="str">
        <f>IF(M166,Reference!A$23,"")</f>
        <v/>
      </c>
      <c r="J166" s="9" t="str">
        <f>IF(NOT(M166),"",IF(H166=Reference!F126,Reference!I$3,IF(AND(B166&lt;&gt;"",D166&lt;&gt;"",E166&lt;&gt;"",F166&lt;&gt;"",G166&lt;&gt;"",H166&lt;&gt;"",I166&lt;&gt;""),Reference!I$1,Reference!I$2)))</f>
        <v/>
      </c>
      <c r="K166" s="13"/>
      <c r="L166" s="13"/>
      <c r="M166" t="b">
        <f t="shared" si="3"/>
        <v>0</v>
      </c>
    </row>
    <row r="167" spans="1:13">
      <c r="A167" s="10">
        <f t="shared" si="4"/>
        <v>124</v>
      </c>
      <c r="B167" s="13"/>
      <c r="C167" s="13"/>
      <c r="D167" s="13"/>
      <c r="E167" s="21"/>
      <c r="F167" s="21"/>
      <c r="G167" s="13"/>
      <c r="H167" s="13"/>
      <c r="I167" s="9" t="str">
        <f>IF(M167,Reference!A$23,"")</f>
        <v/>
      </c>
      <c r="J167" s="9" t="str">
        <f>IF(NOT(M167),"",IF(H167=Reference!F127,Reference!I$3,IF(AND(B167&lt;&gt;"",D167&lt;&gt;"",E167&lt;&gt;"",F167&lt;&gt;"",G167&lt;&gt;"",H167&lt;&gt;"",I167&lt;&gt;""),Reference!I$1,Reference!I$2)))</f>
        <v/>
      </c>
      <c r="K167" s="13"/>
      <c r="L167" s="13"/>
      <c r="M167" t="b">
        <f t="shared" si="3"/>
        <v>0</v>
      </c>
    </row>
    <row r="168" spans="1:13">
      <c r="A168" s="10">
        <f t="shared" si="4"/>
        <v>125</v>
      </c>
      <c r="B168" s="13"/>
      <c r="C168" s="13"/>
      <c r="D168" s="13"/>
      <c r="E168" s="21"/>
      <c r="F168" s="21"/>
      <c r="G168" s="13"/>
      <c r="H168" s="13"/>
      <c r="I168" s="9" t="str">
        <f>IF(M168,Reference!A$23,"")</f>
        <v/>
      </c>
      <c r="J168" s="9" t="str">
        <f>IF(NOT(M168),"",IF(H168=Reference!F128,Reference!I$3,IF(AND(B168&lt;&gt;"",D168&lt;&gt;"",E168&lt;&gt;"",F168&lt;&gt;"",G168&lt;&gt;"",H168&lt;&gt;"",I168&lt;&gt;""),Reference!I$1,Reference!I$2)))</f>
        <v/>
      </c>
      <c r="K168" s="13"/>
      <c r="L168" s="13"/>
      <c r="M168" t="b">
        <f t="shared" si="3"/>
        <v>0</v>
      </c>
    </row>
    <row r="169" spans="1:13">
      <c r="A169" s="10">
        <f t="shared" si="4"/>
        <v>126</v>
      </c>
      <c r="B169" s="13"/>
      <c r="C169" s="13"/>
      <c r="D169" s="13"/>
      <c r="E169" s="21"/>
      <c r="F169" s="21"/>
      <c r="G169" s="13"/>
      <c r="H169" s="13"/>
      <c r="I169" s="9" t="str">
        <f>IF(M169,Reference!A$23,"")</f>
        <v/>
      </c>
      <c r="J169" s="9" t="str">
        <f>IF(NOT(M169),"",IF(H169=Reference!F129,Reference!I$3,IF(AND(B169&lt;&gt;"",D169&lt;&gt;"",E169&lt;&gt;"",F169&lt;&gt;"",G169&lt;&gt;"",H169&lt;&gt;"",I169&lt;&gt;""),Reference!I$1,Reference!I$2)))</f>
        <v/>
      </c>
      <c r="K169" s="13"/>
      <c r="L169" s="13"/>
      <c r="M169" t="b">
        <f t="shared" si="3"/>
        <v>0</v>
      </c>
    </row>
    <row r="170" spans="1:13">
      <c r="A170" s="10">
        <f t="shared" si="4"/>
        <v>127</v>
      </c>
      <c r="B170" s="13"/>
      <c r="C170" s="13"/>
      <c r="D170" s="13"/>
      <c r="E170" s="21"/>
      <c r="F170" s="21"/>
      <c r="G170" s="13"/>
      <c r="H170" s="13"/>
      <c r="I170" s="9" t="str">
        <f>IF(M170,Reference!A$23,"")</f>
        <v/>
      </c>
      <c r="J170" s="9" t="str">
        <f>IF(NOT(M170),"",IF(H170=Reference!F130,Reference!I$3,IF(AND(B170&lt;&gt;"",D170&lt;&gt;"",E170&lt;&gt;"",F170&lt;&gt;"",G170&lt;&gt;"",H170&lt;&gt;"",I170&lt;&gt;""),Reference!I$1,Reference!I$2)))</f>
        <v/>
      </c>
      <c r="K170" s="13"/>
      <c r="L170" s="13"/>
      <c r="M170" t="b">
        <f t="shared" si="3"/>
        <v>0</v>
      </c>
    </row>
    <row r="171" spans="1:13">
      <c r="A171" s="10">
        <f t="shared" si="4"/>
        <v>128</v>
      </c>
      <c r="B171" s="13"/>
      <c r="C171" s="13"/>
      <c r="D171" s="13"/>
      <c r="E171" s="21"/>
      <c r="F171" s="21"/>
      <c r="G171" s="13"/>
      <c r="H171" s="13"/>
      <c r="I171" s="9" t="str">
        <f>IF(M171,Reference!A$23,"")</f>
        <v/>
      </c>
      <c r="J171" s="9" t="str">
        <f>IF(NOT(M171),"",IF(H171=Reference!F131,Reference!I$3,IF(AND(B171&lt;&gt;"",D171&lt;&gt;"",E171&lt;&gt;"",F171&lt;&gt;"",G171&lt;&gt;"",H171&lt;&gt;"",I171&lt;&gt;""),Reference!I$1,Reference!I$2)))</f>
        <v/>
      </c>
      <c r="K171" s="13"/>
      <c r="L171" s="13"/>
      <c r="M171" t="b">
        <f t="shared" si="3"/>
        <v>0</v>
      </c>
    </row>
    <row r="172" spans="1:13">
      <c r="A172" s="10">
        <f t="shared" si="4"/>
        <v>129</v>
      </c>
      <c r="B172" s="13"/>
      <c r="C172" s="13"/>
      <c r="D172" s="13"/>
      <c r="E172" s="21"/>
      <c r="F172" s="21"/>
      <c r="G172" s="13"/>
      <c r="H172" s="13"/>
      <c r="I172" s="9" t="str">
        <f>IF(M172,Reference!A$23,"")</f>
        <v/>
      </c>
      <c r="J172" s="9" t="str">
        <f>IF(NOT(M172),"",IF(H172=Reference!F132,Reference!I$3,IF(AND(B172&lt;&gt;"",D172&lt;&gt;"",E172&lt;&gt;"",F172&lt;&gt;"",G172&lt;&gt;"",H172&lt;&gt;"",I172&lt;&gt;""),Reference!I$1,Reference!I$2)))</f>
        <v/>
      </c>
      <c r="K172" s="13"/>
      <c r="L172" s="13"/>
      <c r="M172" t="b">
        <f t="shared" si="3"/>
        <v>0</v>
      </c>
    </row>
    <row r="173" spans="1:13">
      <c r="A173" s="10">
        <f t="shared" si="4"/>
        <v>130</v>
      </c>
      <c r="B173" s="13"/>
      <c r="C173" s="13"/>
      <c r="D173" s="13"/>
      <c r="E173" s="21"/>
      <c r="F173" s="21"/>
      <c r="G173" s="13"/>
      <c r="H173" s="13"/>
      <c r="I173" s="9" t="str">
        <f>IF(M173,Reference!A$23,"")</f>
        <v/>
      </c>
      <c r="J173" s="9" t="str">
        <f>IF(NOT(M173),"",IF(H173=Reference!F133,Reference!I$3,IF(AND(B173&lt;&gt;"",D173&lt;&gt;"",E173&lt;&gt;"",F173&lt;&gt;"",G173&lt;&gt;"",H173&lt;&gt;"",I173&lt;&gt;""),Reference!I$1,Reference!I$2)))</f>
        <v/>
      </c>
      <c r="K173" s="13"/>
      <c r="L173" s="13"/>
      <c r="M173" t="b">
        <f t="shared" ref="M173:M236" si="5">OR(B173&lt;&gt;"",C173&lt;&gt;"",D173&lt;&gt;"",E173&lt;&gt;"",F173&lt;&gt;"",G173&lt;&gt;"",H173&lt;&gt;"")</f>
        <v>0</v>
      </c>
    </row>
    <row r="174" spans="1:13">
      <c r="A174" s="10">
        <f t="shared" si="4"/>
        <v>131</v>
      </c>
      <c r="B174" s="13"/>
      <c r="C174" s="13"/>
      <c r="D174" s="13"/>
      <c r="E174" s="21"/>
      <c r="F174" s="21"/>
      <c r="G174" s="13"/>
      <c r="H174" s="13"/>
      <c r="I174" s="9" t="str">
        <f>IF(M174,Reference!A$23,"")</f>
        <v/>
      </c>
      <c r="J174" s="9" t="str">
        <f>IF(NOT(M174),"",IF(H174=Reference!F134,Reference!I$3,IF(AND(B174&lt;&gt;"",D174&lt;&gt;"",E174&lt;&gt;"",F174&lt;&gt;"",G174&lt;&gt;"",H174&lt;&gt;"",I174&lt;&gt;""),Reference!I$1,Reference!I$2)))</f>
        <v/>
      </c>
      <c r="K174" s="13"/>
      <c r="L174" s="13"/>
      <c r="M174" t="b">
        <f t="shared" si="5"/>
        <v>0</v>
      </c>
    </row>
    <row r="175" spans="1:13">
      <c r="A175" s="10">
        <f t="shared" si="4"/>
        <v>132</v>
      </c>
      <c r="B175" s="13"/>
      <c r="C175" s="13"/>
      <c r="D175" s="13"/>
      <c r="E175" s="21"/>
      <c r="F175" s="21"/>
      <c r="G175" s="13"/>
      <c r="H175" s="13"/>
      <c r="I175" s="9" t="str">
        <f>IF(M175,Reference!A$23,"")</f>
        <v/>
      </c>
      <c r="J175" s="9" t="str">
        <f>IF(NOT(M175),"",IF(H175=Reference!F135,Reference!I$3,IF(AND(B175&lt;&gt;"",D175&lt;&gt;"",E175&lt;&gt;"",F175&lt;&gt;"",G175&lt;&gt;"",H175&lt;&gt;"",I175&lt;&gt;""),Reference!I$1,Reference!I$2)))</f>
        <v/>
      </c>
      <c r="K175" s="13"/>
      <c r="L175" s="13"/>
      <c r="M175" t="b">
        <f t="shared" si="5"/>
        <v>0</v>
      </c>
    </row>
    <row r="176" spans="1:13">
      <c r="A176" s="10">
        <f t="shared" ref="A176:A239" si="6">A175+1</f>
        <v>133</v>
      </c>
      <c r="B176" s="13"/>
      <c r="C176" s="13"/>
      <c r="D176" s="13"/>
      <c r="E176" s="21"/>
      <c r="F176" s="21"/>
      <c r="G176" s="13"/>
      <c r="H176" s="13"/>
      <c r="I176" s="9" t="str">
        <f>IF(M176,Reference!A$23,"")</f>
        <v/>
      </c>
      <c r="J176" s="9" t="str">
        <f>IF(NOT(M176),"",IF(H176=Reference!F136,Reference!I$3,IF(AND(B176&lt;&gt;"",D176&lt;&gt;"",E176&lt;&gt;"",F176&lt;&gt;"",G176&lt;&gt;"",H176&lt;&gt;"",I176&lt;&gt;""),Reference!I$1,Reference!I$2)))</f>
        <v/>
      </c>
      <c r="K176" s="13"/>
      <c r="L176" s="13"/>
      <c r="M176" t="b">
        <f t="shared" si="5"/>
        <v>0</v>
      </c>
    </row>
    <row r="177" spans="1:13">
      <c r="A177" s="10">
        <f t="shared" si="6"/>
        <v>134</v>
      </c>
      <c r="B177" s="13"/>
      <c r="C177" s="13"/>
      <c r="D177" s="13"/>
      <c r="E177" s="21"/>
      <c r="F177" s="21"/>
      <c r="G177" s="13"/>
      <c r="H177" s="13"/>
      <c r="I177" s="9" t="str">
        <f>IF(M177,Reference!A$23,"")</f>
        <v/>
      </c>
      <c r="J177" s="9" t="str">
        <f>IF(NOT(M177),"",IF(H177=Reference!F137,Reference!I$3,IF(AND(B177&lt;&gt;"",D177&lt;&gt;"",E177&lt;&gt;"",F177&lt;&gt;"",G177&lt;&gt;"",H177&lt;&gt;"",I177&lt;&gt;""),Reference!I$1,Reference!I$2)))</f>
        <v/>
      </c>
      <c r="K177" s="13"/>
      <c r="L177" s="13"/>
      <c r="M177" t="b">
        <f t="shared" si="5"/>
        <v>0</v>
      </c>
    </row>
    <row r="178" spans="1:13">
      <c r="A178" s="10">
        <f t="shared" si="6"/>
        <v>135</v>
      </c>
      <c r="B178" s="13"/>
      <c r="C178" s="13"/>
      <c r="D178" s="13"/>
      <c r="E178" s="21"/>
      <c r="F178" s="21"/>
      <c r="G178" s="13"/>
      <c r="H178" s="13"/>
      <c r="I178" s="9" t="str">
        <f>IF(M178,Reference!A$23,"")</f>
        <v/>
      </c>
      <c r="J178" s="9" t="str">
        <f>IF(NOT(M178),"",IF(H178=Reference!F138,Reference!I$3,IF(AND(B178&lt;&gt;"",D178&lt;&gt;"",E178&lt;&gt;"",F178&lt;&gt;"",G178&lt;&gt;"",H178&lt;&gt;"",I178&lt;&gt;""),Reference!I$1,Reference!I$2)))</f>
        <v/>
      </c>
      <c r="K178" s="13"/>
      <c r="L178" s="13"/>
      <c r="M178" t="b">
        <f t="shared" si="5"/>
        <v>0</v>
      </c>
    </row>
    <row r="179" spans="1:13">
      <c r="A179" s="10">
        <f t="shared" si="6"/>
        <v>136</v>
      </c>
      <c r="B179" s="13"/>
      <c r="C179" s="13"/>
      <c r="D179" s="13"/>
      <c r="E179" s="21"/>
      <c r="F179" s="21"/>
      <c r="G179" s="13"/>
      <c r="H179" s="13"/>
      <c r="I179" s="9" t="str">
        <f>IF(M179,Reference!A$23,"")</f>
        <v/>
      </c>
      <c r="J179" s="9" t="str">
        <f>IF(NOT(M179),"",IF(H179=Reference!F139,Reference!I$3,IF(AND(B179&lt;&gt;"",D179&lt;&gt;"",E179&lt;&gt;"",F179&lt;&gt;"",G179&lt;&gt;"",H179&lt;&gt;"",I179&lt;&gt;""),Reference!I$1,Reference!I$2)))</f>
        <v/>
      </c>
      <c r="K179" s="13"/>
      <c r="L179" s="13"/>
      <c r="M179" t="b">
        <f t="shared" si="5"/>
        <v>0</v>
      </c>
    </row>
    <row r="180" spans="1:13">
      <c r="A180" s="10">
        <f t="shared" si="6"/>
        <v>137</v>
      </c>
      <c r="B180" s="13"/>
      <c r="C180" s="13"/>
      <c r="D180" s="13"/>
      <c r="E180" s="21"/>
      <c r="F180" s="21"/>
      <c r="G180" s="13"/>
      <c r="H180" s="13"/>
      <c r="I180" s="9" t="str">
        <f>IF(M180,Reference!A$23,"")</f>
        <v/>
      </c>
      <c r="J180" s="9" t="str">
        <f>IF(NOT(M180),"",IF(H180=Reference!F140,Reference!I$3,IF(AND(B180&lt;&gt;"",D180&lt;&gt;"",E180&lt;&gt;"",F180&lt;&gt;"",G180&lt;&gt;"",H180&lt;&gt;"",I180&lt;&gt;""),Reference!I$1,Reference!I$2)))</f>
        <v/>
      </c>
      <c r="K180" s="13"/>
      <c r="L180" s="13"/>
      <c r="M180" t="b">
        <f t="shared" si="5"/>
        <v>0</v>
      </c>
    </row>
    <row r="181" spans="1:13">
      <c r="A181" s="10">
        <f t="shared" si="6"/>
        <v>138</v>
      </c>
      <c r="B181" s="13"/>
      <c r="C181" s="13"/>
      <c r="D181" s="13"/>
      <c r="E181" s="21"/>
      <c r="F181" s="21"/>
      <c r="G181" s="13"/>
      <c r="H181" s="13"/>
      <c r="I181" s="9" t="str">
        <f>IF(M181,Reference!A$23,"")</f>
        <v/>
      </c>
      <c r="J181" s="9" t="str">
        <f>IF(NOT(M181),"",IF(H181=Reference!F141,Reference!I$3,IF(AND(B181&lt;&gt;"",D181&lt;&gt;"",E181&lt;&gt;"",F181&lt;&gt;"",G181&lt;&gt;"",H181&lt;&gt;"",I181&lt;&gt;""),Reference!I$1,Reference!I$2)))</f>
        <v/>
      </c>
      <c r="K181" s="13"/>
      <c r="L181" s="13"/>
      <c r="M181" t="b">
        <f t="shared" si="5"/>
        <v>0</v>
      </c>
    </row>
    <row r="182" spans="1:13">
      <c r="A182" s="10">
        <f t="shared" si="6"/>
        <v>139</v>
      </c>
      <c r="B182" s="13"/>
      <c r="C182" s="13"/>
      <c r="D182" s="13"/>
      <c r="E182" s="21"/>
      <c r="F182" s="21"/>
      <c r="G182" s="13"/>
      <c r="H182" s="13"/>
      <c r="I182" s="9" t="str">
        <f>IF(M182,Reference!A$23,"")</f>
        <v/>
      </c>
      <c r="J182" s="9" t="str">
        <f>IF(NOT(M182),"",IF(H182=Reference!F142,Reference!I$3,IF(AND(B182&lt;&gt;"",D182&lt;&gt;"",E182&lt;&gt;"",F182&lt;&gt;"",G182&lt;&gt;"",H182&lt;&gt;"",I182&lt;&gt;""),Reference!I$1,Reference!I$2)))</f>
        <v/>
      </c>
      <c r="K182" s="13"/>
      <c r="L182" s="13"/>
      <c r="M182" t="b">
        <f t="shared" si="5"/>
        <v>0</v>
      </c>
    </row>
    <row r="183" spans="1:13">
      <c r="A183" s="10">
        <f t="shared" si="6"/>
        <v>140</v>
      </c>
      <c r="B183" s="13"/>
      <c r="C183" s="13"/>
      <c r="D183" s="13"/>
      <c r="E183" s="21"/>
      <c r="F183" s="21"/>
      <c r="G183" s="13"/>
      <c r="H183" s="13"/>
      <c r="I183" s="9" t="str">
        <f>IF(M183,Reference!A$23,"")</f>
        <v/>
      </c>
      <c r="J183" s="9" t="str">
        <f>IF(NOT(M183),"",IF(H183=Reference!F143,Reference!I$3,IF(AND(B183&lt;&gt;"",D183&lt;&gt;"",E183&lt;&gt;"",F183&lt;&gt;"",G183&lt;&gt;"",H183&lt;&gt;"",I183&lt;&gt;""),Reference!I$1,Reference!I$2)))</f>
        <v/>
      </c>
      <c r="K183" s="13"/>
      <c r="L183" s="13"/>
      <c r="M183" t="b">
        <f t="shared" si="5"/>
        <v>0</v>
      </c>
    </row>
    <row r="184" spans="1:13">
      <c r="A184" s="10">
        <f t="shared" si="6"/>
        <v>141</v>
      </c>
      <c r="B184" s="13"/>
      <c r="C184" s="13"/>
      <c r="D184" s="13"/>
      <c r="E184" s="21"/>
      <c r="F184" s="21"/>
      <c r="G184" s="13"/>
      <c r="H184" s="13"/>
      <c r="I184" s="9" t="str">
        <f>IF(M184,Reference!A$23,"")</f>
        <v/>
      </c>
      <c r="J184" s="9" t="str">
        <f>IF(NOT(M184),"",IF(H184=Reference!F144,Reference!I$3,IF(AND(B184&lt;&gt;"",D184&lt;&gt;"",E184&lt;&gt;"",F184&lt;&gt;"",G184&lt;&gt;"",H184&lt;&gt;"",I184&lt;&gt;""),Reference!I$1,Reference!I$2)))</f>
        <v/>
      </c>
      <c r="K184" s="13"/>
      <c r="L184" s="13"/>
      <c r="M184" t="b">
        <f t="shared" si="5"/>
        <v>0</v>
      </c>
    </row>
    <row r="185" spans="1:13">
      <c r="A185" s="10">
        <f t="shared" si="6"/>
        <v>142</v>
      </c>
      <c r="B185" s="13"/>
      <c r="C185" s="13"/>
      <c r="D185" s="13"/>
      <c r="E185" s="21"/>
      <c r="F185" s="21"/>
      <c r="G185" s="13"/>
      <c r="H185" s="13"/>
      <c r="I185" s="9" t="str">
        <f>IF(M185,Reference!A$23,"")</f>
        <v/>
      </c>
      <c r="J185" s="9" t="str">
        <f>IF(NOT(M185),"",IF(H185=Reference!F145,Reference!I$3,IF(AND(B185&lt;&gt;"",D185&lt;&gt;"",E185&lt;&gt;"",F185&lt;&gt;"",G185&lt;&gt;"",H185&lt;&gt;"",I185&lt;&gt;""),Reference!I$1,Reference!I$2)))</f>
        <v/>
      </c>
      <c r="K185" s="13"/>
      <c r="L185" s="13"/>
      <c r="M185" t="b">
        <f t="shared" si="5"/>
        <v>0</v>
      </c>
    </row>
    <row r="186" spans="1:13">
      <c r="A186" s="10">
        <f t="shared" si="6"/>
        <v>143</v>
      </c>
      <c r="B186" s="13"/>
      <c r="C186" s="13"/>
      <c r="D186" s="13"/>
      <c r="E186" s="21"/>
      <c r="F186" s="21"/>
      <c r="G186" s="13"/>
      <c r="H186" s="13"/>
      <c r="I186" s="9" t="str">
        <f>IF(M186,Reference!A$23,"")</f>
        <v/>
      </c>
      <c r="J186" s="9" t="str">
        <f>IF(NOT(M186),"",IF(H186=Reference!F146,Reference!I$3,IF(AND(B186&lt;&gt;"",D186&lt;&gt;"",E186&lt;&gt;"",F186&lt;&gt;"",G186&lt;&gt;"",H186&lt;&gt;"",I186&lt;&gt;""),Reference!I$1,Reference!I$2)))</f>
        <v/>
      </c>
      <c r="K186" s="13"/>
      <c r="L186" s="13"/>
      <c r="M186" t="b">
        <f t="shared" si="5"/>
        <v>0</v>
      </c>
    </row>
    <row r="187" spans="1:13">
      <c r="A187" s="10">
        <f t="shared" si="6"/>
        <v>144</v>
      </c>
      <c r="B187" s="13"/>
      <c r="C187" s="13"/>
      <c r="D187" s="13"/>
      <c r="E187" s="21"/>
      <c r="F187" s="21"/>
      <c r="G187" s="13"/>
      <c r="H187" s="13"/>
      <c r="I187" s="9" t="str">
        <f>IF(M187,Reference!A$23,"")</f>
        <v/>
      </c>
      <c r="J187" s="9" t="str">
        <f>IF(NOT(M187),"",IF(H187=Reference!F147,Reference!I$3,IF(AND(B187&lt;&gt;"",D187&lt;&gt;"",E187&lt;&gt;"",F187&lt;&gt;"",G187&lt;&gt;"",H187&lt;&gt;"",I187&lt;&gt;""),Reference!I$1,Reference!I$2)))</f>
        <v/>
      </c>
      <c r="K187" s="13"/>
      <c r="L187" s="13"/>
      <c r="M187" t="b">
        <f t="shared" si="5"/>
        <v>0</v>
      </c>
    </row>
    <row r="188" spans="1:13">
      <c r="A188" s="10">
        <f t="shared" si="6"/>
        <v>145</v>
      </c>
      <c r="B188" s="13"/>
      <c r="C188" s="13"/>
      <c r="D188" s="13"/>
      <c r="E188" s="21"/>
      <c r="F188" s="21"/>
      <c r="G188" s="13"/>
      <c r="H188" s="13"/>
      <c r="I188" s="9" t="str">
        <f>IF(M188,Reference!A$23,"")</f>
        <v/>
      </c>
      <c r="J188" s="9" t="str">
        <f>IF(NOT(M188),"",IF(H188=Reference!F148,Reference!I$3,IF(AND(B188&lt;&gt;"",D188&lt;&gt;"",E188&lt;&gt;"",F188&lt;&gt;"",G188&lt;&gt;"",H188&lt;&gt;"",I188&lt;&gt;""),Reference!I$1,Reference!I$2)))</f>
        <v/>
      </c>
      <c r="K188" s="13"/>
      <c r="L188" s="13"/>
      <c r="M188" t="b">
        <f t="shared" si="5"/>
        <v>0</v>
      </c>
    </row>
    <row r="189" spans="1:13">
      <c r="A189" s="10">
        <f t="shared" si="6"/>
        <v>146</v>
      </c>
      <c r="B189" s="13"/>
      <c r="C189" s="13"/>
      <c r="D189" s="13"/>
      <c r="E189" s="21"/>
      <c r="F189" s="21"/>
      <c r="G189" s="13"/>
      <c r="H189" s="13"/>
      <c r="I189" s="9" t="str">
        <f>IF(M189,Reference!A$23,"")</f>
        <v/>
      </c>
      <c r="J189" s="9" t="str">
        <f>IF(NOT(M189),"",IF(H189=Reference!F149,Reference!I$3,IF(AND(B189&lt;&gt;"",D189&lt;&gt;"",E189&lt;&gt;"",F189&lt;&gt;"",G189&lt;&gt;"",H189&lt;&gt;"",I189&lt;&gt;""),Reference!I$1,Reference!I$2)))</f>
        <v/>
      </c>
      <c r="K189" s="13"/>
      <c r="L189" s="13"/>
      <c r="M189" t="b">
        <f t="shared" si="5"/>
        <v>0</v>
      </c>
    </row>
    <row r="190" spans="1:13">
      <c r="A190" s="10">
        <f t="shared" si="6"/>
        <v>147</v>
      </c>
      <c r="B190" s="13"/>
      <c r="C190" s="13"/>
      <c r="D190" s="13"/>
      <c r="E190" s="21"/>
      <c r="F190" s="21"/>
      <c r="G190" s="13"/>
      <c r="H190" s="13"/>
      <c r="I190" s="9" t="str">
        <f>IF(M190,Reference!A$23,"")</f>
        <v/>
      </c>
      <c r="J190" s="9" t="str">
        <f>IF(NOT(M190),"",IF(H190=Reference!F150,Reference!I$3,IF(AND(B190&lt;&gt;"",D190&lt;&gt;"",E190&lt;&gt;"",F190&lt;&gt;"",G190&lt;&gt;"",H190&lt;&gt;"",I190&lt;&gt;""),Reference!I$1,Reference!I$2)))</f>
        <v/>
      </c>
      <c r="K190" s="13"/>
      <c r="L190" s="13"/>
      <c r="M190" t="b">
        <f t="shared" si="5"/>
        <v>0</v>
      </c>
    </row>
    <row r="191" spans="1:13">
      <c r="A191" s="10">
        <f t="shared" si="6"/>
        <v>148</v>
      </c>
      <c r="B191" s="13"/>
      <c r="C191" s="13"/>
      <c r="D191" s="13"/>
      <c r="E191" s="21"/>
      <c r="F191" s="21"/>
      <c r="G191" s="13"/>
      <c r="H191" s="13"/>
      <c r="I191" s="9" t="str">
        <f>IF(M191,Reference!A$23,"")</f>
        <v/>
      </c>
      <c r="J191" s="9" t="str">
        <f>IF(NOT(M191),"",IF(H191=Reference!F151,Reference!I$3,IF(AND(B191&lt;&gt;"",D191&lt;&gt;"",E191&lt;&gt;"",F191&lt;&gt;"",G191&lt;&gt;"",H191&lt;&gt;"",I191&lt;&gt;""),Reference!I$1,Reference!I$2)))</f>
        <v/>
      </c>
      <c r="K191" s="13"/>
      <c r="L191" s="13"/>
      <c r="M191" t="b">
        <f t="shared" si="5"/>
        <v>0</v>
      </c>
    </row>
    <row r="192" spans="1:13">
      <c r="A192" s="10">
        <f t="shared" si="6"/>
        <v>149</v>
      </c>
      <c r="B192" s="13"/>
      <c r="C192" s="13"/>
      <c r="D192" s="13"/>
      <c r="E192" s="21"/>
      <c r="F192" s="21"/>
      <c r="G192" s="13"/>
      <c r="H192" s="13"/>
      <c r="I192" s="9" t="str">
        <f>IF(M192,Reference!A$23,"")</f>
        <v/>
      </c>
      <c r="J192" s="9" t="str">
        <f>IF(NOT(M192),"",IF(H192=Reference!F152,Reference!I$3,IF(AND(B192&lt;&gt;"",D192&lt;&gt;"",E192&lt;&gt;"",F192&lt;&gt;"",G192&lt;&gt;"",H192&lt;&gt;"",I192&lt;&gt;""),Reference!I$1,Reference!I$2)))</f>
        <v/>
      </c>
      <c r="K192" s="13"/>
      <c r="L192" s="13"/>
      <c r="M192" t="b">
        <f t="shared" si="5"/>
        <v>0</v>
      </c>
    </row>
    <row r="193" spans="1:13">
      <c r="A193" s="10">
        <f t="shared" si="6"/>
        <v>150</v>
      </c>
      <c r="B193" s="13"/>
      <c r="C193" s="13"/>
      <c r="D193" s="13"/>
      <c r="E193" s="21"/>
      <c r="F193" s="21"/>
      <c r="G193" s="13"/>
      <c r="H193" s="13"/>
      <c r="I193" s="9" t="str">
        <f>IF(M193,Reference!A$23,"")</f>
        <v/>
      </c>
      <c r="J193" s="9" t="str">
        <f>IF(NOT(M193),"",IF(H193=Reference!F153,Reference!I$3,IF(AND(B193&lt;&gt;"",D193&lt;&gt;"",E193&lt;&gt;"",F193&lt;&gt;"",G193&lt;&gt;"",H193&lt;&gt;"",I193&lt;&gt;""),Reference!I$1,Reference!I$2)))</f>
        <v/>
      </c>
      <c r="K193" s="13"/>
      <c r="L193" s="13"/>
      <c r="M193" t="b">
        <f t="shared" si="5"/>
        <v>0</v>
      </c>
    </row>
    <row r="194" spans="1:13">
      <c r="A194" s="10">
        <f t="shared" si="6"/>
        <v>151</v>
      </c>
      <c r="B194" s="13"/>
      <c r="C194" s="13"/>
      <c r="D194" s="13"/>
      <c r="E194" s="21"/>
      <c r="F194" s="21"/>
      <c r="G194" s="13"/>
      <c r="H194" s="13"/>
      <c r="I194" s="9" t="str">
        <f>IF(M194,Reference!A$23,"")</f>
        <v/>
      </c>
      <c r="J194" s="9" t="str">
        <f>IF(NOT(M194),"",IF(H194=Reference!F154,Reference!I$3,IF(AND(B194&lt;&gt;"",D194&lt;&gt;"",E194&lt;&gt;"",F194&lt;&gt;"",G194&lt;&gt;"",H194&lt;&gt;"",I194&lt;&gt;""),Reference!I$1,Reference!I$2)))</f>
        <v/>
      </c>
      <c r="K194" s="13"/>
      <c r="L194" s="13"/>
      <c r="M194" t="b">
        <f t="shared" si="5"/>
        <v>0</v>
      </c>
    </row>
    <row r="195" spans="1:13">
      <c r="A195" s="10">
        <f t="shared" si="6"/>
        <v>152</v>
      </c>
      <c r="B195" s="13"/>
      <c r="C195" s="13"/>
      <c r="D195" s="13"/>
      <c r="E195" s="21"/>
      <c r="F195" s="21"/>
      <c r="G195" s="13"/>
      <c r="H195" s="13"/>
      <c r="I195" s="9" t="str">
        <f>IF(M195,Reference!A$23,"")</f>
        <v/>
      </c>
      <c r="J195" s="9" t="str">
        <f>IF(NOT(M195),"",IF(H195=Reference!F155,Reference!I$3,IF(AND(B195&lt;&gt;"",D195&lt;&gt;"",E195&lt;&gt;"",F195&lt;&gt;"",G195&lt;&gt;"",H195&lt;&gt;"",I195&lt;&gt;""),Reference!I$1,Reference!I$2)))</f>
        <v/>
      </c>
      <c r="K195" s="13"/>
      <c r="L195" s="13"/>
      <c r="M195" t="b">
        <f t="shared" si="5"/>
        <v>0</v>
      </c>
    </row>
    <row r="196" spans="1:13">
      <c r="A196" s="10">
        <f t="shared" si="6"/>
        <v>153</v>
      </c>
      <c r="B196" s="13"/>
      <c r="C196" s="13"/>
      <c r="D196" s="13"/>
      <c r="E196" s="21"/>
      <c r="F196" s="21"/>
      <c r="G196" s="13"/>
      <c r="H196" s="13"/>
      <c r="I196" s="9" t="str">
        <f>IF(M196,Reference!A$23,"")</f>
        <v/>
      </c>
      <c r="J196" s="9" t="str">
        <f>IF(NOT(M196),"",IF(H196=Reference!F156,Reference!I$3,IF(AND(B196&lt;&gt;"",D196&lt;&gt;"",E196&lt;&gt;"",F196&lt;&gt;"",G196&lt;&gt;"",H196&lt;&gt;"",I196&lt;&gt;""),Reference!I$1,Reference!I$2)))</f>
        <v/>
      </c>
      <c r="K196" s="13"/>
      <c r="L196" s="13"/>
      <c r="M196" t="b">
        <f t="shared" si="5"/>
        <v>0</v>
      </c>
    </row>
    <row r="197" spans="1:13">
      <c r="A197" s="10">
        <f t="shared" si="6"/>
        <v>154</v>
      </c>
      <c r="B197" s="13"/>
      <c r="C197" s="13"/>
      <c r="D197" s="13"/>
      <c r="E197" s="21"/>
      <c r="F197" s="21"/>
      <c r="G197" s="13"/>
      <c r="H197" s="13"/>
      <c r="I197" s="9" t="str">
        <f>IF(M197,Reference!A$23,"")</f>
        <v/>
      </c>
      <c r="J197" s="9" t="str">
        <f>IF(NOT(M197),"",IF(H197=Reference!F157,Reference!I$3,IF(AND(B197&lt;&gt;"",D197&lt;&gt;"",E197&lt;&gt;"",F197&lt;&gt;"",G197&lt;&gt;"",H197&lt;&gt;"",I197&lt;&gt;""),Reference!I$1,Reference!I$2)))</f>
        <v/>
      </c>
      <c r="K197" s="13"/>
      <c r="L197" s="13"/>
      <c r="M197" t="b">
        <f t="shared" si="5"/>
        <v>0</v>
      </c>
    </row>
    <row r="198" spans="1:13">
      <c r="A198" s="10">
        <f t="shared" si="6"/>
        <v>155</v>
      </c>
      <c r="B198" s="13"/>
      <c r="C198" s="13"/>
      <c r="D198" s="13"/>
      <c r="E198" s="21"/>
      <c r="F198" s="21"/>
      <c r="G198" s="13"/>
      <c r="H198" s="13"/>
      <c r="I198" s="9" t="str">
        <f>IF(M198,Reference!A$23,"")</f>
        <v/>
      </c>
      <c r="J198" s="9" t="str">
        <f>IF(NOT(M198),"",IF(H198=Reference!F158,Reference!I$3,IF(AND(B198&lt;&gt;"",D198&lt;&gt;"",E198&lt;&gt;"",F198&lt;&gt;"",G198&lt;&gt;"",H198&lt;&gt;"",I198&lt;&gt;""),Reference!I$1,Reference!I$2)))</f>
        <v/>
      </c>
      <c r="K198" s="13"/>
      <c r="L198" s="13"/>
      <c r="M198" t="b">
        <f t="shared" si="5"/>
        <v>0</v>
      </c>
    </row>
    <row r="199" spans="1:13">
      <c r="A199" s="10">
        <f t="shared" si="6"/>
        <v>156</v>
      </c>
      <c r="B199" s="13"/>
      <c r="C199" s="13"/>
      <c r="D199" s="13"/>
      <c r="E199" s="21"/>
      <c r="F199" s="21"/>
      <c r="G199" s="13"/>
      <c r="H199" s="13"/>
      <c r="I199" s="9" t="str">
        <f>IF(M199,Reference!A$23,"")</f>
        <v/>
      </c>
      <c r="J199" s="9" t="str">
        <f>IF(NOT(M199),"",IF(H199=Reference!F159,Reference!I$3,IF(AND(B199&lt;&gt;"",D199&lt;&gt;"",E199&lt;&gt;"",F199&lt;&gt;"",G199&lt;&gt;"",H199&lt;&gt;"",I199&lt;&gt;""),Reference!I$1,Reference!I$2)))</f>
        <v/>
      </c>
      <c r="K199" s="13"/>
      <c r="L199" s="13"/>
      <c r="M199" t="b">
        <f t="shared" si="5"/>
        <v>0</v>
      </c>
    </row>
    <row r="200" spans="1:13">
      <c r="A200" s="10">
        <f t="shared" si="6"/>
        <v>157</v>
      </c>
      <c r="B200" s="13"/>
      <c r="C200" s="13"/>
      <c r="D200" s="13"/>
      <c r="E200" s="21"/>
      <c r="F200" s="21"/>
      <c r="G200" s="13"/>
      <c r="H200" s="13"/>
      <c r="I200" s="9" t="str">
        <f>IF(M200,Reference!A$23,"")</f>
        <v/>
      </c>
      <c r="J200" s="9" t="str">
        <f>IF(NOT(M200),"",IF(H200=Reference!F160,Reference!I$3,IF(AND(B200&lt;&gt;"",D200&lt;&gt;"",E200&lt;&gt;"",F200&lt;&gt;"",G200&lt;&gt;"",H200&lt;&gt;"",I200&lt;&gt;""),Reference!I$1,Reference!I$2)))</f>
        <v/>
      </c>
      <c r="K200" s="13"/>
      <c r="L200" s="13"/>
      <c r="M200" t="b">
        <f t="shared" si="5"/>
        <v>0</v>
      </c>
    </row>
    <row r="201" spans="1:13">
      <c r="A201" s="10">
        <f t="shared" si="6"/>
        <v>158</v>
      </c>
      <c r="B201" s="13"/>
      <c r="C201" s="13"/>
      <c r="D201" s="13"/>
      <c r="E201" s="21"/>
      <c r="F201" s="21"/>
      <c r="G201" s="13"/>
      <c r="H201" s="13"/>
      <c r="I201" s="9" t="str">
        <f>IF(M201,Reference!A$23,"")</f>
        <v/>
      </c>
      <c r="J201" s="9" t="str">
        <f>IF(NOT(M201),"",IF(H201=Reference!F161,Reference!I$3,IF(AND(B201&lt;&gt;"",D201&lt;&gt;"",E201&lt;&gt;"",F201&lt;&gt;"",G201&lt;&gt;"",H201&lt;&gt;"",I201&lt;&gt;""),Reference!I$1,Reference!I$2)))</f>
        <v/>
      </c>
      <c r="K201" s="13"/>
      <c r="L201" s="13"/>
      <c r="M201" t="b">
        <f t="shared" si="5"/>
        <v>0</v>
      </c>
    </row>
    <row r="202" spans="1:13">
      <c r="A202" s="10">
        <f t="shared" si="6"/>
        <v>159</v>
      </c>
      <c r="B202" s="13"/>
      <c r="C202" s="13"/>
      <c r="D202" s="13"/>
      <c r="E202" s="21"/>
      <c r="F202" s="21"/>
      <c r="G202" s="13"/>
      <c r="H202" s="13"/>
      <c r="I202" s="9" t="str">
        <f>IF(M202,Reference!A$23,"")</f>
        <v/>
      </c>
      <c r="J202" s="9" t="str">
        <f>IF(NOT(M202),"",IF(H202=Reference!F162,Reference!I$3,IF(AND(B202&lt;&gt;"",D202&lt;&gt;"",E202&lt;&gt;"",F202&lt;&gt;"",G202&lt;&gt;"",H202&lt;&gt;"",I202&lt;&gt;""),Reference!I$1,Reference!I$2)))</f>
        <v/>
      </c>
      <c r="K202" s="13"/>
      <c r="L202" s="13"/>
      <c r="M202" t="b">
        <f t="shared" si="5"/>
        <v>0</v>
      </c>
    </row>
    <row r="203" spans="1:13">
      <c r="A203" s="10">
        <f t="shared" si="6"/>
        <v>160</v>
      </c>
      <c r="B203" s="13"/>
      <c r="C203" s="13"/>
      <c r="D203" s="13"/>
      <c r="E203" s="21"/>
      <c r="F203" s="21"/>
      <c r="G203" s="13"/>
      <c r="H203" s="13"/>
      <c r="I203" s="9" t="str">
        <f>IF(M203,Reference!A$23,"")</f>
        <v/>
      </c>
      <c r="J203" s="9" t="str">
        <f>IF(NOT(M203),"",IF(H203=Reference!F163,Reference!I$3,IF(AND(B203&lt;&gt;"",D203&lt;&gt;"",E203&lt;&gt;"",F203&lt;&gt;"",G203&lt;&gt;"",H203&lt;&gt;"",I203&lt;&gt;""),Reference!I$1,Reference!I$2)))</f>
        <v/>
      </c>
      <c r="K203" s="13"/>
      <c r="L203" s="13"/>
      <c r="M203" t="b">
        <f t="shared" si="5"/>
        <v>0</v>
      </c>
    </row>
    <row r="204" spans="1:13">
      <c r="A204" s="10">
        <f t="shared" si="6"/>
        <v>161</v>
      </c>
      <c r="B204" s="13"/>
      <c r="C204" s="13"/>
      <c r="D204" s="13"/>
      <c r="E204" s="21"/>
      <c r="F204" s="21"/>
      <c r="G204" s="13"/>
      <c r="H204" s="13"/>
      <c r="I204" s="9" t="str">
        <f>IF(M204,Reference!A$23,"")</f>
        <v/>
      </c>
      <c r="J204" s="9" t="str">
        <f>IF(NOT(M204),"",IF(H204=Reference!F164,Reference!I$3,IF(AND(B204&lt;&gt;"",D204&lt;&gt;"",E204&lt;&gt;"",F204&lt;&gt;"",G204&lt;&gt;"",H204&lt;&gt;"",I204&lt;&gt;""),Reference!I$1,Reference!I$2)))</f>
        <v/>
      </c>
      <c r="K204" s="13"/>
      <c r="L204" s="13"/>
      <c r="M204" t="b">
        <f t="shared" si="5"/>
        <v>0</v>
      </c>
    </row>
    <row r="205" spans="1:13">
      <c r="A205" s="10">
        <f t="shared" si="6"/>
        <v>162</v>
      </c>
      <c r="B205" s="13"/>
      <c r="C205" s="13"/>
      <c r="D205" s="13"/>
      <c r="E205" s="21"/>
      <c r="F205" s="21"/>
      <c r="G205" s="13"/>
      <c r="H205" s="13"/>
      <c r="I205" s="9" t="str">
        <f>IF(M205,Reference!A$23,"")</f>
        <v/>
      </c>
      <c r="J205" s="9" t="str">
        <f>IF(NOT(M205),"",IF(H205=Reference!F165,Reference!I$3,IF(AND(B205&lt;&gt;"",D205&lt;&gt;"",E205&lt;&gt;"",F205&lt;&gt;"",G205&lt;&gt;"",H205&lt;&gt;"",I205&lt;&gt;""),Reference!I$1,Reference!I$2)))</f>
        <v/>
      </c>
      <c r="K205" s="13"/>
      <c r="L205" s="13"/>
      <c r="M205" t="b">
        <f t="shared" si="5"/>
        <v>0</v>
      </c>
    </row>
    <row r="206" spans="1:13">
      <c r="A206" s="10">
        <f t="shared" si="6"/>
        <v>163</v>
      </c>
      <c r="B206" s="13"/>
      <c r="C206" s="13"/>
      <c r="D206" s="13"/>
      <c r="E206" s="21"/>
      <c r="F206" s="21"/>
      <c r="G206" s="13"/>
      <c r="H206" s="13"/>
      <c r="I206" s="9" t="str">
        <f>IF(M206,Reference!A$23,"")</f>
        <v/>
      </c>
      <c r="J206" s="9" t="str">
        <f>IF(NOT(M206),"",IF(H206=Reference!F166,Reference!I$3,IF(AND(B206&lt;&gt;"",D206&lt;&gt;"",E206&lt;&gt;"",F206&lt;&gt;"",G206&lt;&gt;"",H206&lt;&gt;"",I206&lt;&gt;""),Reference!I$1,Reference!I$2)))</f>
        <v/>
      </c>
      <c r="K206" s="13"/>
      <c r="L206" s="13"/>
      <c r="M206" t="b">
        <f t="shared" si="5"/>
        <v>0</v>
      </c>
    </row>
    <row r="207" spans="1:13">
      <c r="A207" s="10">
        <f t="shared" si="6"/>
        <v>164</v>
      </c>
      <c r="B207" s="13"/>
      <c r="C207" s="13"/>
      <c r="D207" s="13"/>
      <c r="E207" s="21"/>
      <c r="F207" s="21"/>
      <c r="G207" s="13"/>
      <c r="H207" s="13"/>
      <c r="I207" s="9" t="str">
        <f>IF(M207,Reference!A$23,"")</f>
        <v/>
      </c>
      <c r="J207" s="9" t="str">
        <f>IF(NOT(M207),"",IF(H207=Reference!F167,Reference!I$3,IF(AND(B207&lt;&gt;"",D207&lt;&gt;"",E207&lt;&gt;"",F207&lt;&gt;"",G207&lt;&gt;"",H207&lt;&gt;"",I207&lt;&gt;""),Reference!I$1,Reference!I$2)))</f>
        <v/>
      </c>
      <c r="K207" s="13"/>
      <c r="L207" s="13"/>
      <c r="M207" t="b">
        <f t="shared" si="5"/>
        <v>0</v>
      </c>
    </row>
    <row r="208" spans="1:13">
      <c r="A208" s="10">
        <f t="shared" si="6"/>
        <v>165</v>
      </c>
      <c r="B208" s="13"/>
      <c r="C208" s="13"/>
      <c r="D208" s="13"/>
      <c r="E208" s="21"/>
      <c r="F208" s="21"/>
      <c r="G208" s="13"/>
      <c r="H208" s="13"/>
      <c r="I208" s="9" t="str">
        <f>IF(M208,Reference!A$23,"")</f>
        <v/>
      </c>
      <c r="J208" s="9" t="str">
        <f>IF(NOT(M208),"",IF(H208=Reference!F168,Reference!I$3,IF(AND(B208&lt;&gt;"",D208&lt;&gt;"",E208&lt;&gt;"",F208&lt;&gt;"",G208&lt;&gt;"",H208&lt;&gt;"",I208&lt;&gt;""),Reference!I$1,Reference!I$2)))</f>
        <v/>
      </c>
      <c r="K208" s="13"/>
      <c r="L208" s="13"/>
      <c r="M208" t="b">
        <f t="shared" si="5"/>
        <v>0</v>
      </c>
    </row>
    <row r="209" spans="1:13">
      <c r="A209" s="10">
        <f t="shared" si="6"/>
        <v>166</v>
      </c>
      <c r="B209" s="13"/>
      <c r="C209" s="13"/>
      <c r="D209" s="13"/>
      <c r="E209" s="21"/>
      <c r="F209" s="21"/>
      <c r="G209" s="13"/>
      <c r="H209" s="13"/>
      <c r="I209" s="9" t="str">
        <f>IF(M209,Reference!A$23,"")</f>
        <v/>
      </c>
      <c r="J209" s="9" t="str">
        <f>IF(NOT(M209),"",IF(H209=Reference!F169,Reference!I$3,IF(AND(B209&lt;&gt;"",D209&lt;&gt;"",E209&lt;&gt;"",F209&lt;&gt;"",G209&lt;&gt;"",H209&lt;&gt;"",I209&lt;&gt;""),Reference!I$1,Reference!I$2)))</f>
        <v/>
      </c>
      <c r="K209" s="13"/>
      <c r="L209" s="13"/>
      <c r="M209" t="b">
        <f t="shared" si="5"/>
        <v>0</v>
      </c>
    </row>
    <row r="210" spans="1:13">
      <c r="A210" s="10">
        <f t="shared" si="6"/>
        <v>167</v>
      </c>
      <c r="B210" s="13"/>
      <c r="C210" s="13"/>
      <c r="D210" s="13"/>
      <c r="E210" s="21"/>
      <c r="F210" s="21"/>
      <c r="G210" s="13"/>
      <c r="H210" s="13"/>
      <c r="I210" s="9" t="str">
        <f>IF(M210,Reference!A$23,"")</f>
        <v/>
      </c>
      <c r="J210" s="9" t="str">
        <f>IF(NOT(M210),"",IF(H210=Reference!F170,Reference!I$3,IF(AND(B210&lt;&gt;"",D210&lt;&gt;"",E210&lt;&gt;"",F210&lt;&gt;"",G210&lt;&gt;"",H210&lt;&gt;"",I210&lt;&gt;""),Reference!I$1,Reference!I$2)))</f>
        <v/>
      </c>
      <c r="K210" s="13"/>
      <c r="L210" s="13"/>
      <c r="M210" t="b">
        <f t="shared" si="5"/>
        <v>0</v>
      </c>
    </row>
    <row r="211" spans="1:13">
      <c r="A211" s="10">
        <f t="shared" si="6"/>
        <v>168</v>
      </c>
      <c r="B211" s="13"/>
      <c r="C211" s="13"/>
      <c r="D211" s="13"/>
      <c r="E211" s="21"/>
      <c r="F211" s="21"/>
      <c r="G211" s="13"/>
      <c r="H211" s="13"/>
      <c r="I211" s="9" t="str">
        <f>IF(M211,Reference!A$23,"")</f>
        <v/>
      </c>
      <c r="J211" s="9" t="str">
        <f>IF(NOT(M211),"",IF(H211=Reference!F171,Reference!I$3,IF(AND(B211&lt;&gt;"",D211&lt;&gt;"",E211&lt;&gt;"",F211&lt;&gt;"",G211&lt;&gt;"",H211&lt;&gt;"",I211&lt;&gt;""),Reference!I$1,Reference!I$2)))</f>
        <v/>
      </c>
      <c r="K211" s="13"/>
      <c r="L211" s="13"/>
      <c r="M211" t="b">
        <f t="shared" si="5"/>
        <v>0</v>
      </c>
    </row>
    <row r="212" spans="1:13">
      <c r="A212" s="10">
        <f t="shared" si="6"/>
        <v>169</v>
      </c>
      <c r="B212" s="13"/>
      <c r="C212" s="13"/>
      <c r="D212" s="13"/>
      <c r="E212" s="21"/>
      <c r="F212" s="21"/>
      <c r="G212" s="13"/>
      <c r="H212" s="13"/>
      <c r="I212" s="9" t="str">
        <f>IF(M212,Reference!A$23,"")</f>
        <v/>
      </c>
      <c r="J212" s="9" t="str">
        <f>IF(NOT(M212),"",IF(H212=Reference!F172,Reference!I$3,IF(AND(B212&lt;&gt;"",D212&lt;&gt;"",E212&lt;&gt;"",F212&lt;&gt;"",G212&lt;&gt;"",H212&lt;&gt;"",I212&lt;&gt;""),Reference!I$1,Reference!I$2)))</f>
        <v/>
      </c>
      <c r="K212" s="13"/>
      <c r="L212" s="13"/>
      <c r="M212" t="b">
        <f t="shared" si="5"/>
        <v>0</v>
      </c>
    </row>
    <row r="213" spans="1:13">
      <c r="A213" s="10">
        <f t="shared" si="6"/>
        <v>170</v>
      </c>
      <c r="B213" s="13"/>
      <c r="C213" s="13"/>
      <c r="D213" s="13"/>
      <c r="E213" s="21"/>
      <c r="F213" s="21"/>
      <c r="G213" s="13"/>
      <c r="H213" s="13"/>
      <c r="I213" s="9" t="str">
        <f>IF(M213,Reference!A$23,"")</f>
        <v/>
      </c>
      <c r="J213" s="9" t="str">
        <f>IF(NOT(M213),"",IF(H213=Reference!F173,Reference!I$3,IF(AND(B213&lt;&gt;"",D213&lt;&gt;"",E213&lt;&gt;"",F213&lt;&gt;"",G213&lt;&gt;"",H213&lt;&gt;"",I213&lt;&gt;""),Reference!I$1,Reference!I$2)))</f>
        <v/>
      </c>
      <c r="K213" s="13"/>
      <c r="L213" s="13"/>
      <c r="M213" t="b">
        <f t="shared" si="5"/>
        <v>0</v>
      </c>
    </row>
    <row r="214" spans="1:13">
      <c r="A214" s="10">
        <f t="shared" si="6"/>
        <v>171</v>
      </c>
      <c r="B214" s="13"/>
      <c r="C214" s="13"/>
      <c r="D214" s="13"/>
      <c r="E214" s="21"/>
      <c r="F214" s="21"/>
      <c r="G214" s="13"/>
      <c r="H214" s="13"/>
      <c r="I214" s="9" t="str">
        <f>IF(M214,Reference!A$23,"")</f>
        <v/>
      </c>
      <c r="J214" s="9" t="str">
        <f>IF(NOT(M214),"",IF(H214=Reference!F174,Reference!I$3,IF(AND(B214&lt;&gt;"",D214&lt;&gt;"",E214&lt;&gt;"",F214&lt;&gt;"",G214&lt;&gt;"",H214&lt;&gt;"",I214&lt;&gt;""),Reference!I$1,Reference!I$2)))</f>
        <v/>
      </c>
      <c r="K214" s="13"/>
      <c r="L214" s="13"/>
      <c r="M214" t="b">
        <f t="shared" si="5"/>
        <v>0</v>
      </c>
    </row>
    <row r="215" spans="1:13">
      <c r="A215" s="10">
        <f t="shared" si="6"/>
        <v>172</v>
      </c>
      <c r="B215" s="13"/>
      <c r="C215" s="13"/>
      <c r="D215" s="13"/>
      <c r="E215" s="21"/>
      <c r="F215" s="21"/>
      <c r="G215" s="13"/>
      <c r="H215" s="13"/>
      <c r="I215" s="9" t="str">
        <f>IF(M215,Reference!A$23,"")</f>
        <v/>
      </c>
      <c r="J215" s="9" t="str">
        <f>IF(NOT(M215),"",IF(H215=Reference!F175,Reference!I$3,IF(AND(B215&lt;&gt;"",D215&lt;&gt;"",E215&lt;&gt;"",F215&lt;&gt;"",G215&lt;&gt;"",H215&lt;&gt;"",I215&lt;&gt;""),Reference!I$1,Reference!I$2)))</f>
        <v/>
      </c>
      <c r="K215" s="13"/>
      <c r="L215" s="13"/>
      <c r="M215" t="b">
        <f t="shared" si="5"/>
        <v>0</v>
      </c>
    </row>
    <row r="216" spans="1:13">
      <c r="A216" s="10">
        <f t="shared" si="6"/>
        <v>173</v>
      </c>
      <c r="B216" s="13"/>
      <c r="C216" s="13"/>
      <c r="D216" s="13"/>
      <c r="E216" s="21"/>
      <c r="F216" s="21"/>
      <c r="G216" s="13"/>
      <c r="H216" s="13"/>
      <c r="I216" s="9" t="str">
        <f>IF(M216,Reference!A$23,"")</f>
        <v/>
      </c>
      <c r="J216" s="9" t="str">
        <f>IF(NOT(M216),"",IF(H216=Reference!F176,Reference!I$3,IF(AND(B216&lt;&gt;"",D216&lt;&gt;"",E216&lt;&gt;"",F216&lt;&gt;"",G216&lt;&gt;"",H216&lt;&gt;"",I216&lt;&gt;""),Reference!I$1,Reference!I$2)))</f>
        <v/>
      </c>
      <c r="K216" s="13"/>
      <c r="L216" s="13"/>
      <c r="M216" t="b">
        <f t="shared" si="5"/>
        <v>0</v>
      </c>
    </row>
    <row r="217" spans="1:13">
      <c r="A217" s="12">
        <f t="shared" si="6"/>
        <v>174</v>
      </c>
      <c r="B217" s="13"/>
      <c r="C217" s="13"/>
      <c r="D217" s="13"/>
      <c r="E217" s="21"/>
      <c r="F217" s="21"/>
      <c r="G217" s="13"/>
      <c r="H217" s="13"/>
      <c r="I217" s="9" t="str">
        <f>IF(M217,Reference!A$23,"")</f>
        <v/>
      </c>
      <c r="J217" s="9" t="str">
        <f>IF(NOT(M217),"",IF(H217=Reference!F177,Reference!I$3,IF(AND(B217&lt;&gt;"",D217&lt;&gt;"",E217&lt;&gt;"",F217&lt;&gt;"",G217&lt;&gt;"",H217&lt;&gt;"",I217&lt;&gt;""),Reference!I$1,Reference!I$2)))</f>
        <v/>
      </c>
      <c r="K217" s="13"/>
      <c r="L217" s="13"/>
      <c r="M217" t="b">
        <f t="shared" si="5"/>
        <v>0</v>
      </c>
    </row>
    <row r="218" spans="1:13">
      <c r="A218" s="12">
        <f t="shared" si="6"/>
        <v>175</v>
      </c>
      <c r="B218" s="13"/>
      <c r="C218" s="13"/>
      <c r="D218" s="13"/>
      <c r="E218" s="21"/>
      <c r="F218" s="21"/>
      <c r="G218" s="13"/>
      <c r="H218" s="13"/>
      <c r="I218" s="9" t="str">
        <f>IF(M218,Reference!A$23,"")</f>
        <v/>
      </c>
      <c r="J218" s="9" t="str">
        <f>IF(NOT(M218),"",IF(H218=Reference!F178,Reference!I$3,IF(AND(B218&lt;&gt;"",D218&lt;&gt;"",E218&lt;&gt;"",F218&lt;&gt;"",G218&lt;&gt;"",H218&lt;&gt;"",I218&lt;&gt;""),Reference!I$1,Reference!I$2)))</f>
        <v/>
      </c>
      <c r="K218" s="13"/>
      <c r="L218" s="13"/>
      <c r="M218" t="b">
        <f t="shared" si="5"/>
        <v>0</v>
      </c>
    </row>
    <row r="219" spans="1:13">
      <c r="A219" s="12">
        <f t="shared" si="6"/>
        <v>176</v>
      </c>
      <c r="B219" s="13"/>
      <c r="C219" s="13"/>
      <c r="D219" s="13"/>
      <c r="E219" s="21"/>
      <c r="F219" s="21"/>
      <c r="G219" s="13"/>
      <c r="H219" s="13"/>
      <c r="I219" s="9" t="str">
        <f>IF(M219,Reference!A$23,"")</f>
        <v/>
      </c>
      <c r="J219" s="9" t="str">
        <f>IF(NOT(M219),"",IF(H219=Reference!F179,Reference!I$3,IF(AND(B219&lt;&gt;"",D219&lt;&gt;"",E219&lt;&gt;"",F219&lt;&gt;"",G219&lt;&gt;"",H219&lt;&gt;"",I219&lt;&gt;""),Reference!I$1,Reference!I$2)))</f>
        <v/>
      </c>
      <c r="K219" s="13"/>
      <c r="L219" s="13"/>
      <c r="M219" t="b">
        <f t="shared" si="5"/>
        <v>0</v>
      </c>
    </row>
    <row r="220" spans="1:13">
      <c r="A220" s="12">
        <f t="shared" si="6"/>
        <v>177</v>
      </c>
      <c r="B220" s="13"/>
      <c r="C220" s="13"/>
      <c r="D220" s="13"/>
      <c r="E220" s="21"/>
      <c r="F220" s="21"/>
      <c r="G220" s="13"/>
      <c r="H220" s="13"/>
      <c r="I220" s="9" t="str">
        <f>IF(M220,Reference!A$23,"")</f>
        <v/>
      </c>
      <c r="J220" s="9" t="str">
        <f>IF(NOT(M220),"",IF(H220=Reference!F180,Reference!I$3,IF(AND(B220&lt;&gt;"",D220&lt;&gt;"",E220&lt;&gt;"",F220&lt;&gt;"",G220&lt;&gt;"",H220&lt;&gt;"",I220&lt;&gt;""),Reference!I$1,Reference!I$2)))</f>
        <v/>
      </c>
      <c r="K220" s="13"/>
      <c r="L220" s="13"/>
      <c r="M220" t="b">
        <f t="shared" si="5"/>
        <v>0</v>
      </c>
    </row>
    <row r="221" spans="1:13">
      <c r="A221" s="12">
        <f t="shared" si="6"/>
        <v>178</v>
      </c>
      <c r="B221" s="13"/>
      <c r="C221" s="13"/>
      <c r="D221" s="13"/>
      <c r="E221" s="21"/>
      <c r="F221" s="21"/>
      <c r="G221" s="13"/>
      <c r="H221" s="13"/>
      <c r="I221" s="9" t="str">
        <f>IF(M221,Reference!A$23,"")</f>
        <v/>
      </c>
      <c r="J221" s="9" t="str">
        <f>IF(NOT(M221),"",IF(H221=Reference!F181,Reference!I$3,IF(AND(B221&lt;&gt;"",D221&lt;&gt;"",E221&lt;&gt;"",F221&lt;&gt;"",G221&lt;&gt;"",H221&lt;&gt;"",I221&lt;&gt;""),Reference!I$1,Reference!I$2)))</f>
        <v/>
      </c>
      <c r="K221" s="13"/>
      <c r="L221" s="13"/>
      <c r="M221" t="b">
        <f t="shared" si="5"/>
        <v>0</v>
      </c>
    </row>
    <row r="222" spans="1:13">
      <c r="A222" s="12">
        <f t="shared" si="6"/>
        <v>179</v>
      </c>
      <c r="B222" s="13"/>
      <c r="C222" s="13"/>
      <c r="D222" s="13"/>
      <c r="E222" s="21"/>
      <c r="F222" s="21"/>
      <c r="G222" s="13"/>
      <c r="H222" s="13"/>
      <c r="I222" s="9" t="str">
        <f>IF(M222,Reference!A$23,"")</f>
        <v/>
      </c>
      <c r="J222" s="9" t="str">
        <f>IF(NOT(M222),"",IF(H222=Reference!F182,Reference!I$3,IF(AND(B222&lt;&gt;"",D222&lt;&gt;"",E222&lt;&gt;"",F222&lt;&gt;"",G222&lt;&gt;"",H222&lt;&gt;"",I222&lt;&gt;""),Reference!I$1,Reference!I$2)))</f>
        <v/>
      </c>
      <c r="K222" s="13"/>
      <c r="L222" s="13"/>
      <c r="M222" t="b">
        <f t="shared" si="5"/>
        <v>0</v>
      </c>
    </row>
    <row r="223" spans="1:13">
      <c r="A223" s="12">
        <f t="shared" si="6"/>
        <v>180</v>
      </c>
      <c r="B223" s="13"/>
      <c r="C223" s="13"/>
      <c r="D223" s="13"/>
      <c r="E223" s="21"/>
      <c r="F223" s="21"/>
      <c r="G223" s="13"/>
      <c r="H223" s="13"/>
      <c r="I223" s="9" t="str">
        <f>IF(M223,Reference!A$23,"")</f>
        <v/>
      </c>
      <c r="J223" s="9" t="str">
        <f>IF(NOT(M223),"",IF(H223=Reference!F183,Reference!I$3,IF(AND(B223&lt;&gt;"",D223&lt;&gt;"",E223&lt;&gt;"",F223&lt;&gt;"",G223&lt;&gt;"",H223&lt;&gt;"",I223&lt;&gt;""),Reference!I$1,Reference!I$2)))</f>
        <v/>
      </c>
      <c r="K223" s="13"/>
      <c r="L223" s="13"/>
      <c r="M223" t="b">
        <f t="shared" si="5"/>
        <v>0</v>
      </c>
    </row>
    <row r="224" spans="1:13">
      <c r="A224" s="12">
        <f t="shared" si="6"/>
        <v>181</v>
      </c>
      <c r="B224" s="13"/>
      <c r="C224" s="13"/>
      <c r="D224" s="13"/>
      <c r="E224" s="21"/>
      <c r="F224" s="21"/>
      <c r="G224" s="13"/>
      <c r="H224" s="13"/>
      <c r="I224" s="9" t="str">
        <f>IF(M224,Reference!A$23,"")</f>
        <v/>
      </c>
      <c r="J224" s="9" t="str">
        <f>IF(NOT(M224),"",IF(H224=Reference!F184,Reference!I$3,IF(AND(B224&lt;&gt;"",D224&lt;&gt;"",E224&lt;&gt;"",F224&lt;&gt;"",G224&lt;&gt;"",H224&lt;&gt;"",I224&lt;&gt;""),Reference!I$1,Reference!I$2)))</f>
        <v/>
      </c>
      <c r="K224" s="13"/>
      <c r="L224" s="13"/>
      <c r="M224" t="b">
        <f t="shared" si="5"/>
        <v>0</v>
      </c>
    </row>
    <row r="225" spans="1:13">
      <c r="A225" s="12">
        <f t="shared" si="6"/>
        <v>182</v>
      </c>
      <c r="B225" s="13"/>
      <c r="C225" s="13"/>
      <c r="D225" s="13"/>
      <c r="E225" s="21"/>
      <c r="F225" s="21"/>
      <c r="G225" s="13"/>
      <c r="H225" s="13"/>
      <c r="I225" s="9" t="str">
        <f>IF(M225,Reference!A$23,"")</f>
        <v/>
      </c>
      <c r="J225" s="9" t="str">
        <f>IF(NOT(M225),"",IF(H225=Reference!F185,Reference!I$3,IF(AND(B225&lt;&gt;"",D225&lt;&gt;"",E225&lt;&gt;"",F225&lt;&gt;"",G225&lt;&gt;"",H225&lt;&gt;"",I225&lt;&gt;""),Reference!I$1,Reference!I$2)))</f>
        <v/>
      </c>
      <c r="K225" s="13"/>
      <c r="L225" s="13"/>
      <c r="M225" t="b">
        <f t="shared" si="5"/>
        <v>0</v>
      </c>
    </row>
    <row r="226" spans="1:13">
      <c r="A226" s="12">
        <f t="shared" si="6"/>
        <v>183</v>
      </c>
      <c r="B226" s="13"/>
      <c r="C226" s="13"/>
      <c r="D226" s="13"/>
      <c r="E226" s="21"/>
      <c r="F226" s="21"/>
      <c r="G226" s="13"/>
      <c r="H226" s="13"/>
      <c r="I226" s="9" t="str">
        <f>IF(M226,Reference!A$23,"")</f>
        <v/>
      </c>
      <c r="J226" s="9" t="str">
        <f>IF(NOT(M226),"",IF(H226=Reference!F186,Reference!I$3,IF(AND(B226&lt;&gt;"",D226&lt;&gt;"",E226&lt;&gt;"",F226&lt;&gt;"",G226&lt;&gt;"",H226&lt;&gt;"",I226&lt;&gt;""),Reference!I$1,Reference!I$2)))</f>
        <v/>
      </c>
      <c r="K226" s="13"/>
      <c r="L226" s="13"/>
      <c r="M226" t="b">
        <f t="shared" si="5"/>
        <v>0</v>
      </c>
    </row>
    <row r="227" spans="1:13">
      <c r="A227" s="12">
        <f t="shared" si="6"/>
        <v>184</v>
      </c>
      <c r="B227" s="13"/>
      <c r="C227" s="13"/>
      <c r="D227" s="13"/>
      <c r="E227" s="21"/>
      <c r="F227" s="21"/>
      <c r="G227" s="13"/>
      <c r="H227" s="13"/>
      <c r="I227" s="9" t="str">
        <f>IF(M227,Reference!A$23,"")</f>
        <v/>
      </c>
      <c r="J227" s="9" t="str">
        <f>IF(NOT(M227),"",IF(H227=Reference!F187,Reference!I$3,IF(AND(B227&lt;&gt;"",D227&lt;&gt;"",E227&lt;&gt;"",F227&lt;&gt;"",G227&lt;&gt;"",H227&lt;&gt;"",I227&lt;&gt;""),Reference!I$1,Reference!I$2)))</f>
        <v/>
      </c>
      <c r="K227" s="13"/>
      <c r="L227" s="13"/>
      <c r="M227" t="b">
        <f t="shared" si="5"/>
        <v>0</v>
      </c>
    </row>
    <row r="228" spans="1:13">
      <c r="A228" s="12">
        <f t="shared" si="6"/>
        <v>185</v>
      </c>
      <c r="B228" s="13"/>
      <c r="C228" s="13"/>
      <c r="D228" s="13"/>
      <c r="E228" s="21"/>
      <c r="F228" s="21"/>
      <c r="G228" s="13"/>
      <c r="H228" s="13"/>
      <c r="I228" s="9" t="str">
        <f>IF(M228,Reference!A$23,"")</f>
        <v/>
      </c>
      <c r="J228" s="9" t="str">
        <f>IF(NOT(M228),"",IF(H228=Reference!F188,Reference!I$3,IF(AND(B228&lt;&gt;"",D228&lt;&gt;"",E228&lt;&gt;"",F228&lt;&gt;"",G228&lt;&gt;"",H228&lt;&gt;"",I228&lt;&gt;""),Reference!I$1,Reference!I$2)))</f>
        <v/>
      </c>
      <c r="K228" s="13"/>
      <c r="L228" s="13"/>
      <c r="M228" t="b">
        <f t="shared" si="5"/>
        <v>0</v>
      </c>
    </row>
    <row r="229" spans="1:13">
      <c r="A229" s="12">
        <f t="shared" si="6"/>
        <v>186</v>
      </c>
      <c r="B229" s="13"/>
      <c r="C229" s="13"/>
      <c r="D229" s="13"/>
      <c r="E229" s="21"/>
      <c r="F229" s="21"/>
      <c r="G229" s="13"/>
      <c r="H229" s="13"/>
      <c r="I229" s="9" t="str">
        <f>IF(M229,Reference!A$23,"")</f>
        <v/>
      </c>
      <c r="J229" s="9" t="str">
        <f>IF(NOT(M229),"",IF(H229=Reference!F189,Reference!I$3,IF(AND(B229&lt;&gt;"",D229&lt;&gt;"",E229&lt;&gt;"",F229&lt;&gt;"",G229&lt;&gt;"",H229&lt;&gt;"",I229&lt;&gt;""),Reference!I$1,Reference!I$2)))</f>
        <v/>
      </c>
      <c r="K229" s="13"/>
      <c r="L229" s="13"/>
      <c r="M229" t="b">
        <f t="shared" si="5"/>
        <v>0</v>
      </c>
    </row>
    <row r="230" spans="1:13">
      <c r="A230" s="12">
        <f t="shared" si="6"/>
        <v>187</v>
      </c>
      <c r="B230" s="13"/>
      <c r="C230" s="13"/>
      <c r="D230" s="13"/>
      <c r="E230" s="21"/>
      <c r="F230" s="21"/>
      <c r="G230" s="13"/>
      <c r="H230" s="13"/>
      <c r="I230" s="9" t="str">
        <f>IF(M230,Reference!A$23,"")</f>
        <v/>
      </c>
      <c r="J230" s="9" t="str">
        <f>IF(NOT(M230),"",IF(H230=Reference!F190,Reference!I$3,IF(AND(B230&lt;&gt;"",D230&lt;&gt;"",E230&lt;&gt;"",F230&lt;&gt;"",G230&lt;&gt;"",H230&lt;&gt;"",I230&lt;&gt;""),Reference!I$1,Reference!I$2)))</f>
        <v/>
      </c>
      <c r="K230" s="13"/>
      <c r="L230" s="13"/>
      <c r="M230" t="b">
        <f t="shared" si="5"/>
        <v>0</v>
      </c>
    </row>
    <row r="231" spans="1:13">
      <c r="A231" s="12">
        <f t="shared" si="6"/>
        <v>188</v>
      </c>
      <c r="B231" s="13"/>
      <c r="C231" s="13"/>
      <c r="D231" s="13"/>
      <c r="E231" s="21"/>
      <c r="F231" s="21"/>
      <c r="G231" s="13"/>
      <c r="H231" s="13"/>
      <c r="I231" s="9" t="str">
        <f>IF(M231,Reference!A$23,"")</f>
        <v/>
      </c>
      <c r="J231" s="9" t="str">
        <f>IF(NOT(M231),"",IF(H231=Reference!F191,Reference!I$3,IF(AND(B231&lt;&gt;"",D231&lt;&gt;"",E231&lt;&gt;"",F231&lt;&gt;"",G231&lt;&gt;"",H231&lt;&gt;"",I231&lt;&gt;""),Reference!I$1,Reference!I$2)))</f>
        <v/>
      </c>
      <c r="K231" s="13"/>
      <c r="L231" s="13"/>
      <c r="M231" t="b">
        <f t="shared" si="5"/>
        <v>0</v>
      </c>
    </row>
    <row r="232" spans="1:13">
      <c r="A232" s="12">
        <f t="shared" si="6"/>
        <v>189</v>
      </c>
      <c r="B232" s="13"/>
      <c r="C232" s="13"/>
      <c r="D232" s="13"/>
      <c r="E232" s="21"/>
      <c r="F232" s="21"/>
      <c r="G232" s="13"/>
      <c r="H232" s="13"/>
      <c r="I232" s="9" t="str">
        <f>IF(M232,Reference!A$23,"")</f>
        <v/>
      </c>
      <c r="J232" s="9" t="str">
        <f>IF(NOT(M232),"",IF(H232=Reference!F192,Reference!I$3,IF(AND(B232&lt;&gt;"",D232&lt;&gt;"",E232&lt;&gt;"",F232&lt;&gt;"",G232&lt;&gt;"",H232&lt;&gt;"",I232&lt;&gt;""),Reference!I$1,Reference!I$2)))</f>
        <v/>
      </c>
      <c r="K232" s="13"/>
      <c r="L232" s="13"/>
      <c r="M232" t="b">
        <f t="shared" si="5"/>
        <v>0</v>
      </c>
    </row>
    <row r="233" spans="1:13">
      <c r="A233" s="12">
        <f t="shared" si="6"/>
        <v>190</v>
      </c>
      <c r="B233" s="13"/>
      <c r="C233" s="13"/>
      <c r="D233" s="13"/>
      <c r="E233" s="21"/>
      <c r="F233" s="21"/>
      <c r="G233" s="13"/>
      <c r="H233" s="13"/>
      <c r="I233" s="9" t="str">
        <f>IF(M233,Reference!A$23,"")</f>
        <v/>
      </c>
      <c r="J233" s="9" t="str">
        <f>IF(NOT(M233),"",IF(H233=Reference!F193,Reference!I$3,IF(AND(B233&lt;&gt;"",D233&lt;&gt;"",E233&lt;&gt;"",F233&lt;&gt;"",G233&lt;&gt;"",H233&lt;&gt;"",I233&lt;&gt;""),Reference!I$1,Reference!I$2)))</f>
        <v/>
      </c>
      <c r="K233" s="13"/>
      <c r="L233" s="13"/>
      <c r="M233" t="b">
        <f t="shared" si="5"/>
        <v>0</v>
      </c>
    </row>
    <row r="234" spans="1:13">
      <c r="A234" s="12">
        <f t="shared" si="6"/>
        <v>191</v>
      </c>
      <c r="B234" s="13"/>
      <c r="C234" s="13"/>
      <c r="D234" s="13"/>
      <c r="E234" s="21"/>
      <c r="F234" s="21"/>
      <c r="G234" s="13"/>
      <c r="H234" s="13"/>
      <c r="I234" s="9" t="str">
        <f>IF(M234,Reference!A$23,"")</f>
        <v/>
      </c>
      <c r="J234" s="9" t="str">
        <f>IF(NOT(M234),"",IF(H234=Reference!F194,Reference!I$3,IF(AND(B234&lt;&gt;"",D234&lt;&gt;"",E234&lt;&gt;"",F234&lt;&gt;"",G234&lt;&gt;"",H234&lt;&gt;"",I234&lt;&gt;""),Reference!I$1,Reference!I$2)))</f>
        <v/>
      </c>
      <c r="K234" s="13"/>
      <c r="L234" s="13"/>
      <c r="M234" t="b">
        <f t="shared" si="5"/>
        <v>0</v>
      </c>
    </row>
    <row r="235" spans="1:13">
      <c r="A235" s="12">
        <f t="shared" si="6"/>
        <v>192</v>
      </c>
      <c r="B235" s="13"/>
      <c r="C235" s="13"/>
      <c r="D235" s="13"/>
      <c r="E235" s="21"/>
      <c r="F235" s="21"/>
      <c r="G235" s="13"/>
      <c r="H235" s="13"/>
      <c r="I235" s="9" t="str">
        <f>IF(M235,Reference!A$23,"")</f>
        <v/>
      </c>
      <c r="J235" s="9" t="str">
        <f>IF(NOT(M235),"",IF(H235=Reference!F195,Reference!I$3,IF(AND(B235&lt;&gt;"",D235&lt;&gt;"",E235&lt;&gt;"",F235&lt;&gt;"",G235&lt;&gt;"",H235&lt;&gt;"",I235&lt;&gt;""),Reference!I$1,Reference!I$2)))</f>
        <v/>
      </c>
      <c r="K235" s="13"/>
      <c r="L235" s="13"/>
      <c r="M235" t="b">
        <f t="shared" si="5"/>
        <v>0</v>
      </c>
    </row>
    <row r="236" spans="1:13">
      <c r="A236" s="12">
        <f t="shared" si="6"/>
        <v>193</v>
      </c>
      <c r="B236" s="13"/>
      <c r="C236" s="13"/>
      <c r="D236" s="13"/>
      <c r="E236" s="21"/>
      <c r="F236" s="21"/>
      <c r="G236" s="13"/>
      <c r="H236" s="13"/>
      <c r="I236" s="9" t="str">
        <f>IF(M236,Reference!A$23,"")</f>
        <v/>
      </c>
      <c r="J236" s="9" t="str">
        <f>IF(NOT(M236),"",IF(H236=Reference!F196,Reference!I$3,IF(AND(B236&lt;&gt;"",D236&lt;&gt;"",E236&lt;&gt;"",F236&lt;&gt;"",G236&lt;&gt;"",H236&lt;&gt;"",I236&lt;&gt;""),Reference!I$1,Reference!I$2)))</f>
        <v/>
      </c>
      <c r="K236" s="13"/>
      <c r="L236" s="13"/>
      <c r="M236" t="b">
        <f t="shared" si="5"/>
        <v>0</v>
      </c>
    </row>
    <row r="237" spans="1:13">
      <c r="A237" s="12">
        <f t="shared" si="6"/>
        <v>194</v>
      </c>
      <c r="B237" s="13"/>
      <c r="C237" s="13"/>
      <c r="D237" s="13"/>
      <c r="E237" s="21"/>
      <c r="F237" s="21"/>
      <c r="G237" s="13"/>
      <c r="H237" s="13"/>
      <c r="I237" s="9" t="str">
        <f>IF(M237,Reference!A$23,"")</f>
        <v/>
      </c>
      <c r="J237" s="9" t="str">
        <f>IF(NOT(M237),"",IF(H237=Reference!F197,Reference!I$3,IF(AND(B237&lt;&gt;"",D237&lt;&gt;"",E237&lt;&gt;"",F237&lt;&gt;"",G237&lt;&gt;"",H237&lt;&gt;"",I237&lt;&gt;""),Reference!I$1,Reference!I$2)))</f>
        <v/>
      </c>
      <c r="K237" s="13"/>
      <c r="L237" s="13"/>
      <c r="M237" t="b">
        <f t="shared" ref="M237:M244" si="7">OR(B237&lt;&gt;"",C237&lt;&gt;"",D237&lt;&gt;"",E237&lt;&gt;"",F237&lt;&gt;"",G237&lt;&gt;"",H237&lt;&gt;"")</f>
        <v>0</v>
      </c>
    </row>
    <row r="238" spans="1:13">
      <c r="A238" s="12">
        <f t="shared" si="6"/>
        <v>195</v>
      </c>
      <c r="B238" s="13"/>
      <c r="C238" s="13"/>
      <c r="D238" s="13"/>
      <c r="E238" s="21"/>
      <c r="F238" s="21"/>
      <c r="G238" s="13"/>
      <c r="H238" s="13"/>
      <c r="I238" s="9" t="str">
        <f>IF(M238,Reference!A$23,"")</f>
        <v/>
      </c>
      <c r="J238" s="9" t="str">
        <f>IF(NOT(M238),"",IF(H238=Reference!F198,Reference!I$3,IF(AND(B238&lt;&gt;"",D238&lt;&gt;"",E238&lt;&gt;"",F238&lt;&gt;"",G238&lt;&gt;"",H238&lt;&gt;"",I238&lt;&gt;""),Reference!I$1,Reference!I$2)))</f>
        <v/>
      </c>
      <c r="K238" s="13"/>
      <c r="L238" s="13"/>
      <c r="M238" t="b">
        <f t="shared" si="7"/>
        <v>0</v>
      </c>
    </row>
    <row r="239" spans="1:13">
      <c r="A239" s="12">
        <f t="shared" si="6"/>
        <v>196</v>
      </c>
      <c r="B239" s="13"/>
      <c r="C239" s="13"/>
      <c r="D239" s="13"/>
      <c r="E239" s="21"/>
      <c r="F239" s="21"/>
      <c r="G239" s="13"/>
      <c r="H239" s="13"/>
      <c r="I239" s="9" t="str">
        <f>IF(M239,Reference!A$23,"")</f>
        <v/>
      </c>
      <c r="J239" s="9" t="str">
        <f>IF(NOT(M239),"",IF(H239=Reference!F199,Reference!I$3,IF(AND(B239&lt;&gt;"",D239&lt;&gt;"",E239&lt;&gt;"",F239&lt;&gt;"",G239&lt;&gt;"",H239&lt;&gt;"",I239&lt;&gt;""),Reference!I$1,Reference!I$2)))</f>
        <v/>
      </c>
      <c r="K239" s="13"/>
      <c r="L239" s="13"/>
      <c r="M239" t="b">
        <f t="shared" si="7"/>
        <v>0</v>
      </c>
    </row>
    <row r="240" spans="1:13">
      <c r="A240" s="12">
        <f t="shared" ref="A240:A244" si="8">A239+1</f>
        <v>197</v>
      </c>
      <c r="B240" s="13"/>
      <c r="C240" s="13"/>
      <c r="D240" s="13"/>
      <c r="E240" s="21"/>
      <c r="F240" s="21"/>
      <c r="G240" s="13"/>
      <c r="H240" s="13"/>
      <c r="I240" s="9" t="str">
        <f>IF(M240,Reference!A$23,"")</f>
        <v/>
      </c>
      <c r="J240" s="9" t="str">
        <f>IF(NOT(M240),"",IF(H240=Reference!F200,Reference!I$3,IF(AND(B240&lt;&gt;"",D240&lt;&gt;"",E240&lt;&gt;"",F240&lt;&gt;"",G240&lt;&gt;"",H240&lt;&gt;"",I240&lt;&gt;""),Reference!I$1,Reference!I$2)))</f>
        <v/>
      </c>
      <c r="K240" s="13"/>
      <c r="L240" s="13"/>
      <c r="M240" t="b">
        <f t="shared" si="7"/>
        <v>0</v>
      </c>
    </row>
    <row r="241" spans="1:13">
      <c r="A241" s="12">
        <f t="shared" si="8"/>
        <v>198</v>
      </c>
      <c r="B241" s="13"/>
      <c r="C241" s="13"/>
      <c r="D241" s="13"/>
      <c r="E241" s="21"/>
      <c r="F241" s="21"/>
      <c r="G241" s="13"/>
      <c r="H241" s="13"/>
      <c r="I241" s="9" t="str">
        <f>IF(M241,Reference!A$23,"")</f>
        <v/>
      </c>
      <c r="J241" s="9" t="str">
        <f>IF(NOT(M241),"",IF(H241=Reference!F201,Reference!I$3,IF(AND(B241&lt;&gt;"",D241&lt;&gt;"",E241&lt;&gt;"",F241&lt;&gt;"",G241&lt;&gt;"",H241&lt;&gt;"",I241&lt;&gt;""),Reference!I$1,Reference!I$2)))</f>
        <v/>
      </c>
      <c r="K241" s="13"/>
      <c r="L241" s="13"/>
      <c r="M241" t="b">
        <f t="shared" si="7"/>
        <v>0</v>
      </c>
    </row>
    <row r="242" spans="1:13">
      <c r="A242" s="12">
        <f t="shared" si="8"/>
        <v>199</v>
      </c>
      <c r="B242" s="13"/>
      <c r="C242" s="13"/>
      <c r="D242" s="13"/>
      <c r="E242" s="21"/>
      <c r="F242" s="21"/>
      <c r="G242" s="13"/>
      <c r="H242" s="13"/>
      <c r="I242" s="9" t="str">
        <f>IF(M242,Reference!A$23,"")</f>
        <v/>
      </c>
      <c r="J242" s="9" t="str">
        <f>IF(NOT(M242),"",IF(H242=Reference!F202,Reference!I$3,IF(AND(B242&lt;&gt;"",D242&lt;&gt;"",E242&lt;&gt;"",F242&lt;&gt;"",G242&lt;&gt;"",H242&lt;&gt;"",I242&lt;&gt;""),Reference!I$1,Reference!I$2)))</f>
        <v/>
      </c>
      <c r="K242" s="13"/>
      <c r="L242" s="13"/>
      <c r="M242" t="b">
        <f t="shared" si="7"/>
        <v>0</v>
      </c>
    </row>
    <row r="243" spans="1:13">
      <c r="A243" s="12">
        <f t="shared" si="8"/>
        <v>200</v>
      </c>
      <c r="B243" s="13"/>
      <c r="C243" s="13"/>
      <c r="D243" s="13"/>
      <c r="E243" s="21"/>
      <c r="F243" s="21"/>
      <c r="G243" s="13"/>
      <c r="H243" s="13"/>
      <c r="I243" s="9" t="str">
        <f>IF(M243,Reference!A$23,"")</f>
        <v/>
      </c>
      <c r="J243" s="9" t="str">
        <f>IF(NOT(M243),"",IF(H243=Reference!F203,Reference!I$3,IF(AND(B243&lt;&gt;"",D243&lt;&gt;"",E243&lt;&gt;"",F243&lt;&gt;"",G243&lt;&gt;"",H243&lt;&gt;"",I243&lt;&gt;""),Reference!I$1,Reference!I$2)))</f>
        <v/>
      </c>
      <c r="K243" s="13"/>
      <c r="L243" s="13"/>
      <c r="M243" t="b">
        <f t="shared" si="7"/>
        <v>0</v>
      </c>
    </row>
    <row r="244" spans="1:13">
      <c r="A244" s="12">
        <f t="shared" si="8"/>
        <v>201</v>
      </c>
      <c r="B244" s="13"/>
      <c r="C244" s="13"/>
      <c r="D244" s="13"/>
      <c r="E244" s="21"/>
      <c r="F244" s="21"/>
      <c r="G244" s="13"/>
      <c r="H244" s="13"/>
      <c r="I244" s="9" t="str">
        <f>IF(M244,Reference!A$23,"")</f>
        <v/>
      </c>
      <c r="J244" s="9" t="str">
        <f>IF(NOT(M244),"",IF(H244=Reference!F204,Reference!I$3,IF(AND(B244&lt;&gt;"",D244&lt;&gt;"",E244&lt;&gt;"",F244&lt;&gt;"",G244&lt;&gt;"",H244&lt;&gt;"",I244&lt;&gt;""),Reference!I$1,Reference!I$2)))</f>
        <v/>
      </c>
      <c r="K244" s="13"/>
      <c r="L244" s="13"/>
      <c r="M244" t="b">
        <f t="shared" si="7"/>
        <v>0</v>
      </c>
    </row>
  </sheetData>
  <customSheetViews>
    <customSheetView guid="{559E9BD6-E9F1-4424-84D3-CA44D3D907D2}" scale="85" hiddenColumns="1">
      <pane ySplit="2" topLeftCell="A3" activePane="bottomLeft" state="frozen"/>
      <selection pane="bottomLeft" activeCell="O3" sqref="O3"/>
      <pageMargins left="0" right="0" top="0" bottom="0" header="0" footer="0"/>
      <pageSetup orientation="portrait" r:id="rId1"/>
    </customSheetView>
    <customSheetView guid="{758E0C1A-BF6D-42F0-81FE-530277020A15}" scale="85" hiddenColumns="1">
      <pane ySplit="2" topLeftCell="A9" activePane="bottomLeft" state="frozen"/>
      <selection pane="bottomLeft" activeCell="A11" sqref="A11:J11"/>
      <pageMargins left="0" right="0" top="0" bottom="0" header="0" footer="0"/>
      <pageSetup orientation="portrait" r:id="rId2"/>
    </customSheetView>
  </customSheetViews>
  <mergeCells count="37">
    <mergeCell ref="A8:L8"/>
    <mergeCell ref="A11:L11"/>
    <mergeCell ref="A29:L30"/>
    <mergeCell ref="A13:L13"/>
    <mergeCell ref="A14:L14"/>
    <mergeCell ref="A15:L15"/>
    <mergeCell ref="B19:L19"/>
    <mergeCell ref="A16:L16"/>
    <mergeCell ref="A9:L9"/>
    <mergeCell ref="A10:L10"/>
    <mergeCell ref="K41:L41"/>
    <mergeCell ref="C34:F34"/>
    <mergeCell ref="C35:F35"/>
    <mergeCell ref="A41:J41"/>
    <mergeCell ref="A1:J1"/>
    <mergeCell ref="A4:L4"/>
    <mergeCell ref="A2:J2"/>
    <mergeCell ref="A3:L3"/>
    <mergeCell ref="A5:L5"/>
    <mergeCell ref="A6:L6"/>
    <mergeCell ref="A7:L7"/>
    <mergeCell ref="A31:L31"/>
    <mergeCell ref="A32:L32"/>
    <mergeCell ref="A28:L28"/>
    <mergeCell ref="A20:L20"/>
    <mergeCell ref="A21:L21"/>
    <mergeCell ref="C38:F38"/>
    <mergeCell ref="A17:L17"/>
    <mergeCell ref="A18:L18"/>
    <mergeCell ref="A22:L22"/>
    <mergeCell ref="A23:L23"/>
    <mergeCell ref="I34:K39"/>
    <mergeCell ref="C36:F36"/>
    <mergeCell ref="C39:F39"/>
    <mergeCell ref="A25:L25"/>
    <mergeCell ref="A26:L26"/>
    <mergeCell ref="A27:L27"/>
  </mergeCells>
  <dataValidations count="2">
    <dataValidation type="decimal" allowBlank="1" showInputMessage="1" showErrorMessage="1" sqref="E44:E244" xr:uid="{00000000-0002-0000-0200-000000000000}">
      <formula1>41.5</formula1>
      <formula2>83.5</formula2>
    </dataValidation>
    <dataValidation type="decimal" allowBlank="1" showInputMessage="1" showErrorMessage="1" sqref="F44:F244" xr:uid="{00000000-0002-0000-0200-000001000000}">
      <formula1>-140</formula1>
      <formula2>-52.5</formula2>
    </dataValidation>
  </dataValidations>
  <pageMargins left="0.7" right="0.7" top="0.75" bottom="0.75" header="0.3" footer="0.3"/>
  <pageSetup orientation="portrait" r:id="rId3"/>
  <extLst>
    <ext xmlns:x14="http://schemas.microsoft.com/office/spreadsheetml/2009/9/main" uri="{78C0D931-6437-407d-A8EE-F0AAD7539E65}">
      <x14:conditionalFormattings>
        <x14:conditionalFormatting xmlns:xm="http://schemas.microsoft.com/office/excel/2006/main">
          <x14:cfRule type="containsText" priority="1" operator="containsText" id="{B45908A0-8701-4568-AEB2-587393F0048B}">
            <xm:f>NOT(ISERROR(SEARCH(Reference!$A$2,A29)))</xm:f>
            <xm:f>Reference!$A$2</xm:f>
            <x14:dxf>
              <font>
                <b/>
                <i val="0"/>
                <color theme="1"/>
              </font>
              <fill>
                <patternFill>
                  <bgColor rgb="FFFF0000"/>
                </patternFill>
              </fill>
            </x14:dxf>
          </x14:cfRule>
          <x14:cfRule type="containsText" priority="2" operator="containsText" id="{67975C19-6C03-4E46-9C36-6BA9118F17ED}">
            <xm:f>NOT(ISERROR(SEARCH(Reference!$A$1,A29)))</xm:f>
            <xm:f>Reference!$A$1</xm:f>
            <x14:dxf>
              <font>
                <b/>
                <i val="0"/>
                <color theme="1"/>
              </font>
              <fill>
                <patternFill>
                  <bgColor rgb="FF00B050"/>
                </patternFill>
              </fill>
            </x14:dxf>
          </x14:cfRule>
          <xm:sqref>A29</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3000000}">
          <x14:formula1>
            <xm:f>Reference!$A$2:$A$5</xm:f>
          </x14:formula1>
          <xm:sqref>H245:H313</xm:sqref>
        </x14:dataValidation>
        <x14:dataValidation type="list" allowBlank="1" showInputMessage="1" showErrorMessage="1" xr:uid="{00000000-0002-0000-0200-000004000000}">
          <x14:formula1>
            <xm:f>Reference!$E$1:$E$3</xm:f>
          </x14:formula1>
          <xm:sqref>G44:G244</xm:sqref>
        </x14:dataValidation>
        <x14:dataValidation type="list" allowBlank="1" showInputMessage="1" showErrorMessage="1" xr:uid="{00000000-0002-0000-0200-000005000000}">
          <x14:formula1>
            <xm:f>Reference!$F$1:$F$4</xm:f>
          </x14:formula1>
          <xm:sqref>H44:H244</xm:sqref>
        </x14:dataValidation>
        <x14:dataValidation type="list" allowBlank="1" showInputMessage="1" showErrorMessage="1" xr:uid="{00000000-0002-0000-0200-000006000000}">
          <x14:formula1>
            <xm:f>Reference!$C$2:$C$14</xm:f>
          </x14:formula1>
          <xm:sqref>D44:D244</xm:sqref>
        </x14:dataValidation>
        <x14:dataValidation type="list" allowBlank="1" showInputMessage="1" showErrorMessage="1" xr:uid="{00000000-0002-0000-0200-000007000000}">
          <x14:formula1>
            <xm:f>Reference!#REF!</xm:f>
          </x14:formula1>
          <xm:sqref>C45:C53</xm:sqref>
        </x14:dataValidation>
        <x14:dataValidation type="list" allowBlank="1" showInputMessage="1" showErrorMessage="1" xr:uid="{00000000-0002-0000-0200-000002000000}">
          <x14:formula1>
            <xm:f>Reference!$D$2:$D$3</xm:f>
          </x14:formula1>
          <xm:sqref>L1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M23"/>
  <sheetViews>
    <sheetView workbookViewId="0">
      <selection activeCell="E11" sqref="E11:E14"/>
    </sheetView>
  </sheetViews>
  <sheetFormatPr defaultColWidth="8.85546875" defaultRowHeight="15"/>
  <cols>
    <col min="1" max="1" width="24" bestFit="1" customWidth="1"/>
    <col min="5" max="5" width="21.42578125" bestFit="1" customWidth="1"/>
    <col min="6" max="6" width="27.140625" bestFit="1" customWidth="1"/>
    <col min="7" max="7" width="13.42578125" bestFit="1" customWidth="1"/>
    <col min="8" max="8" width="8.140625" bestFit="1" customWidth="1"/>
    <col min="9" max="9" width="13.140625" customWidth="1"/>
  </cols>
  <sheetData>
    <row r="1" spans="1:13">
      <c r="A1" t="s">
        <v>105</v>
      </c>
      <c r="C1" t="s">
        <v>106</v>
      </c>
      <c r="D1" t="s">
        <v>107</v>
      </c>
      <c r="E1" s="23" t="s">
        <v>108</v>
      </c>
      <c r="F1" s="23" t="s">
        <v>8</v>
      </c>
      <c r="H1" s="24"/>
      <c r="I1" t="s">
        <v>60</v>
      </c>
      <c r="L1" t="s">
        <v>109</v>
      </c>
      <c r="M1">
        <v>1</v>
      </c>
    </row>
    <row r="2" spans="1:13">
      <c r="A2" t="s">
        <v>110</v>
      </c>
      <c r="C2" t="s">
        <v>111</v>
      </c>
      <c r="D2" t="s">
        <v>0</v>
      </c>
      <c r="E2" t="s">
        <v>7</v>
      </c>
      <c r="F2" t="s">
        <v>14</v>
      </c>
      <c r="H2" s="9"/>
      <c r="I2" t="s">
        <v>112</v>
      </c>
    </row>
    <row r="3" spans="1:13">
      <c r="A3" t="s">
        <v>113</v>
      </c>
      <c r="C3" t="s">
        <v>6</v>
      </c>
      <c r="D3" t="s">
        <v>63</v>
      </c>
      <c r="E3" t="s">
        <v>11</v>
      </c>
      <c r="F3" t="s">
        <v>16</v>
      </c>
      <c r="I3" t="s">
        <v>104</v>
      </c>
    </row>
    <row r="4" spans="1:13">
      <c r="A4" t="s">
        <v>86</v>
      </c>
      <c r="C4" t="s">
        <v>114</v>
      </c>
      <c r="E4" t="s">
        <v>115</v>
      </c>
      <c r="I4" t="s">
        <v>116</v>
      </c>
    </row>
    <row r="5" spans="1:13">
      <c r="C5" t="s">
        <v>117</v>
      </c>
      <c r="E5" t="s">
        <v>118</v>
      </c>
      <c r="F5" s="23" t="s">
        <v>119</v>
      </c>
    </row>
    <row r="6" spans="1:13" ht="33" customHeight="1">
      <c r="C6" t="s">
        <v>120</v>
      </c>
      <c r="E6" t="s">
        <v>121</v>
      </c>
      <c r="F6" t="s">
        <v>122</v>
      </c>
    </row>
    <row r="7" spans="1:13">
      <c r="C7" t="s">
        <v>123</v>
      </c>
      <c r="E7" t="s">
        <v>124</v>
      </c>
      <c r="F7" t="s">
        <v>125</v>
      </c>
    </row>
    <row r="8" spans="1:13">
      <c r="C8" t="s">
        <v>126</v>
      </c>
      <c r="E8" s="23" t="s">
        <v>127</v>
      </c>
    </row>
    <row r="9" spans="1:13">
      <c r="C9" t="s">
        <v>128</v>
      </c>
      <c r="E9" t="s">
        <v>129</v>
      </c>
    </row>
    <row r="10" spans="1:13" ht="32.1">
      <c r="C10" t="s">
        <v>130</v>
      </c>
      <c r="E10" s="6" t="s">
        <v>131</v>
      </c>
    </row>
    <row r="11" spans="1:13">
      <c r="C11" t="s">
        <v>132</v>
      </c>
      <c r="E11" s="77" t="s">
        <v>115</v>
      </c>
    </row>
    <row r="12" spans="1:13" ht="24">
      <c r="C12" t="s">
        <v>133</v>
      </c>
      <c r="D12" s="79"/>
      <c r="E12" s="77" t="s">
        <v>118</v>
      </c>
      <c r="F12" s="79"/>
      <c r="G12" s="79"/>
      <c r="H12" s="79"/>
      <c r="I12" s="79"/>
      <c r="J12" s="79"/>
      <c r="K12" s="79"/>
      <c r="L12" s="79"/>
    </row>
    <row r="13" spans="1:13">
      <c r="C13" t="s">
        <v>134</v>
      </c>
      <c r="E13" s="77" t="s">
        <v>121</v>
      </c>
    </row>
    <row r="14" spans="1:13">
      <c r="C14" t="s">
        <v>135</v>
      </c>
      <c r="E14" s="77" t="s">
        <v>124</v>
      </c>
    </row>
    <row r="16" spans="1:13">
      <c r="A16" s="25" t="s">
        <v>136</v>
      </c>
      <c r="B16" s="25"/>
      <c r="C16" s="25"/>
      <c r="D16" s="25"/>
      <c r="E16" s="25"/>
      <c r="F16" s="25"/>
      <c r="G16" s="25"/>
      <c r="H16" s="25"/>
      <c r="I16" s="25"/>
      <c r="J16" s="25"/>
    </row>
    <row r="17" spans="1:10">
      <c r="A17" s="25" t="str">
        <f>IF('Sheet 1'!$L$1=Reference!D2,Reference!A1,Reference!A3)</f>
        <v>Complete</v>
      </c>
      <c r="B17" s="25"/>
      <c r="C17" s="25"/>
      <c r="D17" s="25"/>
      <c r="E17" s="25" t="str">
        <f>IF('Sheet 1'!$L$1=Reference!D2,E1,E8)</f>
        <v>Backbone</v>
      </c>
      <c r="F17" s="25" t="str">
        <f>IF('Sheet 1'!$L$1=Reference!$D$2,F1,F5)</f>
        <v>Planning</v>
      </c>
      <c r="G17" s="25"/>
      <c r="H17" s="25"/>
      <c r="I17" s="25" t="str">
        <f>IF('Sheet 1'!$L$1=Reference!D2,I1,I3)</f>
        <v>Information Complete</v>
      </c>
      <c r="J17" s="25"/>
    </row>
    <row r="18" spans="1:10">
      <c r="A18" s="25" t="str">
        <f>IF('Sheet 1'!$L$1=Reference!D2,Reference!A2,Reference!A4)</f>
        <v>Incomplete</v>
      </c>
      <c r="B18" s="25"/>
      <c r="C18" s="25"/>
      <c r="D18" s="25"/>
      <c r="E18" s="25" t="str">
        <f>IF('Sheet 1'!$L$1=Reference!D2,E2,E9)</f>
        <v>Last Mile</v>
      </c>
      <c r="F18" s="25" t="str">
        <f>IF('Sheet 1'!$L$1=Reference!$D$2,F2,F6)</f>
        <v>Detailed Design and Construction</v>
      </c>
      <c r="G18" s="25"/>
      <c r="H18" s="25"/>
      <c r="I18" s="25" t="str">
        <f>IF('Sheet 1'!$L$1=Reference!$D$2,I2,I4)</f>
        <v>Information Incomplete</v>
      </c>
      <c r="J18" s="25"/>
    </row>
    <row r="19" spans="1:10">
      <c r="A19" s="25"/>
      <c r="B19" s="25"/>
      <c r="C19" s="25"/>
      <c r="D19" s="25"/>
      <c r="E19" s="25" t="str">
        <f>IF('Sheet 1'!$L$1=Reference!D2,E3,E10)</f>
        <v>Backbone and Last Mile</v>
      </c>
      <c r="F19" s="25" t="str">
        <f>IF('Sheet 1'!$L$1=Reference!$D$2,F3,F7)</f>
        <v>Operational</v>
      </c>
      <c r="G19" s="25"/>
      <c r="H19" s="25"/>
      <c r="I19" s="25"/>
      <c r="J19" s="25"/>
    </row>
    <row r="20" spans="1:10">
      <c r="A20" s="25"/>
      <c r="B20" s="25"/>
      <c r="C20" s="25"/>
      <c r="D20" s="25"/>
      <c r="E20" s="25" t="str">
        <f>IF('Sheet 1'!$L$1=Reference!D3,E4,E11)</f>
        <v>Mobile</v>
      </c>
      <c r="F20" s="25"/>
      <c r="G20" s="25"/>
      <c r="H20" s="25"/>
      <c r="I20" s="25"/>
      <c r="J20" s="25"/>
    </row>
    <row r="21" spans="1:10">
      <c r="E21" s="25" t="str">
        <f>IF('Sheet 1'!$L$1=Reference!D6,E5,E12)</f>
        <v>Mobile and Backbone</v>
      </c>
    </row>
    <row r="22" spans="1:10" ht="15.95">
      <c r="A22" s="24" t="s">
        <v>59</v>
      </c>
      <c r="E22" s="25" t="str">
        <f>IF('Sheet 1'!$L$1=Reference!D6,E6,E13)</f>
        <v>Mobile and Last Mile</v>
      </c>
    </row>
    <row r="23" spans="1:10">
      <c r="A23" s="9"/>
      <c r="E23" s="25" t="str">
        <f>IF('Sheet 1'!$L$1=Reference!D6,E7,E14)</f>
        <v>Mobile, backbone, and last mile</v>
      </c>
    </row>
  </sheetData>
  <customSheetViews>
    <customSheetView guid="{559E9BD6-E9F1-4424-84D3-CA44D3D907D2}">
      <selection activeCell="E6" sqref="E6"/>
      <pageMargins left="0" right="0" top="0" bottom="0" header="0" footer="0"/>
      <pageSetup orientation="portrait" r:id="rId1"/>
    </customSheetView>
    <customSheetView guid="{758E0C1A-BF6D-42F0-81FE-530277020A15}">
      <selection activeCell="E6" sqref="E6"/>
      <pageMargins left="0" right="0" top="0" bottom="0" header="0" footer="0"/>
      <pageSetup orientation="portrait" r:id="rId2"/>
    </customSheetView>
  </customSheetView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3c1a516-aab2-429b-8405-fa1ded6cff34">
      <Terms xmlns="http://schemas.microsoft.com/office/infopath/2007/PartnerControls"/>
    </lcf76f155ced4ddcb4097134ff3c332f>
    <TaxCatchAll xmlns="5b5dd92f-46f8-4959-9b09-b3ea5440a32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AEC2596D53C7944A316DAEB51E13BC7" ma:contentTypeVersion="16" ma:contentTypeDescription="Create a new document." ma:contentTypeScope="" ma:versionID="35b69e2c58ddfae55dd3f227dbe2c621">
  <xsd:schema xmlns:xsd="http://www.w3.org/2001/XMLSchema" xmlns:xs="http://www.w3.org/2001/XMLSchema" xmlns:p="http://schemas.microsoft.com/office/2006/metadata/properties" xmlns:ns2="e3c1a516-aab2-429b-8405-fa1ded6cff34" xmlns:ns3="5b5dd92f-46f8-4959-9b09-b3ea5440a325" targetNamespace="http://schemas.microsoft.com/office/2006/metadata/properties" ma:root="true" ma:fieldsID="148f4ff67fab3073956db801caaa5445" ns2:_="" ns3:_="">
    <xsd:import namespace="e3c1a516-aab2-429b-8405-fa1ded6cff34"/>
    <xsd:import namespace="5b5dd92f-46f8-4959-9b09-b3ea5440a32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c1a516-aab2-429b-8405-fa1ded6cff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5dd92f-46f8-4959-9b09-b3ea5440a32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d328fb3e-2b62-43a8-b7f3-1ed417aabd85}" ma:internalName="TaxCatchAll" ma:showField="CatchAllData" ma:web="5b5dd92f-46f8-4959-9b09-b3ea5440a3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28BFEA-4481-4971-8EC9-064ECFEB74F0}"/>
</file>

<file path=customXml/itemProps2.xml><?xml version="1.0" encoding="utf-8"?>
<ds:datastoreItem xmlns:ds="http://schemas.openxmlformats.org/officeDocument/2006/customXml" ds:itemID="{BA409DB6-98B1-4C1C-A058-DEE517D2FEE8}"/>
</file>

<file path=customXml/itemProps3.xml><?xml version="1.0" encoding="utf-8"?>
<ds:datastoreItem xmlns:ds="http://schemas.openxmlformats.org/officeDocument/2006/customXml" ds:itemID="{DACA5B71-12D3-4207-8D9E-09CB3A86D9AF}"/>
</file>

<file path=docProps/app.xml><?xml version="1.0" encoding="utf-8"?>
<Properties xmlns="http://schemas.openxmlformats.org/officeDocument/2006/extended-properties" xmlns:vt="http://schemas.openxmlformats.org/officeDocument/2006/docPropsVTypes">
  <Application>Microsoft Excel Online</Application>
  <Manager/>
  <Company>ISED Canada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French, Tylar: DTSS-SSTN</dc:creator>
  <cp:keywords/>
  <dc:description/>
  <cp:lastModifiedBy/>
  <cp:revision/>
  <dcterms:created xsi:type="dcterms:W3CDTF">2020-02-28T03:08:44Z</dcterms:created>
  <dcterms:modified xsi:type="dcterms:W3CDTF">2023-08-03T20:23:16Z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0x010100CAEC2596D53C7944A316DAEB51E13BC7</vt:lpwstr>
  </property>
  <property fmtid="{D5CDD505-2E9C-101B-9397-08002B2CF9AE}" pid="3" name="MediaServiceImageTags">
    <vt:lpwstr/>
  </property>
</Properties>
</file>