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projects\epic\track\code\epictrack-api\src\api\templates\event_templates\assessment\"/>
    </mc:Choice>
  </mc:AlternateContent>
  <xr:revisionPtr revIDLastSave="0" documentId="13_ncr:1_{8339129A-04FB-4388-9E41-FD0277AB39DB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Phases" sheetId="1" r:id="rId1"/>
    <sheet name="Events" sheetId="3" r:id="rId2"/>
    <sheet name="Outcomes" sheetId="4" r:id="rId3"/>
    <sheet name="Actions" sheetId="6" r:id="rId4"/>
    <sheet name="Lookups" sheetId="2" r:id="rId5"/>
    <sheet name="Outcome_Temp" sheetId="7" r:id="rId6"/>
    <sheet name="Action_Temp" sheetId="8" r:id="rId7"/>
  </sheets>
  <definedNames>
    <definedName name="_xlnm._FilterDatabase" localSheetId="3" hidden="1">Actions!$D$1:$D$257</definedName>
    <definedName name="_xlnm._FilterDatabase" localSheetId="1" hidden="1">Events!$A$1:$M$71</definedName>
    <definedName name="_xlnm._FilterDatabase" localSheetId="2" hidden="1">Outcomes!$A$1:$E$15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" i="4" l="1"/>
  <c r="C65" i="4"/>
  <c r="C64" i="4"/>
  <c r="C63" i="4"/>
  <c r="C39" i="6"/>
  <c r="C38" i="6"/>
  <c r="C37" i="6"/>
  <c r="C36" i="6"/>
  <c r="C35" i="6"/>
  <c r="C34" i="6"/>
  <c r="C33" i="6"/>
  <c r="C32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54" i="6" l="1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1" i="6"/>
  <c r="C30" i="6"/>
  <c r="C29" i="6"/>
  <c r="C28" i="6"/>
  <c r="C27" i="6"/>
  <c r="C26" i="6"/>
  <c r="C25" i="6"/>
  <c r="C24" i="6"/>
  <c r="C9" i="6"/>
  <c r="C8" i="6"/>
  <c r="C7" i="6"/>
  <c r="C6" i="6"/>
  <c r="C5" i="6"/>
  <c r="C4" i="6"/>
  <c r="C3" i="6"/>
  <c r="C2" i="6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E337" i="3" l="1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<sst xmlns="http://schemas.openxmlformats.org/spreadsheetml/2006/main" count="2477" uniqueCount="395">
  <si>
    <t>No</t>
  </si>
  <si>
    <t>Name</t>
  </si>
  <si>
    <t>WorkType</t>
  </si>
  <si>
    <t>EAAct</t>
  </si>
  <si>
    <t>NumberOfDays</t>
  </si>
  <si>
    <t>Legislated</t>
  </si>
  <si>
    <t>Color</t>
  </si>
  <si>
    <t>Visibility</t>
  </si>
  <si>
    <t>SortOrder</t>
  </si>
  <si>
    <t>EA Act (2018)</t>
  </si>
  <si>
    <t>REGULAR</t>
  </si>
  <si>
    <t>#FFFFFF</t>
  </si>
  <si>
    <t>HIDDEN</t>
  </si>
  <si>
    <t>Decision</t>
  </si>
  <si>
    <t>Parent</t>
  </si>
  <si>
    <t>PhaseNo</t>
  </si>
  <si>
    <t>EventName</t>
  </si>
  <si>
    <t>Phase</t>
  </si>
  <si>
    <t>EventType</t>
  </si>
  <si>
    <t>EventCategory</t>
  </si>
  <si>
    <t>EventPosition</t>
  </si>
  <si>
    <t>MultipleDays</t>
  </si>
  <si>
    <t>StartAt</t>
  </si>
  <si>
    <t>Meeting</t>
  </si>
  <si>
    <t>Milestone</t>
  </si>
  <si>
    <t>START</t>
  </si>
  <si>
    <t>MANDATORY</t>
  </si>
  <si>
    <t>INTERMEDIATE</t>
  </si>
  <si>
    <t>Capacity Funding</t>
  </si>
  <si>
    <t>Finance</t>
  </si>
  <si>
    <t>Financial</t>
  </si>
  <si>
    <t>Calendar</t>
  </si>
  <si>
    <t>Submission</t>
  </si>
  <si>
    <t>Generic</t>
  </si>
  <si>
    <t>Executive</t>
  </si>
  <si>
    <t>PAD (Lead)</t>
  </si>
  <si>
    <t>Additional Information Submission</t>
  </si>
  <si>
    <t>OPTIONAL</t>
  </si>
  <si>
    <t>CEAO</t>
  </si>
  <si>
    <t>Communications</t>
  </si>
  <si>
    <t>Project Withdrawn</t>
  </si>
  <si>
    <t>EPD</t>
  </si>
  <si>
    <t>Other</t>
  </si>
  <si>
    <t>Date Capture</t>
  </si>
  <si>
    <t>END</t>
  </si>
  <si>
    <t>Notification</t>
  </si>
  <si>
    <t>Comment Period</t>
  </si>
  <si>
    <t>PCP</t>
  </si>
  <si>
    <t>PCP Coming Soon Announcement &amp; Tweet</t>
  </si>
  <si>
    <t>PCP Coming Soon Milestone Bullet</t>
  </si>
  <si>
    <t>PCP Now Open Announcement &amp; Tweet</t>
  </si>
  <si>
    <t>PCP Ending Soon Announcement &amp; Tweet</t>
  </si>
  <si>
    <t>number_of_days-2</t>
  </si>
  <si>
    <t>Fee Order</t>
  </si>
  <si>
    <t>Request</t>
  </si>
  <si>
    <t>Additional Comment Period</t>
  </si>
  <si>
    <t>Additional PCP Milestone Bullet</t>
  </si>
  <si>
    <t>Open House</t>
  </si>
  <si>
    <t>Virtual Information Session</t>
  </si>
  <si>
    <t>Comment Period Time Limit Extension</t>
  </si>
  <si>
    <t>PCP Time Limit Extension</t>
  </si>
  <si>
    <t>Extension</t>
  </si>
  <si>
    <t>PCP Extended Announcement &amp; Tweet</t>
  </si>
  <si>
    <t>PCP Extended Milestone Bullet</t>
  </si>
  <si>
    <t>s.38 Extension of Time Limit</t>
  </si>
  <si>
    <t>Time Limit Extension</t>
  </si>
  <si>
    <t>Extension Announcement &amp; Tweet</t>
  </si>
  <si>
    <t>Time Limit Extended Milestone Bullet</t>
  </si>
  <si>
    <t>Termination Announcement &amp; Tweet</t>
  </si>
  <si>
    <t>Withdrawal Announcement &amp; Tweet</t>
  </si>
  <si>
    <t>Project Withdrawn Milestone Bullet</t>
  </si>
  <si>
    <t>Report</t>
  </si>
  <si>
    <t>Referral</t>
  </si>
  <si>
    <t>Minister</t>
  </si>
  <si>
    <t>Federal</t>
  </si>
  <si>
    <t>Order</t>
  </si>
  <si>
    <t>EAC Ministers</t>
  </si>
  <si>
    <t>TemplateNo</t>
  </si>
  <si>
    <t>TemplateName</t>
  </si>
  <si>
    <t>OutcomeName</t>
  </si>
  <si>
    <t>OutcomeNo</t>
  </si>
  <si>
    <t>ActionName</t>
  </si>
  <si>
    <t>ActionDescription</t>
  </si>
  <si>
    <t>AdditionalParams</t>
  </si>
  <si>
    <t>SetEventDate</t>
  </si>
  <si>
    <t>AddEvent</t>
  </si>
  <si>
    <t>SetPhasesStatus</t>
  </si>
  <si>
    <t>SetEventsStatus</t>
  </si>
  <si>
    <t>ChangePhaseEndEvent</t>
  </si>
  <si>
    <t>Set all "future" PHASEs to INACTIVE</t>
  </si>
  <si>
    <t>Set all "future" EVENTs in thisPhase to INACTIVE</t>
  </si>
  <si>
    <t>SetWorkState</t>
  </si>
  <si>
    <t>Set workState to WITHDRAWN</t>
  </si>
  <si>
    <t>SetProjectStatus</t>
  </si>
  <si>
    <t>LockWorkStartDate</t>
  </si>
  <si>
    <t>CreateWork</t>
  </si>
  <si>
    <t>Set workState to TERMINATED</t>
  </si>
  <si>
    <t>AddPhase</t>
  </si>
  <si>
    <t>SetFederalInvolvement</t>
  </si>
  <si>
    <t>SetProjectState</t>
  </si>
  <si>
    <t>EA Act</t>
  </si>
  <si>
    <t>Event Type</t>
  </si>
  <si>
    <t>Event Category</t>
  </si>
  <si>
    <t>Event Position</t>
  </si>
  <si>
    <t>Multiple Days</t>
  </si>
  <si>
    <t>Project Notification</t>
  </si>
  <si>
    <t>AllEventsDeactivated</t>
  </si>
  <si>
    <t>Minister's Designation</t>
  </si>
  <si>
    <t>EA Act (2002)</t>
  </si>
  <si>
    <t>AllEventsDeleted</t>
  </si>
  <si>
    <t>CEAO's Designation</t>
  </si>
  <si>
    <t>EA Act (1996)</t>
  </si>
  <si>
    <t>CloseEverything</t>
  </si>
  <si>
    <t>CloseWork</t>
  </si>
  <si>
    <t>Exemption Request</t>
  </si>
  <si>
    <t>CompleteCurrentPhase</t>
  </si>
  <si>
    <t>Dispute Resolution</t>
  </si>
  <si>
    <t>CreateNewWork</t>
  </si>
  <si>
    <t>EAC/Order Amendment</t>
  </si>
  <si>
    <t>Suspension</t>
  </si>
  <si>
    <t>DisableWorkStartDate</t>
  </si>
  <si>
    <t>Document Review</t>
  </si>
  <si>
    <t>DuplicatePhase</t>
  </si>
  <si>
    <t>EAC Extension</t>
  </si>
  <si>
    <t>Substantial Start Decision</t>
  </si>
  <si>
    <t>EAC/Order Transfer</t>
  </si>
  <si>
    <t>EAC/Order Suspension</t>
  </si>
  <si>
    <t>EAC/Order Cancellation</t>
  </si>
  <si>
    <t>Time Limit Suspension</t>
  </si>
  <si>
    <t>Time Limit Resumption</t>
  </si>
  <si>
    <t>ADM</t>
  </si>
  <si>
    <t>Reviewer</t>
  </si>
  <si>
    <t>Work</t>
  </si>
  <si>
    <t>Penalties</t>
  </si>
  <si>
    <t>Administrative</t>
  </si>
  <si>
    <t>SUGGESTED</t>
  </si>
  <si>
    <t>Document Submitted to EAO for "Initial Review"</t>
  </si>
  <si>
    <t>EAO's Viewpoint on Submitted Document</t>
  </si>
  <si>
    <t>EAO's Viewpoint is POSITIVE</t>
  </si>
  <si>
    <t>EAO's Viewpoint is NEGATIVE</t>
  </si>
  <si>
    <t>Action Name</t>
  </si>
  <si>
    <t>SetWorkDecisionMaker</t>
  </si>
  <si>
    <t>SetPhaseStatus</t>
  </si>
  <si>
    <t>SetEventStatus</t>
  </si>
  <si>
    <t>#3eb1d7</t>
  </si>
  <si>
    <t>#54858d</t>
  </si>
  <si>
    <t>#6d7274</t>
  </si>
  <si>
    <t>#da6d65</t>
  </si>
  <si>
    <t>#043673</t>
  </si>
  <si>
    <t>#4d95d0</t>
  </si>
  <si>
    <t>#e7a913</t>
  </si>
  <si>
    <t>#6a54a3</t>
  </si>
  <si>
    <t>Early Engagement</t>
  </si>
  <si>
    <t>DPD Development (Proponent Time)</t>
  </si>
  <si>
    <t>Readiness Decision</t>
  </si>
  <si>
    <t>Termination Decision</t>
  </si>
  <si>
    <t>Further Readiness Decision</t>
  </si>
  <si>
    <t>Process Planning</t>
  </si>
  <si>
    <t>EAC Application Development (Proponent Time)</t>
  </si>
  <si>
    <t>EAC Application Review</t>
  </si>
  <si>
    <t>Revised EAC Application Development (Proponent Time)</t>
  </si>
  <si>
    <t>Effects Assessment &amp; Recommendation</t>
  </si>
  <si>
    <t>EAC Decision</t>
  </si>
  <si>
    <t>Start of Pre-EA Phase (e.g. Initial Meeting, Date Confirmation, or IPD)</t>
  </si>
  <si>
    <t>Project Presentation Meeting</t>
  </si>
  <si>
    <t>Submit Estimate for Capacity Funding</t>
  </si>
  <si>
    <t>Capacity Funding Estimate Due</t>
  </si>
  <si>
    <t>Create IPD Approval Milestone Bullet</t>
  </si>
  <si>
    <t>REMINDER: Create IPD Approval Milestone Bullet</t>
  </si>
  <si>
    <t>Approval of IPD/EP Announcement &amp; Tweet</t>
  </si>
  <si>
    <t>Approval of IPD/EP Milestone Bullet</t>
  </si>
  <si>
    <t>Project Transitioning FROM the EA Act (2002)</t>
  </si>
  <si>
    <t>Project Transitions to 2018 Act Announcement &amp; Tweet</t>
  </si>
  <si>
    <t>Project Transitions to 2018 Act Milestone Bullet</t>
  </si>
  <si>
    <t>IPD/EP Approved (Day One)</t>
  </si>
  <si>
    <t>Notification sent to potential PINs</t>
  </si>
  <si>
    <t>Confirm Capacity Funding Amounts</t>
  </si>
  <si>
    <t>Early Engagement Capacity Funding Confirmation Due</t>
  </si>
  <si>
    <t>Fee Order: Submission of IPD</t>
  </si>
  <si>
    <t>Fee Order for Filing of IPD</t>
  </si>
  <si>
    <t>PIN Notice of Intent Completed</t>
  </si>
  <si>
    <t>Create SoE Milestone Bullet</t>
  </si>
  <si>
    <t>REMINDER: Create SoE Milestone Bullet</t>
  </si>
  <si>
    <t>Summary of Engagement Published</t>
  </si>
  <si>
    <t>Summary of Engagement Announcement &amp; Tweet</t>
  </si>
  <si>
    <t>Summary of Engagement Milestone Bullet</t>
  </si>
  <si>
    <t>Federal Substitution Request</t>
  </si>
  <si>
    <t>Federal Substitution Request Milestone Bullet</t>
  </si>
  <si>
    <t>Dispute Resolution Triggered</t>
  </si>
  <si>
    <t>DR Triggered Announcement &amp; Tweet</t>
  </si>
  <si>
    <t>Dispute Resolution Milestone Bullet</t>
  </si>
  <si>
    <t>s.45 Suspension of the EAC Assessment Process</t>
  </si>
  <si>
    <t>EAC Assessment Process Suspension Announcement &amp; Tweet</t>
  </si>
  <si>
    <t>EAC Assessment Process Suspended Milestone Bullet</t>
  </si>
  <si>
    <t>s.45 Resumption of the EAC Assessment Process</t>
  </si>
  <si>
    <t>EAC Assessment Process Resumption Announcement &amp; Tweet</t>
  </si>
  <si>
    <t>EAC Assessment Process Resumed Milestone Bullet</t>
  </si>
  <si>
    <t>EAC Assessment Terminated s.39(d)</t>
  </si>
  <si>
    <t>EAC Assessment Terminated Milestone Bullet</t>
  </si>
  <si>
    <t>Create DPD Receipt Milestone Bullet</t>
  </si>
  <si>
    <t>REMINDER: Create DPD Receipt Milestone Bullet</t>
  </si>
  <si>
    <t>Detailed Project Description Received</t>
  </si>
  <si>
    <t>DPD Received Announcement &amp; Tweet</t>
  </si>
  <si>
    <t>DPD Received Milestone Bullet</t>
  </si>
  <si>
    <t>Fee Order: Submission of DPD</t>
  </si>
  <si>
    <t>Fee Order for Filing of DPD</t>
  </si>
  <si>
    <t>Report referred to CEAO</t>
  </si>
  <si>
    <t>Create Readiness Decision Milestone Bullet</t>
  </si>
  <si>
    <t>REMINDER: Create Readiness Decision Milestone Bullet</t>
  </si>
  <si>
    <t>Readiness Decision Announcement &amp; Tweet</t>
  </si>
  <si>
    <t>Termination Package Referred to Minister</t>
  </si>
  <si>
    <t>Last Day of Readiness Decision (Termination)</t>
  </si>
  <si>
    <t>Termination Decision Package Received by Minister</t>
  </si>
  <si>
    <t>Minister's Termination Decision</t>
  </si>
  <si>
    <t>Termination Decision Announcement &amp; Tweet (unless return to CEAO)</t>
  </si>
  <si>
    <t>Readiness Decision Report referred to CEAO for Further Decision</t>
  </si>
  <si>
    <t>Further Readiness Decision Announcement &amp; Tweet</t>
  </si>
  <si>
    <t>Last Day of Further Readiness Decision (EAC Assessment)</t>
  </si>
  <si>
    <t>Start of Process Planning (Day One)</t>
  </si>
  <si>
    <t>Federal Involvement Determination</t>
  </si>
  <si>
    <t>Federal Involvement Announcement &amp; Tweet (if necessary)</t>
  </si>
  <si>
    <t>Federal Involvement Milestone Bullet (if necessary)</t>
  </si>
  <si>
    <t>Draft Process Order Shared with TAC</t>
  </si>
  <si>
    <t>Formally Establish TAC</t>
  </si>
  <si>
    <t>Create Process Order Issued Milestone Bullet</t>
  </si>
  <si>
    <t>REMINDER: Create Process Order Issue Milestone Bullet</t>
  </si>
  <si>
    <t>Process Order Issued &amp; Regulatory Coordination Plan Posted</t>
  </si>
  <si>
    <t>Process Order Announcement &amp; Tweet</t>
  </si>
  <si>
    <t>Process Order Milestone Bullet</t>
  </si>
  <si>
    <t>Section 19.4 Assessment - PIN Assessment Request</t>
  </si>
  <si>
    <t>Summary of Engagement Report Issued</t>
  </si>
  <si>
    <t>Establish Community Advisory Committee</t>
  </si>
  <si>
    <t>Start of EAC Application Development</t>
  </si>
  <si>
    <t>Create EAC Application Receipt Milestone Bullet</t>
  </si>
  <si>
    <t>REMINDER: Create EAC Application Receipt Milestone Bullet</t>
  </si>
  <si>
    <t>Modification of Process Order</t>
  </si>
  <si>
    <t>Modification of Process Order Announcement &amp; Tweet</t>
  </si>
  <si>
    <t>EAC Application Received Announcement &amp; Tweet</t>
  </si>
  <si>
    <t>EAC Application Received Milestone Bullet</t>
  </si>
  <si>
    <t>Fee Order: Submission of EAC Application</t>
  </si>
  <si>
    <t>Fee Order for Filing of EAC Application</t>
  </si>
  <si>
    <t>Create Revised Application Milestone Bullet</t>
  </si>
  <si>
    <t>REMINDER: Create Revised Application Milestone Bullet</t>
  </si>
  <si>
    <t>Notice to Proponent to Prepare Revised EAC Application</t>
  </si>
  <si>
    <t>Notice of Revised EAC Application Announcement &amp; Tweet</t>
  </si>
  <si>
    <t>Notice of Revised EAC Application Milestone Bullet</t>
  </si>
  <si>
    <t>Start of Revised EAC Application Development</t>
  </si>
  <si>
    <t>Create Revised EAC Application Acceptance Milestone Bullet</t>
  </si>
  <si>
    <t>REMINDER: Create Revised EAC Application Acceptance Milestone Bullet</t>
  </si>
  <si>
    <t>Revised EAC Application Acceptance Decision (Day Zero)</t>
  </si>
  <si>
    <t>Acceptance of Revised EAC Application Announcement &amp; Tweet</t>
  </si>
  <si>
    <t>Acceptance of Revised EAC Application Milestone Bullet</t>
  </si>
  <si>
    <t>Start of Effects Assessment (Day One)</t>
  </si>
  <si>
    <t>Revised EAC Application Accepted Announcement &amp; Tweet</t>
  </si>
  <si>
    <t>Revised EAC Application Accepted Milestone Bullet</t>
  </si>
  <si>
    <t>Draft Assessment Report &amp; Draft Certificate Posted</t>
  </si>
  <si>
    <t>Create Memo to Ministers</t>
  </si>
  <si>
    <t>REMINDER: Create Memo to Ministers</t>
  </si>
  <si>
    <t>Completion of Assessment and Referral to Minister Announcement &amp; Tweet</t>
  </si>
  <si>
    <t>Interregnum</t>
  </si>
  <si>
    <t>EAC Ministers Decision</t>
  </si>
  <si>
    <t>EAC Decision Announcement &amp; Tweet</t>
  </si>
  <si>
    <t>Ministers Meeting</t>
  </si>
  <si>
    <t>Assessment Transitions to the EA Act (2018) Early Engagement PHASE</t>
  </si>
  <si>
    <t>Assessment Transitions to the EA Act (2018) Readiness Decision PHASE</t>
  </si>
  <si>
    <t>Assessment Transitions to the EA Act (2018) Process Planning PHASE</t>
  </si>
  <si>
    <t>Proponent withdraws Project from the EAC Assessment Process</t>
  </si>
  <si>
    <t>CEAO Approves Submitted IPD/EP</t>
  </si>
  <si>
    <t>A Matter has been Referred for Dispute Resolution</t>
  </si>
  <si>
    <t>EAC Assessment is Terminated under s.39(d) of EA Act (2018)</t>
  </si>
  <si>
    <t>Proponent Withdraws Project from the EAC Assessment Process</t>
  </si>
  <si>
    <t>CEAO Requires the Proponent to Submit a Revised IPD/EP</t>
  </si>
  <si>
    <t>Last Day of EAC Assessment: Early Engagement PHASE</t>
  </si>
  <si>
    <t>CEAO Requires the Proponent to Submit a Revised DPD - s.16(2)(a)</t>
  </si>
  <si>
    <t>Project is Referred to Minister for Termination - s.16(2)(c)</t>
  </si>
  <si>
    <t>Project is Referred to Minister for Process Planning - s.18(1)(b)</t>
  </si>
  <si>
    <t>Project May Not Proceed as Proposed</t>
  </si>
  <si>
    <t>Project Moves to Process Planning PHASE - s.18(1)(a)</t>
  </si>
  <si>
    <t>Project Referred to the CEAO for Further Readiness Decision</t>
  </si>
  <si>
    <t>No Federal Involvement triggered for this WORK</t>
  </si>
  <si>
    <t>Federal Substitution Request Approved</t>
  </si>
  <si>
    <t>Other form of Federal Involvement (Coordination, etc.)</t>
  </si>
  <si>
    <t>Last Day of EAC Assessment: Process Planning PHASE</t>
  </si>
  <si>
    <t>EAC Application Received</t>
  </si>
  <si>
    <t>Last Day of EAC Application Development (day before EAC Application received)</t>
  </si>
  <si>
    <t>Last Day of DPD Development (day before DPD received)</t>
  </si>
  <si>
    <t>Last Day of EAC Assessment: EAC Application Review PHASE</t>
  </si>
  <si>
    <t>Revised EAC Application Sufficient to Proceed</t>
  </si>
  <si>
    <t>Proponent must provide an updated Revised EAC Application</t>
  </si>
  <si>
    <t>Submission of IPD/EP for CEAO Approval</t>
  </si>
  <si>
    <t>IPD/EP Approval Decision (Day Zero)</t>
  </si>
  <si>
    <t>Submission of Revised EAC Application for CEAO Acceptance</t>
  </si>
  <si>
    <t>Last Day of EAC Assessment: Effects Assessment PHASE</t>
  </si>
  <si>
    <t>Environmental Assessment Certificate GRANTED</t>
  </si>
  <si>
    <t>Environmental Assessment Certificate REFUSED</t>
  </si>
  <si>
    <t>======================================================================</t>
  </si>
  <si>
    <t>NONE</t>
  </si>
  <si>
    <t>No Actions Needed</t>
  </si>
  <si>
    <t>Set thisEvent to PHASE END EVENT</t>
  </si>
  <si>
    <t>Assessment Transitions to the EA Act (2018) Effects Assessment PHASE</t>
  </si>
  <si>
    <t>Assessment Transitions to the EA Act (2018) EAC Application Review PHASE</t>
  </si>
  <si>
    <t>Set all "future" events in thisPhase to INACTIVE</t>
  </si>
  <si>
    <t>Set "Early Engagement" PHASE to INACTIVE</t>
  </si>
  <si>
    <t>Set "DPD Development (Proponent Time) | Start of DPD Development (Day after SoE)" ANTICIPATED to thisEvent ACTUAL +1</t>
  </si>
  <si>
    <t>Pre-EA (EAC Assessment)</t>
  </si>
  <si>
    <t>Set "Pre-EA (EAC Assessment) | Last Day of Pre-EA (EAC Assessment)" ANTICIPATED to thisEvent ACTUAL +28</t>
  </si>
  <si>
    <t>Set "Pre-EA (EAC Assessment) | Last Day of Pre-EA (EAC Assessment)" to PHASE END EVENT</t>
  </si>
  <si>
    <t>Set "Early Engagement", "DPD Development (Proponent Time)", and "Readiness Decision" PHASEs to INACTIVE</t>
  </si>
  <si>
    <t>Set "Process Planning | Start of Process Planning (Day One)" ANTICIPATED to thisEvent ACTUAL +29</t>
  </si>
  <si>
    <t>Set "Early Engagement", "DPD Development (Proponent Time)", "Readiness Decision", and "Process Planning" PHASEs to INACTIVE</t>
  </si>
  <si>
    <t>Set "EAC Application Development (Proponent Time) | Start of EAC Application Development" ANTICIPATED to thisEvent ACTUAL +1</t>
  </si>
  <si>
    <t>Set "Early Engagement", "DPD Development (Proponent Time)", "Readiness Decision", "Process Planning", "EAC Application Development (Proponent Time)", and "EAC Application Review" PHASEs to INACTIVE</t>
  </si>
  <si>
    <t>Set "Revised EAC Application Development (Proponent Time) | Start of Revised EAC Application Development" ANTICIPATED to thisEvent ACTUAL +1</t>
  </si>
  <si>
    <t>Set linked PROJECT projectActive to FALSE</t>
  </si>
  <si>
    <t>Set the workStartDate to thisEvent ACTUAL</t>
  </si>
  <si>
    <t>Set "Early Engagement | IPD/EP Approved (Day One)" ANTICIPATED to thisEvent ACTUAL +1</t>
  </si>
  <si>
    <t>Create a new WORK: "Dispute Resolution" and link to thisWorkLinkedProject</t>
  </si>
  <si>
    <t>Set "Start of DPD Development (Day after SoE) | DPD Development (Proponent Time)" ANTICIPATED to thisEvent ACTUAL +1</t>
  </si>
  <si>
    <t>Add EVENT "Pre-EA (EAC Assessment) | Last Day of Pre-EA (EAC Assessment)" as a "Milestone: Date Capture" EVENT (a new EVENT)</t>
  </si>
  <si>
    <t>Set "Readiness Decision | Fee Order: Submission of DPD" EVENT to INACTIVE</t>
  </si>
  <si>
    <t>Readiness Decision Milestone Bullet</t>
  </si>
  <si>
    <t>Further Readiness Decision Milestone Bullet</t>
  </si>
  <si>
    <t>Set "Revised DPD Development (Proponent Time) | Start of DPD Development" ANTICIPATED to thisEvent ACTUAL +1</t>
  </si>
  <si>
    <t>Start of DPD Development</t>
  </si>
  <si>
    <t>Set "Termination Decision" PHASE to ACTIVE</t>
  </si>
  <si>
    <t>Set "Readiness Decision | Termination Package Referred to Minister", "Readiness Decision | Last Day of Readiness Decision (Termination)" EVENTs to ACTIVE</t>
  </si>
  <si>
    <t>Set "Readiness Decision | Termination Package Referred to Minister" ANTICIPATED to thisEvent ACTUAL +5</t>
  </si>
  <si>
    <t>Set "Readiness Decision | Last Day of Readiness Decision (Termination)" ANTICIPATED to thisEvent ACTUAL +10</t>
  </si>
  <si>
    <t>Set "Readiness Decision | Last Day of Readiness Decision (Termination)" to PHASE END EVENT</t>
  </si>
  <si>
    <t>Set "Process Planning | Start of Process Planning (Day One)" ANTICIPATED to thisEvent ACTUAL +1</t>
  </si>
  <si>
    <t>Set "Further Readiness Decision" PHASE to ACTIVE</t>
  </si>
  <si>
    <t>Set "Further Readiness Decision | Readiness Decision Report referred to CEAO for Further Decision" ANTICIPATED to thisEvent ACTUAL +1</t>
  </si>
  <si>
    <t>Set workFederalInvolvement to "None"</t>
  </si>
  <si>
    <t>Set workFederalInvolvement to "Substituted"</t>
  </si>
  <si>
    <t>Process is UNKNOWN at this time</t>
  </si>
  <si>
    <t>Set "EAC Application Development (Proponent Time)| Start of EAC Application Development" ANTICIPATED to thisEvent ACTUAL +1</t>
  </si>
  <si>
    <t>Set "Effects Assessment &amp; Recommendation | Start of Effects Assessment (Day One)" ANTICIPATED to thisEvent ACTUAL +1</t>
  </si>
  <si>
    <t>Set "Revised EAC Application Development (Proponent Time) | Updated Revised EAC Application Acceptance Decision (Day Zero)" to PHASE END EVENT</t>
  </si>
  <si>
    <t>EAC Referral Package Received by Ministers</t>
  </si>
  <si>
    <t>EAC Referral Package sent to Ministers</t>
  </si>
  <si>
    <t>Set "EAC Decision | EAC Referral Package Received by Ministers" ANTICIPATED to thisEvent ACTUAL +1</t>
  </si>
  <si>
    <t>Set workState to COMPLETED</t>
  </si>
  <si>
    <t>Set linked PROJECT projectState to "Active: Pre-Construction"</t>
  </si>
  <si>
    <t>CEAO's Readiness Decision (EAC Assessment)</t>
  </si>
  <si>
    <t>CEAO's Further Readiness Decision (EAC Assessment)</t>
  </si>
  <si>
    <t>{"all_future_events":false}</t>
  </si>
  <si>
    <t>{"phase_name":"Pre-EA (EAC Assessment)","work_type_id": 6, "ea_act_id": 3, "event_name": "Project Transitioning FROM the EA Act (2002)"}</t>
  </si>
  <si>
    <t>[{"phase_name":"Early Engagement","work_type_id": 6, "ea_act_id": 3, "is_active": false }]</t>
  </si>
  <si>
    <t>{"phase_name":"DPD Development (Proponent Time)","work_type_id": 6, "ea_act_id": 3, "event_name": "Start of DPD Development (Day after SoE)", "start_at": 1 }</t>
  </si>
  <si>
    <t>{"phase_name":"Pre-EA (EAC Assessment)","work_type_id": 6, "ea_act_id": 3, "event_name": "Last Day of Pre-EA (EAC Assessment)", "start_at": 28 }</t>
  </si>
  <si>
    <t>{"phase_name":"Pre-EA (EAC Assessment)","work_type_id": 6, "ea_act_id": 3, "event_name": "Last Day of Pre-EA (EAC Assessment)"}</t>
  </si>
  <si>
    <t>[{"phase_name":"Early Engagement","work_type_id": 6, "ea_act_id": 3, "is_active": false }, {"phase_name":"DPD Development (Proponent Time)","work_type_id": 6, "ea_act_id": 3, "is_active": false },{"phase_name":"Readiness Decision","work_type_id": 6, "ea_act_id": 3, "is_active": false }]</t>
  </si>
  <si>
    <t>{"phase_name":"Process Planning","work_type_id": 6, "ea_act_id": 3, "event_name": "Start of Process Planning (Day One)", "start_at": 29 }</t>
  </si>
  <si>
    <t>{"all_future_phases":false}</t>
  </si>
  <si>
    <t>{"work_state": "TERMINATED"}</t>
  </si>
  <si>
    <t>{"work_state": "WITHDRAWN"}</t>
  </si>
  <si>
    <t>{"work_state": "COMPLETED"}</t>
  </si>
  <si>
    <t>{"is_active": false}</t>
  </si>
  <si>
    <t>{"work_type":  15}</t>
  </si>
  <si>
    <t>Last Day of Pre-EA (EAC Assessment)</t>
  </si>
  <si>
    <t>[{"phase_name":"Pre-EA (EAC Assessment)","work_type_id": 6, "ea_act_id": 3, "event_name": "Last Day of Pre-EA (EAC Assessment)", "start_at": 1 }]</t>
  </si>
  <si>
    <t>{"phase_name":"EAC Application Development (Proponent Time)","work_type_id": 6, "ea_act_id": 3, "event_name": "Start of EAC Application Development", "start_at": 1 }</t>
  </si>
  <si>
    <t>[{"phase_name":"Early Engagement","work_type_id": 6, "ea_act_id": 3, "is_active": false }, {"phase_name":"DPD Development (Proponent Time)","work_type_id": 6, "ea_act_id": 3, "is_active": false },{"phase_name":"Readiness Decision","work_type_id": 6, "ea_act_id": 3, "is_active": false },{"phase_name":"Process Planning","work_type_id": 6, "ea_act_id": 3, "is_active": false }]</t>
  </si>
  <si>
    <t>[{"phase_name":"Early Engagement","work_type_id": 6, "ea_act_id": 3, "is_active": false }, {"phase_name":"DPD Development (Proponent Time)","work_type_id": 6, "ea_act_id": 3, "is_active": false },{"phase_name":"Readiness Decision","work_type_id": 6, "ea_act_id": 3, "is_active": false },{"phase_name":"Process Planning","work_type_id": 6, "ea_act_id": 3, "is_active": false },{"phase_name":"EAC Application Development (Proponent Time)","work_type_id": 6, "ea_act_id": 3, "is_active": false },{"phase_name":"EAC Application Review","work_type_id": 6, "ea_act_id": 3, "is_active": false }]</t>
  </si>
  <si>
    <t>{"start_date_locked": true}</t>
  </si>
  <si>
    <t>{"phase_name":"Early Engagement","work_type_id": 6, "ea_act_id": 3, "event_name": "IPD/EP Approved (Day One)", "start_at": 28 }</t>
  </si>
  <si>
    <t>{"phase_name":"Revised EAC Application Development (Proponent Time)","work_type_id": 6, "ea_act_id": 3, "event_name": "Start of Revised EAC Application Development", "start_at": 1 }</t>
  </si>
  <si>
    <t>[{"phase_name":"Readiness Decision","work_type_id": 6, "ea_act_id": 3, "event_name": "Fee Order: Submission of DPD", "is_active": false }]</t>
  </si>
  <si>
    <t>{"phase_name":"Revised DPD Development (Proponent Time)","work_type_id": 6, "ea_act_id": 3, "event_name": "Start of DPD Development", "start_at": 1 }</t>
  </si>
  <si>
    <t>[{"phase_name":"Termination Decision","work_type_id": 6, "ea_act_id": 3, "new_name": "Termination Decision", "legislated": false }]</t>
  </si>
  <si>
    <t>[{"phase_name":"Readiness Decision","work_type_id": 6, "ea_act_id": 3, "event_name": "Termination Package Referred to Minister", "start_at": 1 },{"phase_name":"Readiness Decision","work_type_id": 6, "ea_act_id": 3, "event_name": "Last Day of Readiness Decision (Termination)", "start_at": 0 }]</t>
  </si>
  <si>
    <t>{"phase_name":"Readiness Decision","work_type_id": 6, "ea_act_id": 3, "event_name": "Termination Package Referred to Minister", "start_at": 5 }</t>
  </si>
  <si>
    <t>{"phase_name":"Readiness Decision","work_type_id": 6, "ea_act_id": 3, "event_name": "Last Day of Readiness Decision (Termination)", "start_at": 10 }</t>
  </si>
  <si>
    <t>{"phase_name":"Readiness Decision","work_type_id": 6, "ea_act_id": 3, "event_name": "Last Day of Readiness Decision (Termination)" }</t>
  </si>
  <si>
    <t>{"phase_name":"Process Planning","work_type_id": 6, "ea_act_id": 3, "event_name": "Start of Process Planning (Day One)", "start_at": 1 }</t>
  </si>
  <si>
    <t>[{"phase_name":"Further Readiness Decision","work_type_id": 6, "ea_act_id": 3, "new_name": "Further Readiness Decision", "legislated": false }]</t>
  </si>
  <si>
    <t>{"phase_name":"Further Readiness Decision","work_type_id": 6, "ea_act_id": 3, "event_name": "Readiness Decision Report referred to CEAO for Further Decision", "start_at": 1 }</t>
  </si>
  <si>
    <t>{"federal_involvement_id": 2}</t>
  </si>
  <si>
    <t>{"federal_involvement_id": 8}</t>
  </si>
  <si>
    <t>{"phase_name":"Effects Assessment &amp; Recommendation","work_type_id": 6, "ea_act_id": 3, "event_name": "Start of Effects Assessment (Day One)", "start_at": 1 }</t>
  </si>
  <si>
    <t>{"phase_name":"Revised EAC Application Development (Proponent Time)","work_type_id": 6, "ea_act_id": 3, "event_name": "Revised EAC Application Acceptance Decision (Day Zero)"}</t>
  </si>
  <si>
    <t>{"phase_name":"EAC Decision","work_type_id": 6, "ea_act_id": 3, "event_name": "EAC Referral Package Received by Ministers", "start_at": 1 }</t>
  </si>
  <si>
    <t>{"project_state": "PRE_CONSTRUCTION"}</t>
  </si>
  <si>
    <t>{"phase_name":"DPD Development (Proponent Time)","work_type_id": 6, "ea_act_id": 3, "event_name": "Start of DPD Development", "start_at": 1 }</t>
  </si>
  <si>
    <t>Set "Pre-EA (EAC Assessment) | Revised IPD/EP Approval Decision (Day Zero)" to PHASE END EVENT</t>
  </si>
  <si>
    <t>{"phase_name":"Pre-EA (EAC Assessment)","work_type_id": 6, "ea_act_id": 3, "event_name": "IPD/EP Approval Decision (Day Zero)"}</t>
  </si>
  <si>
    <t>Add EVENT "Pre-EA (EAC Assessment) | Submission of Revised IPD/EP for CEAO Approval" at thisEvent ACTUAL +28  (a renamed copy of original EVENT),Add EVENT "Pre-EA (EAC Assessment) | Revised IPD/EP Approval Decision (Day Zero)" at thisEvent ACTUAL +38  (a renamed copy of original EVENT)</t>
  </si>
  <si>
    <t>Add PHASE "Revised DPD Development (Proponent Time)" (a renamed copy of original PHASE),Add PHASE "Readiness Decision" (a copy of original PHASE)</t>
  </si>
  <si>
    <t>[{"phase_name":"DPD Development (Proponent Time)","work_type_id": 6, "ea_act_id": 3, "new_name": "Revised DPD Development (Proponent Time)", "legislated": false },{"phase_name":"Readiness Decision","work_type_id": 6, "ea_act_id": 3, "new_name": "Revised Readiness Decision", "legislated": false }]</t>
  </si>
  <si>
    <t>[{"phase_name":"DPD Development (Proponent Time)","work_type_id": 6, "ea_act_id": 3, "new_name": "Revised DPD Development (Proponent Time)", "legislated": false },{"phase_name":"Readiness Decision","work_type_id": 6, "ea_act_id": 3, "new_name": "Readiness Decision", "legislated": false }]</t>
  </si>
  <si>
    <t>Add EVENT "Revised EAC Application Development (Proponent Time) | Submission of Updated Revised EAC Application for Acceptance" at thisEvent ACTUAL +28  (a renamed copy of original EVENT),Add EVENT "Revised EAC Application Development (Proponent Time) | Updated Revised EAC Application Acceptance Decision (Day Zero)" at thisEvent ACTUAL +88  (a renamed copy of original EVENT)</t>
  </si>
  <si>
    <t>[{"phase_name":"Revised EAC Application Development (Proponent Time)","work_type_id": 6, "ea_act_id": 3, "event_name": "Submission of Revised EAC Application for CEAO Acceptance", "start_at": 28 },{"phase_name":"Revised EAC Application Development (Proponent Time)","work_type_id": 6, "ea_act_id": 3, "event_name": "Revised EAC Application Acceptance Decision (Day Zero)", "start_at": 60 }]</t>
  </si>
  <si>
    <t>Assessment</t>
  </si>
  <si>
    <t>{}</t>
  </si>
  <si>
    <t>[{"phase_name":"Pre-EA (EAC Assessment)","work_type_id": 6, "ea_act_id": 3, "event_name": "Submission of IPD/EP for CEAO Approval", "start_at": 28 },{"phase_name":"Pre-EA (EAC Assessment)","work_type_id": 6, "ea_act_id": 3, "event_name": "IPD/EP Approval Decision (Day Zero)", "start_at": 10 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</si>
</sst>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lightGray">
        <fgColor rgb="FFFFCCCC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CC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E2EFDA"/>
        <bgColor rgb="FF000000"/>
      </patternFill>
    </fill>
  </fills>
  <borders count="10">
    <border>
      <left/>
      <right/>
      <top/>
      <bottom/>
      <diagonal/>
    </border>
    <border>
      <left/>
      <right/>
      <top style="medium">
        <color rgb="FFFF0000"/>
      </top>
      <bottom/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9" fillId="0" borderId="0" xfId="0" applyFont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0" fillId="4" borderId="0" xfId="0" applyFill="1"/>
    <xf numFmtId="0" fontId="10" fillId="0" borderId="0" xfId="0" applyFont="1" applyAlignment="1">
      <alignment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11" fillId="0" borderId="0" xfId="0" applyFont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horizontal="center" vertical="center"/>
    </xf>
    <xf numFmtId="0" fontId="1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11" fillId="6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11" fillId="10" borderId="0" xfId="0" applyFont="1" applyFill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11" fillId="12" borderId="0" xfId="0" applyFont="1" applyFill="1" applyAlignment="1">
      <alignment vertical="center"/>
    </xf>
    <xf numFmtId="0" fontId="11" fillId="11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11" fillId="9" borderId="2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13" borderId="1" xfId="0" applyFill="1" applyBorder="1" applyAlignment="1">
      <alignment vertical="center"/>
    </xf>
    <xf numFmtId="0" fontId="0" fillId="13" borderId="1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2" xfId="0" applyFill="1" applyBorder="1" applyAlignment="1">
      <alignment vertical="center"/>
    </xf>
    <xf numFmtId="0" fontId="0" fillId="13" borderId="2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11" fillId="9" borderId="7" xfId="0" applyFont="1" applyFill="1" applyBorder="1" applyAlignment="1">
      <alignment vertical="center"/>
    </xf>
    <xf numFmtId="0" fontId="0" fillId="13" borderId="8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13" borderId="7" xfId="0" applyFill="1" applyBorder="1" applyAlignment="1">
      <alignment vertical="center"/>
    </xf>
    <xf numFmtId="0" fontId="0" fillId="13" borderId="9" xfId="0" applyFill="1" applyBorder="1" applyAlignment="1">
      <alignment horizontal="center" vertical="center"/>
    </xf>
    <xf numFmtId="0" fontId="11" fillId="7" borderId="0" xfId="0" applyFont="1" applyFill="1" applyAlignment="1">
      <alignment vertical="center"/>
    </xf>
    <xf numFmtId="0" fontId="0" fillId="0" borderId="0" xfId="0" quotePrefix="1" applyAlignment="1">
      <alignment vertical="center"/>
    </xf>
    <xf numFmtId="0" fontId="11" fillId="14" borderId="0" xfId="0" applyFont="1" applyFill="1" applyAlignment="1">
      <alignment vertical="center"/>
    </xf>
    <xf numFmtId="0" fontId="7" fillId="1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2" fillId="8" borderId="0" xfId="0" applyFont="1" applyFill="1" applyAlignment="1">
      <alignment vertical="center"/>
    </xf>
    <xf numFmtId="0" fontId="6" fillId="10" borderId="0" xfId="0" applyFont="1" applyFill="1" applyAlignment="1">
      <alignment vertical="center"/>
    </xf>
    <xf numFmtId="0" fontId="6" fillId="9" borderId="0" xfId="0" applyFont="1" applyFill="1" applyAlignment="1">
      <alignment vertical="center"/>
    </xf>
    <xf numFmtId="0" fontId="5" fillId="9" borderId="0" xfId="0" applyFont="1" applyFill="1" applyAlignment="1">
      <alignment horizontal="left" vertical="center"/>
    </xf>
    <xf numFmtId="0" fontId="0" fillId="15" borderId="0" xfId="0" applyFill="1"/>
    <xf numFmtId="0" fontId="4" fillId="0" borderId="0" xfId="0" applyFont="1"/>
    <xf numFmtId="0" fontId="10" fillId="16" borderId="7" xfId="0" applyFont="1" applyFill="1" applyBorder="1" applyAlignment="1">
      <alignment vertical="center"/>
    </xf>
    <xf numFmtId="0" fontId="14" fillId="17" borderId="7" xfId="0" applyFont="1" applyFill="1" applyBorder="1" applyAlignment="1">
      <alignment vertical="center"/>
    </xf>
    <xf numFmtId="0" fontId="14" fillId="18" borderId="7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4"/>
  <sheetViews>
    <sheetView workbookViewId="0">
      <pane xSplit="1" ySplit="1" topLeftCell="B2" activePane="bottomRight" state="frozen"/>
      <selection pane="topRight"/>
      <selection pane="bottomLeft"/>
      <selection pane="bottomRight" activeCell="C2" sqref="C2:C13"/>
    </sheetView>
  </sheetViews>
  <sheetFormatPr defaultColWidth="8.81640625" defaultRowHeight="14.5"/>
  <cols>
    <col min="1" max="1" width="6.7265625" style="2" customWidth="1"/>
    <col min="2" max="2" width="50.7265625" style="1" customWidth="1"/>
    <col min="3" max="3" width="24.7265625" style="1" customWidth="1"/>
    <col min="4" max="5" width="14.7265625" style="1" customWidth="1"/>
    <col min="6" max="8" width="12.7265625" style="1" customWidth="1"/>
    <col min="9" max="9" width="10.7265625" style="1" customWidth="1"/>
    <col min="10" max="16384" width="8.81640625" style="1"/>
  </cols>
  <sheetData>
    <row r="1" spans="1:9" s="6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>
      <c r="A2" s="2">
        <v>1</v>
      </c>
      <c r="B2" s="62" t="s">
        <v>304</v>
      </c>
      <c r="C2" s="11" t="s">
        <v>392</v>
      </c>
      <c r="D2" s="11" t="s">
        <v>9</v>
      </c>
      <c r="E2" s="2">
        <v>90</v>
      </c>
      <c r="F2" s="3" t="b">
        <v>0</v>
      </c>
      <c r="G2" s="2" t="s">
        <v>144</v>
      </c>
      <c r="H2" s="2" t="s">
        <v>10</v>
      </c>
      <c r="I2" s="2">
        <v>1</v>
      </c>
    </row>
    <row r="3" spans="1:9">
      <c r="A3" s="2">
        <v>2</v>
      </c>
      <c r="B3" t="s">
        <v>152</v>
      </c>
      <c r="C3" s="11" t="s">
        <v>392</v>
      </c>
      <c r="D3" s="11" t="s">
        <v>9</v>
      </c>
      <c r="E3" s="2">
        <v>90</v>
      </c>
      <c r="F3" s="3" t="b">
        <v>1</v>
      </c>
      <c r="G3" s="2" t="s">
        <v>145</v>
      </c>
      <c r="H3" s="2" t="s">
        <v>10</v>
      </c>
      <c r="I3" s="2">
        <v>2</v>
      </c>
    </row>
    <row r="4" spans="1:9">
      <c r="A4" s="2">
        <v>3</v>
      </c>
      <c r="B4" t="s">
        <v>153</v>
      </c>
      <c r="C4" s="11" t="s">
        <v>392</v>
      </c>
      <c r="D4" s="11" t="s">
        <v>9</v>
      </c>
      <c r="E4" s="2">
        <v>365</v>
      </c>
      <c r="F4" s="3" t="b">
        <v>0</v>
      </c>
      <c r="G4" s="2" t="s">
        <v>146</v>
      </c>
      <c r="H4" s="2" t="s">
        <v>10</v>
      </c>
      <c r="I4" s="2">
        <v>3</v>
      </c>
    </row>
    <row r="5" spans="1:9">
      <c r="A5" s="2">
        <v>4</v>
      </c>
      <c r="B5" t="s">
        <v>154</v>
      </c>
      <c r="C5" s="11" t="s">
        <v>392</v>
      </c>
      <c r="D5" s="11" t="s">
        <v>9</v>
      </c>
      <c r="E5" s="2">
        <v>60</v>
      </c>
      <c r="F5" s="3" t="b">
        <v>0</v>
      </c>
      <c r="G5" s="2" t="s">
        <v>147</v>
      </c>
      <c r="H5" s="2" t="s">
        <v>10</v>
      </c>
      <c r="I5" s="2">
        <v>4</v>
      </c>
    </row>
    <row r="6" spans="1:9">
      <c r="A6" s="2">
        <v>5</v>
      </c>
      <c r="B6" s="61" t="s">
        <v>155</v>
      </c>
      <c r="C6" s="11" t="s">
        <v>392</v>
      </c>
      <c r="D6" s="11" t="s">
        <v>9</v>
      </c>
      <c r="E6" s="2">
        <v>30</v>
      </c>
      <c r="F6" s="3" t="b">
        <v>0</v>
      </c>
      <c r="G6" s="2" t="s">
        <v>11</v>
      </c>
      <c r="H6" s="2" t="s">
        <v>12</v>
      </c>
      <c r="I6" s="2">
        <v>5</v>
      </c>
    </row>
    <row r="7" spans="1:9">
      <c r="A7" s="2">
        <v>6</v>
      </c>
      <c r="B7" s="61" t="s">
        <v>156</v>
      </c>
      <c r="C7" s="11" t="s">
        <v>392</v>
      </c>
      <c r="D7" s="11" t="s">
        <v>9</v>
      </c>
      <c r="E7" s="2">
        <v>30</v>
      </c>
      <c r="F7" s="3" t="b">
        <v>0</v>
      </c>
      <c r="G7" s="2" t="s">
        <v>147</v>
      </c>
      <c r="H7" s="2" t="s">
        <v>12</v>
      </c>
      <c r="I7" s="2">
        <v>6</v>
      </c>
    </row>
    <row r="8" spans="1:9">
      <c r="A8" s="2">
        <v>7</v>
      </c>
      <c r="B8" t="s">
        <v>157</v>
      </c>
      <c r="C8" s="11" t="s">
        <v>392</v>
      </c>
      <c r="D8" s="11" t="s">
        <v>9</v>
      </c>
      <c r="E8" s="2">
        <v>120</v>
      </c>
      <c r="F8" s="3" t="b">
        <v>1</v>
      </c>
      <c r="G8" s="2" t="s">
        <v>148</v>
      </c>
      <c r="H8" s="2" t="s">
        <v>10</v>
      </c>
      <c r="I8" s="2">
        <v>7</v>
      </c>
    </row>
    <row r="9" spans="1:9">
      <c r="A9" s="2">
        <v>8</v>
      </c>
      <c r="B9" t="s">
        <v>158</v>
      </c>
      <c r="C9" s="11" t="s">
        <v>392</v>
      </c>
      <c r="D9" s="11" t="s">
        <v>9</v>
      </c>
      <c r="E9" s="2">
        <v>1096</v>
      </c>
      <c r="F9" s="3" t="b">
        <v>0</v>
      </c>
      <c r="G9" s="2" t="s">
        <v>146</v>
      </c>
      <c r="H9" s="2" t="s">
        <v>10</v>
      </c>
      <c r="I9" s="2">
        <v>8</v>
      </c>
    </row>
    <row r="10" spans="1:9">
      <c r="A10" s="2">
        <v>9</v>
      </c>
      <c r="B10" t="s">
        <v>159</v>
      </c>
      <c r="C10" s="11" t="s">
        <v>392</v>
      </c>
      <c r="D10" s="11" t="s">
        <v>9</v>
      </c>
      <c r="E10" s="2">
        <v>180</v>
      </c>
      <c r="F10" s="3" t="b">
        <v>1</v>
      </c>
      <c r="G10" s="2" t="s">
        <v>149</v>
      </c>
      <c r="H10" s="2" t="s">
        <v>10</v>
      </c>
      <c r="I10" s="2">
        <v>9</v>
      </c>
    </row>
    <row r="11" spans="1:9">
      <c r="A11" s="2">
        <v>10</v>
      </c>
      <c r="B11" t="s">
        <v>160</v>
      </c>
      <c r="C11" s="11" t="s">
        <v>392</v>
      </c>
      <c r="D11" s="11" t="s">
        <v>9</v>
      </c>
      <c r="E11" s="2">
        <v>365</v>
      </c>
      <c r="F11" s="3" t="b">
        <v>0</v>
      </c>
      <c r="G11" s="2" t="s">
        <v>146</v>
      </c>
      <c r="H11" s="2" t="s">
        <v>10</v>
      </c>
      <c r="I11" s="2">
        <v>10</v>
      </c>
    </row>
    <row r="12" spans="1:9">
      <c r="A12" s="2">
        <v>11</v>
      </c>
      <c r="B12" t="s">
        <v>161</v>
      </c>
      <c r="C12" s="11" t="s">
        <v>392</v>
      </c>
      <c r="D12" s="11" t="s">
        <v>9</v>
      </c>
      <c r="E12" s="2">
        <v>150</v>
      </c>
      <c r="F12" s="3" t="b">
        <v>1</v>
      </c>
      <c r="G12" s="2" t="s">
        <v>150</v>
      </c>
      <c r="H12" s="2" t="s">
        <v>10</v>
      </c>
      <c r="I12" s="2">
        <v>11</v>
      </c>
    </row>
    <row r="13" spans="1:9">
      <c r="A13" s="2">
        <v>12</v>
      </c>
      <c r="B13" t="s">
        <v>162</v>
      </c>
      <c r="C13" s="11" t="s">
        <v>392</v>
      </c>
      <c r="D13" s="11" t="s">
        <v>9</v>
      </c>
      <c r="E13" s="2">
        <v>30</v>
      </c>
      <c r="F13" s="3" t="b">
        <v>1</v>
      </c>
      <c r="G13" s="2" t="s">
        <v>151</v>
      </c>
      <c r="H13" s="2" t="s">
        <v>10</v>
      </c>
      <c r="I13" s="2">
        <v>12</v>
      </c>
    </row>
    <row r="14" spans="1:9">
      <c r="A14"/>
      <c r="B14"/>
    </row>
    <row r="15" spans="1:9">
      <c r="A15"/>
      <c r="B15"/>
    </row>
    <row r="16" spans="1:9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Lookups!$B$3:$B$16</xm:f>
          </x14:formula1>
          <xm:sqref>C2:C13</xm:sqref>
        </x14:dataValidation>
        <x14:dataValidation type="list" allowBlank="1" showInputMessage="1" showErrorMessage="1" xr:uid="{00000000-0002-0000-0100-000001000000}">
          <x14:formula1>
            <xm:f>Lookups!$D$3:$D$5</xm:f>
          </x14:formula1>
          <xm:sqref>D2:D13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37"/>
  <sheetViews>
    <sheetView zoomScale="110" zoomScaleNormal="110" workbookViewId="0">
      <pane xSplit="1" ySplit="1" topLeftCell="B139" activePane="bottomRight" state="frozen"/>
      <selection pane="topRight"/>
      <selection pane="bottomLeft"/>
      <selection pane="bottomRight" activeCell="D137" sqref="A137:D137"/>
    </sheetView>
  </sheetViews>
  <sheetFormatPr defaultColWidth="8.81640625" defaultRowHeight="14.5"/>
  <cols>
    <col min="1" max="1" width="6.7265625" style="2" customWidth="1"/>
    <col min="2" max="3" width="10.7265625" style="2" customWidth="1"/>
    <col min="4" max="4" width="70.7265625" style="1" customWidth="1"/>
    <col min="5" max="5" width="48.7265625" style="1" customWidth="1"/>
    <col min="6" max="6" width="32.7265625" style="1" customWidth="1"/>
    <col min="7" max="9" width="14.7265625" style="1" customWidth="1"/>
    <col min="10" max="10" width="18.7265625" style="1" customWidth="1"/>
    <col min="11" max="12" width="14.7265625" style="1" customWidth="1"/>
    <col min="13" max="13" width="10.7265625" style="1" customWidth="1"/>
    <col min="14" max="16384" width="8.81640625" style="1"/>
  </cols>
  <sheetData>
    <row r="1" spans="1:13" s="6" customFormat="1">
      <c r="A1" s="6" t="s">
        <v>0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  <c r="I1" s="6" t="s">
        <v>21</v>
      </c>
      <c r="J1" s="6" t="s">
        <v>22</v>
      </c>
      <c r="K1" s="6" t="s">
        <v>4</v>
      </c>
      <c r="L1" s="6" t="s">
        <v>7</v>
      </c>
      <c r="M1" s="6" t="s">
        <v>8</v>
      </c>
    </row>
    <row r="2" spans="1:13">
      <c r="A2" s="2">
        <v>1</v>
      </c>
      <c r="C2" s="10">
        <v>1</v>
      </c>
      <c r="D2" s="20" t="s">
        <v>163</v>
      </c>
      <c r="E2" s="4" t="str">
        <f>IF((C2=""),"",VLOOKUP(C2,Phases!$A$2:$B$13,2,FALSE))</f>
        <v>Pre-EA (EAC Assessment)</v>
      </c>
      <c r="F2" s="11" t="s">
        <v>43</v>
      </c>
      <c r="G2" s="11" t="s">
        <v>24</v>
      </c>
      <c r="H2" s="11" t="s">
        <v>25</v>
      </c>
      <c r="I2" s="11" t="b">
        <v>0</v>
      </c>
      <c r="J2" s="1">
        <v>0</v>
      </c>
      <c r="K2" s="2">
        <v>0</v>
      </c>
      <c r="L2" s="2" t="s">
        <v>26</v>
      </c>
      <c r="M2" s="2">
        <v>1</v>
      </c>
    </row>
    <row r="3" spans="1:13">
      <c r="A3" s="2">
        <v>2</v>
      </c>
      <c r="C3" s="3">
        <v>1</v>
      </c>
      <c r="D3" s="12" t="s">
        <v>164</v>
      </c>
      <c r="E3" s="4" t="str">
        <f>IF((C3=""),"",VLOOKUP(C3,Phases!$A$2:$B$13,2,FALSE))</f>
        <v>Pre-EA (EAC Assessment)</v>
      </c>
      <c r="F3" s="11" t="s">
        <v>23</v>
      </c>
      <c r="G3" s="11" t="s">
        <v>24</v>
      </c>
      <c r="H3" s="11" t="s">
        <v>27</v>
      </c>
      <c r="I3" s="11" t="b">
        <v>0</v>
      </c>
      <c r="J3" s="1">
        <v>28</v>
      </c>
      <c r="K3" s="2">
        <v>0</v>
      </c>
      <c r="L3" s="2" t="s">
        <v>135</v>
      </c>
      <c r="M3" s="2">
        <v>2</v>
      </c>
    </row>
    <row r="4" spans="1:13">
      <c r="A4" s="2">
        <v>3</v>
      </c>
      <c r="C4" s="3">
        <v>1</v>
      </c>
      <c r="D4" s="12" t="s">
        <v>165</v>
      </c>
      <c r="E4" s="4" t="str">
        <f>IF((C4=""),"",VLOOKUP(C4,Phases!$A$2:$B$13,2,FALSE))</f>
        <v>Pre-EA (EAC Assessment)</v>
      </c>
      <c r="F4" s="11" t="s">
        <v>28</v>
      </c>
      <c r="G4" s="11" t="s">
        <v>29</v>
      </c>
      <c r="H4" s="11" t="s">
        <v>27</v>
      </c>
      <c r="I4" s="11" t="b">
        <v>0</v>
      </c>
      <c r="J4" s="1">
        <v>60</v>
      </c>
      <c r="K4" s="2">
        <v>0</v>
      </c>
      <c r="L4" s="2" t="s">
        <v>135</v>
      </c>
      <c r="M4" s="2">
        <v>3</v>
      </c>
    </row>
    <row r="5" spans="1:13">
      <c r="A5" s="2">
        <v>4</v>
      </c>
      <c r="B5" s="2">
        <v>3</v>
      </c>
      <c r="C5" s="3">
        <v>1</v>
      </c>
      <c r="D5" s="23" t="s">
        <v>166</v>
      </c>
      <c r="E5" s="4" t="str">
        <f>IF((C5=""),"",VLOOKUP(C5,Phases!$A$2:$B$13,2,FALSE))</f>
        <v>Pre-EA (EAC Assessment)</v>
      </c>
      <c r="F5" s="11" t="s">
        <v>30</v>
      </c>
      <c r="G5" s="11" t="s">
        <v>31</v>
      </c>
      <c r="H5" s="11" t="s">
        <v>27</v>
      </c>
      <c r="I5" s="11" t="b">
        <v>0</v>
      </c>
      <c r="J5" s="1">
        <v>0</v>
      </c>
      <c r="K5" s="2">
        <v>0</v>
      </c>
      <c r="L5" s="2" t="s">
        <v>135</v>
      </c>
      <c r="M5" s="2">
        <v>4</v>
      </c>
    </row>
    <row r="6" spans="1:13">
      <c r="A6" s="2">
        <v>5</v>
      </c>
      <c r="C6" s="3">
        <v>1</v>
      </c>
      <c r="D6" s="12" t="s">
        <v>289</v>
      </c>
      <c r="E6" s="4" t="str">
        <f>IF((C6=""),"",VLOOKUP(C6,Phases!$A$2:$B$13,2,FALSE))</f>
        <v>Pre-EA (EAC Assessment)</v>
      </c>
      <c r="F6" s="11" t="s">
        <v>32</v>
      </c>
      <c r="G6" s="11" t="s">
        <v>24</v>
      </c>
      <c r="H6" s="11" t="s">
        <v>27</v>
      </c>
      <c r="I6" s="11" t="b">
        <v>0</v>
      </c>
      <c r="J6" s="1">
        <v>80</v>
      </c>
      <c r="K6" s="2">
        <v>0</v>
      </c>
      <c r="L6" s="2" t="s">
        <v>26</v>
      </c>
      <c r="M6" s="2">
        <v>5</v>
      </c>
    </row>
    <row r="7" spans="1:13">
      <c r="A7" s="2">
        <v>6</v>
      </c>
      <c r="C7" s="3">
        <v>1</v>
      </c>
      <c r="D7" s="12" t="s">
        <v>167</v>
      </c>
      <c r="E7" s="4" t="str">
        <f>IF((C7=""),"",VLOOKUP(C7,Phases!$A$2:$B$13,2,FALSE))</f>
        <v>Pre-EA (EAC Assessment)</v>
      </c>
      <c r="F7" s="11" t="s">
        <v>33</v>
      </c>
      <c r="G7" s="11" t="s">
        <v>24</v>
      </c>
      <c r="H7" s="11" t="s">
        <v>27</v>
      </c>
      <c r="I7" s="11" t="b">
        <v>0</v>
      </c>
      <c r="J7" s="1">
        <v>85</v>
      </c>
      <c r="K7" s="2">
        <v>0</v>
      </c>
      <c r="L7" s="2" t="s">
        <v>135</v>
      </c>
      <c r="M7" s="2">
        <v>6</v>
      </c>
    </row>
    <row r="8" spans="1:13">
      <c r="A8" s="2">
        <v>7</v>
      </c>
      <c r="B8" s="2">
        <v>6</v>
      </c>
      <c r="C8" s="3">
        <v>1</v>
      </c>
      <c r="D8" s="24" t="s">
        <v>168</v>
      </c>
      <c r="E8" s="4" t="str">
        <f>IF((C8=""),"",VLOOKUP(C8,Phases!$A$2:$B$13,2,FALSE))</f>
        <v>Pre-EA (EAC Assessment)</v>
      </c>
      <c r="F8" s="11" t="s">
        <v>34</v>
      </c>
      <c r="G8" s="11" t="s">
        <v>31</v>
      </c>
      <c r="H8" s="11" t="s">
        <v>27</v>
      </c>
      <c r="I8" s="11" t="b">
        <v>0</v>
      </c>
      <c r="J8" s="1">
        <v>0</v>
      </c>
      <c r="K8" s="2">
        <v>0</v>
      </c>
      <c r="L8" s="2" t="s">
        <v>135</v>
      </c>
      <c r="M8" s="2">
        <v>7</v>
      </c>
    </row>
    <row r="9" spans="1:13">
      <c r="A9" s="2">
        <v>8</v>
      </c>
      <c r="C9" s="3">
        <v>1</v>
      </c>
      <c r="D9" s="1" t="s">
        <v>36</v>
      </c>
      <c r="E9" s="4" t="str">
        <f>IF((C9=""),"",VLOOKUP(C9,Phases!$A$2:$B$13,2,FALSE))</f>
        <v>Pre-EA (EAC Assessment)</v>
      </c>
      <c r="F9" s="11" t="s">
        <v>32</v>
      </c>
      <c r="G9" s="11" t="s">
        <v>24</v>
      </c>
      <c r="H9" s="11" t="s">
        <v>27</v>
      </c>
      <c r="I9" s="11" t="b">
        <v>0</v>
      </c>
      <c r="J9" s="1">
        <v>0</v>
      </c>
      <c r="K9" s="2">
        <v>0</v>
      </c>
      <c r="L9" s="2" t="s">
        <v>37</v>
      </c>
      <c r="M9" s="2">
        <v>8</v>
      </c>
    </row>
    <row r="10" spans="1:13">
      <c r="A10" s="2">
        <v>9</v>
      </c>
      <c r="C10" s="3">
        <v>1</v>
      </c>
      <c r="D10" s="13" t="s">
        <v>171</v>
      </c>
      <c r="E10" s="4" t="str">
        <f>IF((C10=""),"",VLOOKUP(C10,Phases!$A$2:$B$13,2,FALSE))</f>
        <v>Pre-EA (EAC Assessment)</v>
      </c>
      <c r="F10" s="11" t="s">
        <v>38</v>
      </c>
      <c r="G10" s="11" t="s">
        <v>13</v>
      </c>
      <c r="H10" s="11" t="s">
        <v>27</v>
      </c>
      <c r="I10" s="11" t="b">
        <v>0</v>
      </c>
      <c r="J10" s="1">
        <v>0</v>
      </c>
      <c r="K10" s="2">
        <v>0</v>
      </c>
      <c r="L10" s="2" t="s">
        <v>37</v>
      </c>
      <c r="M10" s="2">
        <v>9</v>
      </c>
    </row>
    <row r="11" spans="1:13">
      <c r="A11" s="2">
        <v>10</v>
      </c>
      <c r="B11" s="2">
        <v>9</v>
      </c>
      <c r="C11" s="3">
        <v>1</v>
      </c>
      <c r="D11" s="14" t="s">
        <v>172</v>
      </c>
      <c r="E11" s="4" t="str">
        <f>IF((C11=""),"",VLOOKUP(C11,Phases!$A$2:$B$13,2,FALSE))</f>
        <v>Pre-EA (EAC Assessment)</v>
      </c>
      <c r="F11" s="11" t="s">
        <v>39</v>
      </c>
      <c r="G11" s="11" t="s">
        <v>31</v>
      </c>
      <c r="H11" s="11" t="s">
        <v>27</v>
      </c>
      <c r="I11" s="11" t="b">
        <v>0</v>
      </c>
      <c r="J11" s="1">
        <v>0</v>
      </c>
      <c r="K11" s="2">
        <v>0</v>
      </c>
      <c r="L11" s="2" t="s">
        <v>37</v>
      </c>
      <c r="M11" s="2">
        <v>10</v>
      </c>
    </row>
    <row r="12" spans="1:13">
      <c r="A12" s="2">
        <v>11</v>
      </c>
      <c r="B12" s="2">
        <v>9</v>
      </c>
      <c r="C12" s="3">
        <v>1</v>
      </c>
      <c r="D12" s="22" t="s">
        <v>173</v>
      </c>
      <c r="E12" s="4" t="str">
        <f>IF((C12=""),"",VLOOKUP(C12,Phases!$A$2:$B$13,2,FALSE))</f>
        <v>Pre-EA (EAC Assessment)</v>
      </c>
      <c r="F12" s="11" t="s">
        <v>34</v>
      </c>
      <c r="G12" s="11" t="s">
        <v>31</v>
      </c>
      <c r="H12" s="11" t="s">
        <v>27</v>
      </c>
      <c r="I12" s="11" t="b">
        <v>0</v>
      </c>
      <c r="J12" s="1">
        <v>0</v>
      </c>
      <c r="K12" s="2">
        <v>0</v>
      </c>
      <c r="L12" s="2" t="s">
        <v>37</v>
      </c>
      <c r="M12" s="2">
        <v>11</v>
      </c>
    </row>
    <row r="13" spans="1:13">
      <c r="A13" s="2">
        <v>12</v>
      </c>
      <c r="C13" s="3">
        <v>1</v>
      </c>
      <c r="D13" s="12" t="s">
        <v>136</v>
      </c>
      <c r="E13" s="4" t="str">
        <f>IF((C13=""),"",VLOOKUP(C13,Phases!$A$2:$B$13,2,FALSE))</f>
        <v>Pre-EA (EAC Assessment)</v>
      </c>
      <c r="F13" s="11" t="s">
        <v>32</v>
      </c>
      <c r="G13" s="11" t="s">
        <v>24</v>
      </c>
      <c r="H13" s="11" t="s">
        <v>27</v>
      </c>
      <c r="I13" s="11" t="b">
        <v>0</v>
      </c>
      <c r="J13" s="1">
        <v>0</v>
      </c>
      <c r="K13" s="2">
        <v>0</v>
      </c>
      <c r="L13" s="2" t="s">
        <v>37</v>
      </c>
      <c r="M13" s="2">
        <v>12</v>
      </c>
    </row>
    <row r="14" spans="1:13">
      <c r="A14" s="2">
        <v>13</v>
      </c>
      <c r="B14" s="2">
        <v>12</v>
      </c>
      <c r="C14" s="3">
        <v>1</v>
      </c>
      <c r="D14" s="13" t="s">
        <v>137</v>
      </c>
      <c r="E14" s="4" t="str">
        <f>IF((C14=""),"",VLOOKUP(C14,Phases!$A$2:$B$13,2,FALSE))</f>
        <v>Pre-EA (EAC Assessment)</v>
      </c>
      <c r="F14" s="11" t="s">
        <v>35</v>
      </c>
      <c r="G14" s="11" t="s">
        <v>13</v>
      </c>
      <c r="H14" s="11" t="s">
        <v>27</v>
      </c>
      <c r="I14" s="11" t="b">
        <v>0</v>
      </c>
      <c r="J14" s="1">
        <v>10</v>
      </c>
      <c r="K14" s="2">
        <v>0</v>
      </c>
      <c r="L14" s="2" t="s">
        <v>37</v>
      </c>
      <c r="M14" s="2">
        <v>13</v>
      </c>
    </row>
    <row r="15" spans="1:13">
      <c r="A15" s="2">
        <v>14</v>
      </c>
      <c r="C15" s="3">
        <v>1</v>
      </c>
      <c r="D15" s="13" t="s">
        <v>40</v>
      </c>
      <c r="E15" s="4" t="str">
        <f>IF((C15=""),"",VLOOKUP(C15,Phases!$A$2:$B$13,2,FALSE))</f>
        <v>Pre-EA (EAC Assessment)</v>
      </c>
      <c r="F15" s="11" t="s">
        <v>41</v>
      </c>
      <c r="G15" s="11" t="s">
        <v>13</v>
      </c>
      <c r="H15" s="11" t="s">
        <v>27</v>
      </c>
      <c r="I15" s="11" t="b">
        <v>0</v>
      </c>
      <c r="J15" s="1">
        <v>0</v>
      </c>
      <c r="K15" s="2">
        <v>0</v>
      </c>
      <c r="L15" s="2" t="s">
        <v>37</v>
      </c>
      <c r="M15" s="2">
        <v>14</v>
      </c>
    </row>
    <row r="16" spans="1:13" ht="15" thickBot="1">
      <c r="A16" s="2">
        <v>15</v>
      </c>
      <c r="C16" s="3">
        <v>1</v>
      </c>
      <c r="D16" s="1" t="s">
        <v>42</v>
      </c>
      <c r="E16" s="4" t="str">
        <f>IF((C16=""),"",VLOOKUP(C16,Phases!$A$2:$B$13,2,FALSE))</f>
        <v>Pre-EA (EAC Assessment)</v>
      </c>
      <c r="F16" s="11" t="s">
        <v>42</v>
      </c>
      <c r="G16" s="11" t="s">
        <v>24</v>
      </c>
      <c r="H16" s="11" t="s">
        <v>27</v>
      </c>
      <c r="I16" s="11" t="b">
        <v>0</v>
      </c>
      <c r="J16" s="1">
        <v>0</v>
      </c>
      <c r="K16" s="2">
        <v>0</v>
      </c>
      <c r="L16" s="2" t="s">
        <v>37</v>
      </c>
      <c r="M16" s="2">
        <v>15</v>
      </c>
    </row>
    <row r="17" spans="1:13" ht="15" thickBot="1">
      <c r="A17" s="2">
        <v>9999</v>
      </c>
      <c r="C17" s="3">
        <v>1</v>
      </c>
      <c r="D17" s="63" t="s">
        <v>359</v>
      </c>
      <c r="E17" s="64" t="s">
        <v>304</v>
      </c>
      <c r="F17" s="65" t="s">
        <v>43</v>
      </c>
      <c r="G17" s="65" t="s">
        <v>24</v>
      </c>
      <c r="H17" s="65" t="s">
        <v>27</v>
      </c>
      <c r="I17" s="65" t="b">
        <v>0</v>
      </c>
      <c r="J17" s="1">
        <v>0</v>
      </c>
      <c r="K17" s="2">
        <v>0</v>
      </c>
      <c r="L17" s="2" t="s">
        <v>12</v>
      </c>
      <c r="M17" s="2">
        <v>15</v>
      </c>
    </row>
    <row r="18" spans="1:13">
      <c r="A18" s="2">
        <v>16</v>
      </c>
      <c r="C18" s="15">
        <v>1</v>
      </c>
      <c r="D18" s="16" t="s">
        <v>290</v>
      </c>
      <c r="E18" s="4" t="str">
        <f>IF((C18=""),"",VLOOKUP(C18,Phases!$A$2:$B$13,2,FALSE))</f>
        <v>Pre-EA (EAC Assessment)</v>
      </c>
      <c r="F18" s="11" t="s">
        <v>38</v>
      </c>
      <c r="G18" s="11" t="s">
        <v>13</v>
      </c>
      <c r="H18" s="11" t="s">
        <v>44</v>
      </c>
      <c r="I18" s="11" t="b">
        <v>0</v>
      </c>
      <c r="J18" s="1">
        <v>90</v>
      </c>
      <c r="K18" s="2">
        <v>0</v>
      </c>
      <c r="L18" s="2" t="s">
        <v>26</v>
      </c>
      <c r="M18" s="2">
        <v>16</v>
      </c>
    </row>
    <row r="19" spans="1:13">
      <c r="A19" s="2">
        <v>17</v>
      </c>
      <c r="B19" s="2">
        <v>16</v>
      </c>
      <c r="C19" s="3">
        <v>1</v>
      </c>
      <c r="D19" s="14" t="s">
        <v>169</v>
      </c>
      <c r="E19" s="4" t="str">
        <f>IF((C19=""),"",VLOOKUP(C19,Phases!$A$2:$B$13,2,FALSE))</f>
        <v>Pre-EA (EAC Assessment)</v>
      </c>
      <c r="F19" s="11" t="s">
        <v>39</v>
      </c>
      <c r="G19" s="11" t="s">
        <v>31</v>
      </c>
      <c r="H19" s="11" t="s">
        <v>27</v>
      </c>
      <c r="I19" s="11" t="b">
        <v>0</v>
      </c>
      <c r="J19" s="1">
        <v>0</v>
      </c>
      <c r="K19" s="2">
        <v>0</v>
      </c>
      <c r="L19" s="2" t="s">
        <v>26</v>
      </c>
      <c r="M19" s="2">
        <v>17</v>
      </c>
    </row>
    <row r="20" spans="1:13">
      <c r="A20" s="2">
        <v>18</v>
      </c>
      <c r="B20" s="2">
        <v>16</v>
      </c>
      <c r="C20" s="3">
        <v>1</v>
      </c>
      <c r="D20" s="22" t="s">
        <v>170</v>
      </c>
      <c r="E20" s="4" t="str">
        <f>IF((C20=""),"",VLOOKUP(C20,Phases!$A$2:$B$13,2,FALSE))</f>
        <v>Pre-EA (EAC Assessment)</v>
      </c>
      <c r="F20" s="11" t="s">
        <v>34</v>
      </c>
      <c r="G20" s="11" t="s">
        <v>31</v>
      </c>
      <c r="H20" s="11" t="s">
        <v>27</v>
      </c>
      <c r="I20" s="11" t="b">
        <v>0</v>
      </c>
      <c r="J20" s="1">
        <v>0</v>
      </c>
      <c r="K20" s="2">
        <v>0</v>
      </c>
      <c r="L20" s="2" t="s">
        <v>26</v>
      </c>
      <c r="M20" s="2">
        <v>18</v>
      </c>
    </row>
    <row r="21" spans="1:13">
      <c r="A21" s="2">
        <v>19</v>
      </c>
      <c r="C21" s="10">
        <v>2</v>
      </c>
      <c r="D21" s="20" t="s">
        <v>174</v>
      </c>
      <c r="E21" s="4" t="str">
        <f>IF((C21=""),"",VLOOKUP(C21,Phases!$A$2:$B$13,2,FALSE))</f>
        <v>Early Engagement</v>
      </c>
      <c r="F21" s="11" t="s">
        <v>43</v>
      </c>
      <c r="G21" s="11" t="s">
        <v>24</v>
      </c>
      <c r="H21" s="11" t="s">
        <v>25</v>
      </c>
      <c r="I21" s="11" t="b">
        <v>0</v>
      </c>
      <c r="J21" s="1">
        <v>0</v>
      </c>
      <c r="K21" s="2">
        <v>0</v>
      </c>
      <c r="L21" s="2" t="s">
        <v>26</v>
      </c>
      <c r="M21" s="2">
        <v>19</v>
      </c>
    </row>
    <row r="22" spans="1:13">
      <c r="A22" s="2">
        <v>20</v>
      </c>
      <c r="C22" s="3">
        <v>2</v>
      </c>
      <c r="D22" s="1" t="s">
        <v>175</v>
      </c>
      <c r="E22" s="4" t="str">
        <f>IF((C22=""),"",VLOOKUP(C22,Phases!$A$2:$B$13,2,FALSE))</f>
        <v>Early Engagement</v>
      </c>
      <c r="F22" s="11" t="s">
        <v>45</v>
      </c>
      <c r="G22" s="11" t="s">
        <v>24</v>
      </c>
      <c r="H22" s="11" t="s">
        <v>27</v>
      </c>
      <c r="I22" s="11" t="b">
        <v>0</v>
      </c>
      <c r="J22" s="1">
        <v>7</v>
      </c>
      <c r="K22" s="2">
        <v>0</v>
      </c>
      <c r="L22" s="2" t="s">
        <v>135</v>
      </c>
      <c r="M22" s="2">
        <v>20</v>
      </c>
    </row>
    <row r="23" spans="1:13">
      <c r="A23" s="2">
        <v>21</v>
      </c>
      <c r="C23" s="3">
        <v>2</v>
      </c>
      <c r="D23" s="1" t="s">
        <v>46</v>
      </c>
      <c r="E23" s="4" t="str">
        <f>IF((C23=""),"",VLOOKUP(C23,Phases!$A$2:$B$13,2,FALSE))</f>
        <v>Early Engagement</v>
      </c>
      <c r="F23" s="11" t="s">
        <v>46</v>
      </c>
      <c r="G23" s="11" t="s">
        <v>47</v>
      </c>
      <c r="H23" s="11" t="s">
        <v>27</v>
      </c>
      <c r="I23" s="11" t="b">
        <v>1</v>
      </c>
      <c r="J23" s="1">
        <v>14</v>
      </c>
      <c r="K23" s="2">
        <v>30</v>
      </c>
      <c r="L23" s="2" t="s">
        <v>26</v>
      </c>
      <c r="M23" s="2">
        <v>21</v>
      </c>
    </row>
    <row r="24" spans="1:13">
      <c r="A24" s="2">
        <v>22</v>
      </c>
      <c r="B24" s="2">
        <v>21</v>
      </c>
      <c r="C24" s="3">
        <v>2</v>
      </c>
      <c r="D24" s="14" t="s">
        <v>48</v>
      </c>
      <c r="E24" s="4" t="str">
        <f>IF((C24=""),"",VLOOKUP(C24,Phases!$A$2:$B$13,2,FALSE))</f>
        <v>Early Engagement</v>
      </c>
      <c r="F24" s="11" t="s">
        <v>39</v>
      </c>
      <c r="G24" s="11" t="s">
        <v>31</v>
      </c>
      <c r="H24" s="11" t="s">
        <v>27</v>
      </c>
      <c r="I24" s="11" t="b">
        <v>0</v>
      </c>
      <c r="J24" s="1">
        <v>-7</v>
      </c>
      <c r="K24" s="2">
        <v>0</v>
      </c>
      <c r="L24" s="2" t="s">
        <v>26</v>
      </c>
      <c r="M24" s="2">
        <v>22</v>
      </c>
    </row>
    <row r="25" spans="1:13">
      <c r="A25" s="2">
        <v>23</v>
      </c>
      <c r="B25" s="2">
        <v>21</v>
      </c>
      <c r="C25" s="3">
        <v>2</v>
      </c>
      <c r="D25" s="22" t="s">
        <v>49</v>
      </c>
      <c r="E25" s="4" t="str">
        <f>IF((C25=""),"",VLOOKUP(C25,Phases!$A$2:$B$13,2,FALSE))</f>
        <v>Early Engagement</v>
      </c>
      <c r="F25" s="11" t="s">
        <v>34</v>
      </c>
      <c r="G25" s="11" t="s">
        <v>31</v>
      </c>
      <c r="H25" s="11" t="s">
        <v>27</v>
      </c>
      <c r="I25" s="11" t="b">
        <v>0</v>
      </c>
      <c r="J25" s="1">
        <v>-7</v>
      </c>
      <c r="K25" s="2">
        <v>0</v>
      </c>
      <c r="L25" s="2" t="s">
        <v>26</v>
      </c>
      <c r="M25" s="2">
        <v>23</v>
      </c>
    </row>
    <row r="26" spans="1:13">
      <c r="A26" s="2">
        <v>24</v>
      </c>
      <c r="B26" s="2">
        <v>21</v>
      </c>
      <c r="C26" s="3">
        <v>2</v>
      </c>
      <c r="D26" s="14" t="s">
        <v>50</v>
      </c>
      <c r="E26" s="4" t="str">
        <f>IF((C26=""),"",VLOOKUP(C26,Phases!$A$2:$B$13,2,FALSE))</f>
        <v>Early Engagement</v>
      </c>
      <c r="F26" s="11" t="s">
        <v>39</v>
      </c>
      <c r="G26" s="11" t="s">
        <v>31</v>
      </c>
      <c r="H26" s="11" t="s">
        <v>27</v>
      </c>
      <c r="I26" s="11" t="b">
        <v>0</v>
      </c>
      <c r="J26" s="26">
        <v>0</v>
      </c>
      <c r="K26" s="2">
        <v>0</v>
      </c>
      <c r="L26" s="2" t="s">
        <v>26</v>
      </c>
      <c r="M26" s="2">
        <v>24</v>
      </c>
    </row>
    <row r="27" spans="1:13">
      <c r="A27" s="2">
        <v>25</v>
      </c>
      <c r="B27" s="2">
        <v>21</v>
      </c>
      <c r="C27" s="3">
        <v>2</v>
      </c>
      <c r="D27" s="14" t="s">
        <v>51</v>
      </c>
      <c r="E27" s="4" t="str">
        <f>IF((C27=""),"",VLOOKUP(C27,Phases!$A$2:$B$13,2,FALSE))</f>
        <v>Early Engagement</v>
      </c>
      <c r="F27" s="11" t="s">
        <v>39</v>
      </c>
      <c r="G27" s="11" t="s">
        <v>31</v>
      </c>
      <c r="H27" s="11" t="s">
        <v>27</v>
      </c>
      <c r="I27" s="11" t="b">
        <v>0</v>
      </c>
      <c r="J27" s="2" t="s">
        <v>52</v>
      </c>
      <c r="K27" s="2">
        <v>0</v>
      </c>
      <c r="L27" s="2" t="s">
        <v>26</v>
      </c>
      <c r="M27" s="2">
        <v>25</v>
      </c>
    </row>
    <row r="28" spans="1:13">
      <c r="A28" s="2">
        <v>26</v>
      </c>
      <c r="C28" s="3">
        <v>2</v>
      </c>
      <c r="D28" s="1" t="s">
        <v>176</v>
      </c>
      <c r="E28" s="4" t="str">
        <f>IF((C28=""),"",VLOOKUP(C28,Phases!$A$2:$B$13,2,FALSE))</f>
        <v>Early Engagement</v>
      </c>
      <c r="F28" s="11" t="s">
        <v>28</v>
      </c>
      <c r="G28" s="11" t="s">
        <v>29</v>
      </c>
      <c r="H28" s="11" t="s">
        <v>27</v>
      </c>
      <c r="I28" s="11" t="b">
        <v>0</v>
      </c>
      <c r="J28" s="1">
        <v>21</v>
      </c>
      <c r="K28" s="2">
        <v>0</v>
      </c>
      <c r="L28" s="2" t="s">
        <v>135</v>
      </c>
      <c r="M28" s="2">
        <v>26</v>
      </c>
    </row>
    <row r="29" spans="1:13">
      <c r="A29" s="2">
        <v>27</v>
      </c>
      <c r="B29" s="2">
        <v>26</v>
      </c>
      <c r="C29" s="3">
        <v>2</v>
      </c>
      <c r="D29" s="23" t="s">
        <v>177</v>
      </c>
      <c r="E29" s="4" t="str">
        <f>IF((C29=""),"",VLOOKUP(C29,Phases!$A$2:$B$13,2,FALSE))</f>
        <v>Early Engagement</v>
      </c>
      <c r="F29" s="11" t="s">
        <v>30</v>
      </c>
      <c r="G29" s="11" t="s">
        <v>31</v>
      </c>
      <c r="H29" s="11" t="s">
        <v>27</v>
      </c>
      <c r="I29" s="11" t="b">
        <v>0</v>
      </c>
      <c r="J29" s="1">
        <v>0</v>
      </c>
      <c r="K29" s="2">
        <v>0</v>
      </c>
      <c r="L29" s="2" t="s">
        <v>135</v>
      </c>
      <c r="M29" s="2">
        <v>27</v>
      </c>
    </row>
    <row r="30" spans="1:13">
      <c r="A30" s="2">
        <v>28</v>
      </c>
      <c r="C30" s="3">
        <v>2</v>
      </c>
      <c r="D30" s="1" t="s">
        <v>178</v>
      </c>
      <c r="E30" s="4" t="str">
        <f>IF((C30=""),"",VLOOKUP(C30,Phases!$A$2:$B$13,2,FALSE))</f>
        <v>Early Engagement</v>
      </c>
      <c r="F30" s="11" t="s">
        <v>53</v>
      </c>
      <c r="G30" s="11" t="s">
        <v>29</v>
      </c>
      <c r="H30" s="11" t="s">
        <v>27</v>
      </c>
      <c r="I30" s="11" t="b">
        <v>0</v>
      </c>
      <c r="J30" s="1">
        <v>30</v>
      </c>
      <c r="K30" s="2">
        <v>0</v>
      </c>
      <c r="L30" s="2" t="s">
        <v>26</v>
      </c>
      <c r="M30" s="2">
        <v>28</v>
      </c>
    </row>
    <row r="31" spans="1:13">
      <c r="A31" s="2">
        <v>29</v>
      </c>
      <c r="B31" s="2">
        <v>28</v>
      </c>
      <c r="C31" s="3">
        <v>2</v>
      </c>
      <c r="D31" s="25" t="s">
        <v>179</v>
      </c>
      <c r="E31" s="4" t="str">
        <f>IF((C31=""),"",VLOOKUP(C31,Phases!$A$2:$B$13,2,FALSE))</f>
        <v>Early Engagement</v>
      </c>
      <c r="F31" s="11" t="s">
        <v>30</v>
      </c>
      <c r="G31" s="11" t="s">
        <v>31</v>
      </c>
      <c r="H31" s="11" t="s">
        <v>27</v>
      </c>
      <c r="I31" s="11" t="b">
        <v>0</v>
      </c>
      <c r="J31" s="1">
        <v>0</v>
      </c>
      <c r="K31" s="2">
        <v>0</v>
      </c>
      <c r="L31" s="2" t="s">
        <v>26</v>
      </c>
      <c r="M31" s="2">
        <v>29</v>
      </c>
    </row>
    <row r="32" spans="1:13">
      <c r="A32" s="2">
        <v>30</v>
      </c>
      <c r="C32" s="3">
        <v>2</v>
      </c>
      <c r="D32" s="1" t="s">
        <v>180</v>
      </c>
      <c r="E32" s="4" t="str">
        <f>IF((C32=""),"",VLOOKUP(C32,Phases!$A$2:$B$13,2,FALSE))</f>
        <v>Early Engagement</v>
      </c>
      <c r="F32" s="11" t="s">
        <v>33</v>
      </c>
      <c r="G32" s="11" t="s">
        <v>24</v>
      </c>
      <c r="H32" s="11" t="s">
        <v>27</v>
      </c>
      <c r="I32" s="11" t="b">
        <v>0</v>
      </c>
      <c r="J32" s="1">
        <v>80</v>
      </c>
      <c r="K32" s="2">
        <v>0</v>
      </c>
      <c r="L32" s="2" t="s">
        <v>135</v>
      </c>
      <c r="M32" s="2">
        <v>30</v>
      </c>
    </row>
    <row r="33" spans="1:13">
      <c r="A33" s="2">
        <v>31</v>
      </c>
      <c r="C33" s="3">
        <v>2</v>
      </c>
      <c r="D33" s="1" t="s">
        <v>181</v>
      </c>
      <c r="E33" s="4" t="str">
        <f>IF((C33=""),"",VLOOKUP(C33,Phases!$A$2:$B$13,2,FALSE))</f>
        <v>Early Engagement</v>
      </c>
      <c r="F33" s="11" t="s">
        <v>33</v>
      </c>
      <c r="G33" s="11" t="s">
        <v>24</v>
      </c>
      <c r="H33" s="11" t="s">
        <v>27</v>
      </c>
      <c r="I33" s="11" t="b">
        <v>0</v>
      </c>
      <c r="J33" s="1">
        <v>85</v>
      </c>
      <c r="K33" s="2">
        <v>0</v>
      </c>
      <c r="L33" s="2" t="s">
        <v>135</v>
      </c>
      <c r="M33" s="2">
        <v>31</v>
      </c>
    </row>
    <row r="34" spans="1:13">
      <c r="A34" s="2">
        <v>32</v>
      </c>
      <c r="B34" s="2">
        <v>31</v>
      </c>
      <c r="C34" s="3">
        <v>2</v>
      </c>
      <c r="D34" s="22" t="s">
        <v>182</v>
      </c>
      <c r="E34" s="4" t="str">
        <f>IF((C34=""),"",VLOOKUP(C34,Phases!$A$2:$B$13,2,FALSE))</f>
        <v>Early Engagement</v>
      </c>
      <c r="F34" s="11" t="s">
        <v>34</v>
      </c>
      <c r="G34" s="11" t="s">
        <v>31</v>
      </c>
      <c r="H34" s="11" t="s">
        <v>27</v>
      </c>
      <c r="I34" s="11" t="b">
        <v>0</v>
      </c>
      <c r="J34" s="1">
        <v>0</v>
      </c>
      <c r="K34" s="2">
        <v>0</v>
      </c>
      <c r="L34" s="2" t="s">
        <v>135</v>
      </c>
      <c r="M34" s="2">
        <v>32</v>
      </c>
    </row>
    <row r="35" spans="1:13">
      <c r="A35" s="2">
        <v>33</v>
      </c>
      <c r="C35" s="3">
        <v>2</v>
      </c>
      <c r="D35" s="1" t="s">
        <v>36</v>
      </c>
      <c r="E35" s="4" t="str">
        <f>IF((C35=""),"",VLOOKUP(C35,Phases!$A$2:$B$13,2,FALSE))</f>
        <v>Early Engagement</v>
      </c>
      <c r="F35" s="11" t="s">
        <v>32</v>
      </c>
      <c r="G35" s="11" t="s">
        <v>24</v>
      </c>
      <c r="H35" s="11" t="s">
        <v>27</v>
      </c>
      <c r="I35" s="11" t="b">
        <v>0</v>
      </c>
      <c r="J35" s="1">
        <v>0</v>
      </c>
      <c r="K35" s="2">
        <v>0</v>
      </c>
      <c r="L35" s="2" t="s">
        <v>37</v>
      </c>
      <c r="M35" s="2">
        <v>33</v>
      </c>
    </row>
    <row r="36" spans="1:13">
      <c r="A36" s="2">
        <v>34</v>
      </c>
      <c r="C36" s="3">
        <v>2</v>
      </c>
      <c r="D36" s="12" t="s">
        <v>165</v>
      </c>
      <c r="E36" s="4" t="str">
        <f>IF((C36=""),"",VLOOKUP(C36,Phases!$A$2:$B$13,2,FALSE))</f>
        <v>Early Engagement</v>
      </c>
      <c r="F36" s="11" t="s">
        <v>28</v>
      </c>
      <c r="G36" s="11" t="s">
        <v>29</v>
      </c>
      <c r="H36" s="11" t="s">
        <v>27</v>
      </c>
      <c r="I36" s="11" t="b">
        <v>0</v>
      </c>
      <c r="J36" s="1">
        <v>0</v>
      </c>
      <c r="K36" s="2">
        <v>0</v>
      </c>
      <c r="L36" s="2" t="s">
        <v>37</v>
      </c>
      <c r="M36" s="2">
        <v>34</v>
      </c>
    </row>
    <row r="37" spans="1:13">
      <c r="A37" s="2">
        <v>35</v>
      </c>
      <c r="B37" s="2">
        <v>34</v>
      </c>
      <c r="C37" s="3">
        <v>2</v>
      </c>
      <c r="D37" s="23" t="s">
        <v>166</v>
      </c>
      <c r="E37" s="4" t="str">
        <f>IF((C37=""),"",VLOOKUP(C37,Phases!$A$2:$B$13,2,FALSE))</f>
        <v>Early Engagement</v>
      </c>
      <c r="F37" s="11" t="s">
        <v>30</v>
      </c>
      <c r="G37" s="11" t="s">
        <v>31</v>
      </c>
      <c r="H37" s="11" t="s">
        <v>27</v>
      </c>
      <c r="I37" s="11" t="b">
        <v>0</v>
      </c>
      <c r="J37" s="1">
        <v>0</v>
      </c>
      <c r="K37" s="2">
        <v>0</v>
      </c>
      <c r="L37" s="2" t="s">
        <v>37</v>
      </c>
      <c r="M37" s="2">
        <v>35</v>
      </c>
    </row>
    <row r="38" spans="1:13">
      <c r="A38" s="2">
        <v>36</v>
      </c>
      <c r="C38" s="3">
        <v>2</v>
      </c>
      <c r="D38" s="1" t="s">
        <v>186</v>
      </c>
      <c r="E38" s="4" t="str">
        <f>IF((C38=""),"",VLOOKUP(C38,Phases!$A$2:$B$13,2,FALSE))</f>
        <v>Early Engagement</v>
      </c>
      <c r="F38" s="11" t="s">
        <v>54</v>
      </c>
      <c r="G38" s="11" t="s">
        <v>24</v>
      </c>
      <c r="H38" s="11" t="s">
        <v>27</v>
      </c>
      <c r="I38" s="11" t="b">
        <v>0</v>
      </c>
      <c r="J38" s="1">
        <v>0</v>
      </c>
      <c r="K38" s="2">
        <v>0</v>
      </c>
      <c r="L38" s="2" t="s">
        <v>37</v>
      </c>
      <c r="M38" s="2">
        <v>36</v>
      </c>
    </row>
    <row r="39" spans="1:13">
      <c r="A39" s="2">
        <v>37</v>
      </c>
      <c r="B39" s="2">
        <v>36</v>
      </c>
      <c r="C39" s="3">
        <v>2</v>
      </c>
      <c r="D39" s="22" t="s">
        <v>187</v>
      </c>
      <c r="E39" s="4" t="str">
        <f>IF((C39=""),"",VLOOKUP(C39,Phases!$A$2:$B$13,2,FALSE))</f>
        <v>Early Engagement</v>
      </c>
      <c r="F39" s="11" t="s">
        <v>34</v>
      </c>
      <c r="G39" s="11" t="s">
        <v>31</v>
      </c>
      <c r="H39" s="11" t="s">
        <v>27</v>
      </c>
      <c r="I39" s="11" t="b">
        <v>0</v>
      </c>
      <c r="J39" s="1">
        <v>0</v>
      </c>
      <c r="K39" s="2">
        <v>0</v>
      </c>
      <c r="L39" s="2" t="s">
        <v>37</v>
      </c>
      <c r="M39" s="2">
        <v>37</v>
      </c>
    </row>
    <row r="40" spans="1:13">
      <c r="A40" s="2">
        <v>38</v>
      </c>
      <c r="C40" s="3">
        <v>2</v>
      </c>
      <c r="D40" s="1" t="s">
        <v>188</v>
      </c>
      <c r="E40" s="4" t="str">
        <f>IF((C40=""),"",VLOOKUP(C40,Phases!$A$2:$B$13,2,FALSE))</f>
        <v>Early Engagement</v>
      </c>
      <c r="F40" s="11" t="s">
        <v>54</v>
      </c>
      <c r="G40" s="11" t="s">
        <v>24</v>
      </c>
      <c r="H40" s="11" t="s">
        <v>27</v>
      </c>
      <c r="I40" s="11" t="b">
        <v>0</v>
      </c>
      <c r="J40" s="1">
        <v>0</v>
      </c>
      <c r="K40" s="2">
        <v>0</v>
      </c>
      <c r="L40" s="2" t="s">
        <v>37</v>
      </c>
      <c r="M40" s="2">
        <v>38</v>
      </c>
    </row>
    <row r="41" spans="1:13">
      <c r="A41" s="2">
        <v>39</v>
      </c>
      <c r="B41" s="2">
        <v>38</v>
      </c>
      <c r="C41" s="3">
        <v>2</v>
      </c>
      <c r="D41" s="14" t="s">
        <v>189</v>
      </c>
      <c r="E41" s="4" t="str">
        <f>IF((C41=""),"",VLOOKUP(C41,Phases!$A$2:$B$13,2,FALSE))</f>
        <v>Early Engagement</v>
      </c>
      <c r="F41" s="11" t="s">
        <v>39</v>
      </c>
      <c r="G41" s="11" t="s">
        <v>31</v>
      </c>
      <c r="H41" s="11" t="s">
        <v>27</v>
      </c>
      <c r="I41" s="11" t="b">
        <v>0</v>
      </c>
      <c r="J41" s="1">
        <v>0</v>
      </c>
      <c r="K41" s="2">
        <v>0</v>
      </c>
      <c r="L41" s="2" t="s">
        <v>37</v>
      </c>
      <c r="M41" s="2">
        <v>39</v>
      </c>
    </row>
    <row r="42" spans="1:13">
      <c r="A42" s="2">
        <v>40</v>
      </c>
      <c r="B42" s="2">
        <v>38</v>
      </c>
      <c r="C42" s="3">
        <v>2</v>
      </c>
      <c r="D42" s="24" t="s">
        <v>190</v>
      </c>
      <c r="E42" s="4" t="str">
        <f>IF((C42=""),"",VLOOKUP(C42,Phases!$A$2:$B$13,2,FALSE))</f>
        <v>Early Engagement</v>
      </c>
      <c r="F42" s="11" t="s">
        <v>34</v>
      </c>
      <c r="G42" s="11" t="s">
        <v>31</v>
      </c>
      <c r="H42" s="11" t="s">
        <v>27</v>
      </c>
      <c r="I42" s="11" t="b">
        <v>0</v>
      </c>
      <c r="J42" s="1">
        <v>0</v>
      </c>
      <c r="K42" s="2">
        <v>0</v>
      </c>
      <c r="L42" s="2" t="s">
        <v>37</v>
      </c>
      <c r="M42" s="2">
        <v>40</v>
      </c>
    </row>
    <row r="43" spans="1:13">
      <c r="A43" s="2">
        <v>41</v>
      </c>
      <c r="C43" s="3">
        <v>2</v>
      </c>
      <c r="D43" s="1" t="s">
        <v>55</v>
      </c>
      <c r="E43" s="4" t="str">
        <f>IF((C43=""),"",VLOOKUP(C43,Phases!$A$2:$B$13,2,FALSE))</f>
        <v>Early Engagement</v>
      </c>
      <c r="F43" s="11" t="s">
        <v>46</v>
      </c>
      <c r="G43" s="11" t="s">
        <v>47</v>
      </c>
      <c r="H43" s="11" t="s">
        <v>27</v>
      </c>
      <c r="I43" s="11" t="b">
        <v>1</v>
      </c>
      <c r="J43" s="1">
        <v>0</v>
      </c>
      <c r="K43" s="2">
        <v>30</v>
      </c>
      <c r="L43" s="2" t="s">
        <v>37</v>
      </c>
      <c r="M43" s="2">
        <v>41</v>
      </c>
    </row>
    <row r="44" spans="1:13">
      <c r="A44" s="2">
        <v>42</v>
      </c>
      <c r="B44" s="2">
        <v>41</v>
      </c>
      <c r="C44" s="3">
        <v>2</v>
      </c>
      <c r="D44" s="14" t="s">
        <v>48</v>
      </c>
      <c r="E44" s="4" t="str">
        <f>IF((C44=""),"",VLOOKUP(C44,Phases!$A$2:$B$13,2,FALSE))</f>
        <v>Early Engagement</v>
      </c>
      <c r="F44" s="11" t="s">
        <v>39</v>
      </c>
      <c r="G44" s="11" t="s">
        <v>31</v>
      </c>
      <c r="H44" s="11" t="s">
        <v>27</v>
      </c>
      <c r="I44" s="11" t="b">
        <v>0</v>
      </c>
      <c r="J44" s="1">
        <v>-7</v>
      </c>
      <c r="K44" s="2">
        <v>0</v>
      </c>
      <c r="L44" s="2" t="s">
        <v>37</v>
      </c>
      <c r="M44" s="2">
        <v>42</v>
      </c>
    </row>
    <row r="45" spans="1:13">
      <c r="A45" s="2">
        <v>43</v>
      </c>
      <c r="B45" s="2">
        <v>41</v>
      </c>
      <c r="C45" s="3">
        <v>2</v>
      </c>
      <c r="D45" s="22" t="s">
        <v>56</v>
      </c>
      <c r="E45" s="4" t="str">
        <f>IF((C45=""),"",VLOOKUP(C45,Phases!$A$2:$B$13,2,FALSE))</f>
        <v>Early Engagement</v>
      </c>
      <c r="F45" s="11" t="s">
        <v>34</v>
      </c>
      <c r="G45" s="11" t="s">
        <v>31</v>
      </c>
      <c r="H45" s="11" t="s">
        <v>27</v>
      </c>
      <c r="I45" s="11" t="b">
        <v>0</v>
      </c>
      <c r="J45" s="1">
        <v>-7</v>
      </c>
      <c r="K45" s="2">
        <v>0</v>
      </c>
      <c r="L45" s="2" t="s">
        <v>37</v>
      </c>
      <c r="M45" s="2">
        <v>43</v>
      </c>
    </row>
    <row r="46" spans="1:13">
      <c r="A46" s="2">
        <v>44</v>
      </c>
      <c r="B46" s="2">
        <v>41</v>
      </c>
      <c r="C46" s="3">
        <v>2</v>
      </c>
      <c r="D46" s="14" t="s">
        <v>50</v>
      </c>
      <c r="E46" s="4" t="str">
        <f>IF((C46=""),"",VLOOKUP(C46,Phases!$A$2:$B$13,2,FALSE))</f>
        <v>Early Engagement</v>
      </c>
      <c r="F46" s="11" t="s">
        <v>39</v>
      </c>
      <c r="G46" s="11" t="s">
        <v>31</v>
      </c>
      <c r="H46" s="11" t="s">
        <v>27</v>
      </c>
      <c r="I46" s="11" t="b">
        <v>0</v>
      </c>
      <c r="J46" s="26">
        <v>0</v>
      </c>
      <c r="K46" s="2">
        <v>0</v>
      </c>
      <c r="L46" s="2" t="s">
        <v>37</v>
      </c>
      <c r="M46" s="2">
        <v>44</v>
      </c>
    </row>
    <row r="47" spans="1:13">
      <c r="A47" s="2">
        <v>45</v>
      </c>
      <c r="B47" s="2">
        <v>41</v>
      </c>
      <c r="C47" s="3">
        <v>2</v>
      </c>
      <c r="D47" s="14" t="s">
        <v>51</v>
      </c>
      <c r="E47" s="4" t="str">
        <f>IF((C47=""),"",VLOOKUP(C47,Phases!$A$2:$B$13,2,FALSE))</f>
        <v>Early Engagement</v>
      </c>
      <c r="F47" s="11" t="s">
        <v>39</v>
      </c>
      <c r="G47" s="11" t="s">
        <v>31</v>
      </c>
      <c r="H47" s="11" t="s">
        <v>27</v>
      </c>
      <c r="I47" s="11" t="b">
        <v>0</v>
      </c>
      <c r="J47" s="2" t="s">
        <v>52</v>
      </c>
      <c r="K47" s="2">
        <v>0</v>
      </c>
      <c r="L47" s="2" t="s">
        <v>37</v>
      </c>
      <c r="M47" s="2">
        <v>45</v>
      </c>
    </row>
    <row r="48" spans="1:13">
      <c r="A48" s="2">
        <v>46</v>
      </c>
      <c r="C48" s="3">
        <v>2</v>
      </c>
      <c r="D48" s="1" t="s">
        <v>57</v>
      </c>
      <c r="E48" s="4" t="str">
        <f>IF((C48=""),"",VLOOKUP(C48,Phases!$A$2:$B$13,2,FALSE))</f>
        <v>Early Engagement</v>
      </c>
      <c r="F48" s="11" t="s">
        <v>57</v>
      </c>
      <c r="G48" s="11" t="s">
        <v>47</v>
      </c>
      <c r="H48" s="11" t="s">
        <v>27</v>
      </c>
      <c r="I48" s="11" t="b">
        <v>0</v>
      </c>
      <c r="J48" s="1">
        <v>0</v>
      </c>
      <c r="K48" s="2">
        <v>0</v>
      </c>
      <c r="L48" s="2" t="s">
        <v>37</v>
      </c>
      <c r="M48" s="2">
        <v>46</v>
      </c>
    </row>
    <row r="49" spans="1:13">
      <c r="A49" s="2">
        <v>47</v>
      </c>
      <c r="C49" s="3">
        <v>2</v>
      </c>
      <c r="D49" s="1" t="s">
        <v>58</v>
      </c>
      <c r="E49" s="4" t="str">
        <f>IF((C49=""),"",VLOOKUP(C49,Phases!$A$2:$B$13,2,FALSE))</f>
        <v>Early Engagement</v>
      </c>
      <c r="F49" s="11" t="s">
        <v>58</v>
      </c>
      <c r="G49" s="11" t="s">
        <v>47</v>
      </c>
      <c r="H49" s="11" t="s">
        <v>27</v>
      </c>
      <c r="I49" s="11" t="b">
        <v>0</v>
      </c>
      <c r="J49" s="1">
        <v>0</v>
      </c>
      <c r="K49" s="2">
        <v>0</v>
      </c>
      <c r="L49" s="2" t="s">
        <v>37</v>
      </c>
      <c r="M49" s="2">
        <v>47</v>
      </c>
    </row>
    <row r="50" spans="1:13">
      <c r="A50" s="2">
        <v>48</v>
      </c>
      <c r="C50" s="3">
        <v>2</v>
      </c>
      <c r="D50" s="1" t="s">
        <v>59</v>
      </c>
      <c r="E50" s="4" t="str">
        <f>IF((C50=""),"",VLOOKUP(C50,Phases!$A$2:$B$13,2,FALSE))</f>
        <v>Early Engagement</v>
      </c>
      <c r="F50" s="11" t="s">
        <v>60</v>
      </c>
      <c r="G50" s="11" t="s">
        <v>61</v>
      </c>
      <c r="H50" s="11" t="s">
        <v>27</v>
      </c>
      <c r="I50" s="11" t="b">
        <v>1</v>
      </c>
      <c r="J50" s="1">
        <v>0</v>
      </c>
      <c r="K50" s="2">
        <v>0</v>
      </c>
      <c r="L50" s="2" t="s">
        <v>37</v>
      </c>
      <c r="M50" s="2">
        <v>48</v>
      </c>
    </row>
    <row r="51" spans="1:13">
      <c r="A51" s="2">
        <v>49</v>
      </c>
      <c r="B51" s="2">
        <v>48</v>
      </c>
      <c r="C51" s="3">
        <v>2</v>
      </c>
      <c r="D51" s="14" t="s">
        <v>62</v>
      </c>
      <c r="E51" s="4" t="str">
        <f>IF((C51=""),"",VLOOKUP(C51,Phases!$A$2:$B$13,2,FALSE))</f>
        <v>Early Engagement</v>
      </c>
      <c r="F51" s="11" t="s">
        <v>39</v>
      </c>
      <c r="G51" s="11" t="s">
        <v>31</v>
      </c>
      <c r="H51" s="11" t="s">
        <v>27</v>
      </c>
      <c r="I51" s="11" t="b">
        <v>0</v>
      </c>
      <c r="J51" s="1">
        <v>0</v>
      </c>
      <c r="K51" s="2">
        <v>0</v>
      </c>
      <c r="L51" s="2" t="s">
        <v>37</v>
      </c>
      <c r="M51" s="2">
        <v>49</v>
      </c>
    </row>
    <row r="52" spans="1:13">
      <c r="A52" s="2">
        <v>50</v>
      </c>
      <c r="B52" s="2">
        <v>48</v>
      </c>
      <c r="C52" s="3">
        <v>2</v>
      </c>
      <c r="D52" s="22" t="s">
        <v>63</v>
      </c>
      <c r="E52" s="4" t="str">
        <f>IF((C52=""),"",VLOOKUP(C52,Phases!$A$2:$B$13,2,FALSE))</f>
        <v>Early Engagement</v>
      </c>
      <c r="F52" s="11" t="s">
        <v>34</v>
      </c>
      <c r="G52" s="11" t="s">
        <v>31</v>
      </c>
      <c r="H52" s="11" t="s">
        <v>27</v>
      </c>
      <c r="I52" s="11" t="b">
        <v>0</v>
      </c>
      <c r="J52" s="1">
        <v>0</v>
      </c>
      <c r="K52" s="2">
        <v>0</v>
      </c>
      <c r="L52" s="2" t="s">
        <v>37</v>
      </c>
      <c r="M52" s="2">
        <v>50</v>
      </c>
    </row>
    <row r="53" spans="1:13">
      <c r="A53" s="2">
        <v>51</v>
      </c>
      <c r="C53" s="3">
        <v>2</v>
      </c>
      <c r="D53" s="1" t="s">
        <v>64</v>
      </c>
      <c r="E53" s="4" t="str">
        <f>IF((C53=""),"",VLOOKUP(C53,Phases!$A$2:$B$13,2,FALSE))</f>
        <v>Early Engagement</v>
      </c>
      <c r="F53" s="11" t="s">
        <v>65</v>
      </c>
      <c r="G53" s="11" t="s">
        <v>61</v>
      </c>
      <c r="H53" s="11" t="s">
        <v>27</v>
      </c>
      <c r="I53" s="11" t="b">
        <v>1</v>
      </c>
      <c r="J53" s="1">
        <v>0</v>
      </c>
      <c r="K53" s="2">
        <v>0</v>
      </c>
      <c r="L53" s="2" t="s">
        <v>37</v>
      </c>
      <c r="M53" s="2">
        <v>51</v>
      </c>
    </row>
    <row r="54" spans="1:13">
      <c r="A54" s="2">
        <v>52</v>
      </c>
      <c r="B54" s="2">
        <v>51</v>
      </c>
      <c r="C54" s="3">
        <v>2</v>
      </c>
      <c r="D54" s="14" t="s">
        <v>66</v>
      </c>
      <c r="E54" s="4" t="str">
        <f>IF((C54=""),"",VLOOKUP(C54,Phases!$A$2:$B$13,2,FALSE))</f>
        <v>Early Engagement</v>
      </c>
      <c r="F54" s="11" t="s">
        <v>39</v>
      </c>
      <c r="G54" s="11" t="s">
        <v>31</v>
      </c>
      <c r="H54" s="11" t="s">
        <v>27</v>
      </c>
      <c r="I54" s="11" t="b">
        <v>0</v>
      </c>
      <c r="J54" s="1">
        <v>0</v>
      </c>
      <c r="K54" s="2">
        <v>0</v>
      </c>
      <c r="L54" s="2" t="s">
        <v>37</v>
      </c>
      <c r="M54" s="2">
        <v>52</v>
      </c>
    </row>
    <row r="55" spans="1:13">
      <c r="A55" s="2">
        <v>53</v>
      </c>
      <c r="B55" s="2">
        <v>51</v>
      </c>
      <c r="C55" s="3">
        <v>2</v>
      </c>
      <c r="D55" s="22" t="s">
        <v>67</v>
      </c>
      <c r="E55" s="4" t="str">
        <f>IF((C55=""),"",VLOOKUP(C55,Phases!$A$2:$B$13,2,FALSE))</f>
        <v>Early Engagement</v>
      </c>
      <c r="F55" s="11" t="s">
        <v>34</v>
      </c>
      <c r="G55" s="11" t="s">
        <v>31</v>
      </c>
      <c r="H55" s="11" t="s">
        <v>27</v>
      </c>
      <c r="I55" s="11" t="b">
        <v>0</v>
      </c>
      <c r="J55" s="1">
        <v>0</v>
      </c>
      <c r="K55" s="2">
        <v>0</v>
      </c>
      <c r="L55" s="2" t="s">
        <v>37</v>
      </c>
      <c r="M55" s="2">
        <v>53</v>
      </c>
    </row>
    <row r="56" spans="1:13">
      <c r="A56" s="2">
        <v>54</v>
      </c>
      <c r="C56" s="3">
        <v>2</v>
      </c>
      <c r="D56" s="1" t="s">
        <v>191</v>
      </c>
      <c r="E56" s="4" t="str">
        <f>IF((C56=""),"",VLOOKUP(C56,Phases!$A$2:$B$13,2,FALSE))</f>
        <v>Early Engagement</v>
      </c>
      <c r="F56" s="11" t="s">
        <v>128</v>
      </c>
      <c r="G56" s="11" t="s">
        <v>119</v>
      </c>
      <c r="H56" s="11" t="s">
        <v>27</v>
      </c>
      <c r="I56" s="11" t="b">
        <v>0</v>
      </c>
      <c r="J56" s="1">
        <v>0</v>
      </c>
      <c r="K56" s="2">
        <v>0</v>
      </c>
      <c r="L56" s="2" t="s">
        <v>37</v>
      </c>
      <c r="M56" s="2">
        <v>54</v>
      </c>
    </row>
    <row r="57" spans="1:13">
      <c r="A57" s="2">
        <v>55</v>
      </c>
      <c r="B57" s="2">
        <v>54</v>
      </c>
      <c r="C57" s="3">
        <v>2</v>
      </c>
      <c r="D57" s="14" t="s">
        <v>192</v>
      </c>
      <c r="E57" s="4" t="str">
        <f>IF((C57=""),"",VLOOKUP(C57,Phases!$A$2:$B$13,2,FALSE))</f>
        <v>Early Engagement</v>
      </c>
      <c r="F57" s="11" t="s">
        <v>39</v>
      </c>
      <c r="G57" s="11" t="s">
        <v>31</v>
      </c>
      <c r="H57" s="11" t="s">
        <v>27</v>
      </c>
      <c r="I57" s="11" t="b">
        <v>0</v>
      </c>
      <c r="J57" s="1">
        <v>0</v>
      </c>
      <c r="K57" s="2">
        <v>0</v>
      </c>
      <c r="L57" s="2" t="s">
        <v>37</v>
      </c>
      <c r="M57" s="2">
        <v>55</v>
      </c>
    </row>
    <row r="58" spans="1:13">
      <c r="A58" s="2">
        <v>56</v>
      </c>
      <c r="B58" s="2">
        <v>54</v>
      </c>
      <c r="C58" s="3">
        <v>2</v>
      </c>
      <c r="D58" s="22" t="s">
        <v>193</v>
      </c>
      <c r="E58" s="4" t="str">
        <f>IF((C58=""),"",VLOOKUP(C58,Phases!$A$2:$B$13,2,FALSE))</f>
        <v>Early Engagement</v>
      </c>
      <c r="F58" s="11" t="s">
        <v>34</v>
      </c>
      <c r="G58" s="11" t="s">
        <v>31</v>
      </c>
      <c r="H58" s="11" t="s">
        <v>27</v>
      </c>
      <c r="I58" s="11" t="b">
        <v>0</v>
      </c>
      <c r="J58" s="1">
        <v>0</v>
      </c>
      <c r="K58" s="2">
        <v>0</v>
      </c>
      <c r="L58" s="2" t="s">
        <v>37</v>
      </c>
      <c r="M58" s="2">
        <v>56</v>
      </c>
    </row>
    <row r="59" spans="1:13">
      <c r="A59" s="2">
        <v>57</v>
      </c>
      <c r="C59" s="3">
        <v>2</v>
      </c>
      <c r="D59" s="1" t="s">
        <v>194</v>
      </c>
      <c r="E59" s="4" t="str">
        <f>IF((C59=""),"",VLOOKUP(C59,Phases!$A$2:$B$13,2,FALSE))</f>
        <v>Early Engagement</v>
      </c>
      <c r="F59" s="11" t="s">
        <v>129</v>
      </c>
      <c r="G59" s="11" t="s">
        <v>119</v>
      </c>
      <c r="H59" s="11" t="s">
        <v>27</v>
      </c>
      <c r="I59" s="11" t="b">
        <v>0</v>
      </c>
      <c r="J59" s="1">
        <v>0</v>
      </c>
      <c r="K59" s="2">
        <v>0</v>
      </c>
      <c r="L59" s="2" t="s">
        <v>37</v>
      </c>
      <c r="M59" s="2">
        <v>57</v>
      </c>
    </row>
    <row r="60" spans="1:13">
      <c r="A60" s="2">
        <v>58</v>
      </c>
      <c r="B60" s="2">
        <v>57</v>
      </c>
      <c r="C60" s="3">
        <v>2</v>
      </c>
      <c r="D60" s="14" t="s">
        <v>195</v>
      </c>
      <c r="E60" s="4" t="str">
        <f>IF((C60=""),"",VLOOKUP(C60,Phases!$A$2:$B$13,2,FALSE))</f>
        <v>Early Engagement</v>
      </c>
      <c r="F60" s="11" t="s">
        <v>39</v>
      </c>
      <c r="G60" s="11" t="s">
        <v>31</v>
      </c>
      <c r="H60" s="11" t="s">
        <v>27</v>
      </c>
      <c r="I60" s="11" t="b">
        <v>0</v>
      </c>
      <c r="J60" s="1">
        <v>0</v>
      </c>
      <c r="K60" s="2">
        <v>0</v>
      </c>
      <c r="L60" s="2" t="s">
        <v>37</v>
      </c>
      <c r="M60" s="2">
        <v>58</v>
      </c>
    </row>
    <row r="61" spans="1:13">
      <c r="A61" s="2">
        <v>59</v>
      </c>
      <c r="B61" s="2">
        <v>57</v>
      </c>
      <c r="C61" s="3">
        <v>2</v>
      </c>
      <c r="D61" s="22" t="s">
        <v>196</v>
      </c>
      <c r="E61" s="4" t="str">
        <f>IF((C61=""),"",VLOOKUP(C61,Phases!$A$2:$B$13,2,FALSE))</f>
        <v>Early Engagement</v>
      </c>
      <c r="F61" s="11" t="s">
        <v>34</v>
      </c>
      <c r="G61" s="11" t="s">
        <v>31</v>
      </c>
      <c r="H61" s="11" t="s">
        <v>27</v>
      </c>
      <c r="I61" s="11" t="b">
        <v>0</v>
      </c>
      <c r="J61" s="1">
        <v>0</v>
      </c>
      <c r="K61" s="2">
        <v>0</v>
      </c>
      <c r="L61" s="2" t="s">
        <v>37</v>
      </c>
      <c r="M61" s="2">
        <v>59</v>
      </c>
    </row>
    <row r="62" spans="1:13">
      <c r="A62" s="2">
        <v>60</v>
      </c>
      <c r="C62" s="3">
        <v>2</v>
      </c>
      <c r="D62" s="13" t="s">
        <v>197</v>
      </c>
      <c r="E62" s="4" t="str">
        <f>IF((C62=""),"",VLOOKUP(C62,Phases!$A$2:$B$13,2,FALSE))</f>
        <v>Early Engagement</v>
      </c>
      <c r="F62" s="11" t="s">
        <v>38</v>
      </c>
      <c r="G62" s="11" t="s">
        <v>13</v>
      </c>
      <c r="H62" s="11" t="s">
        <v>27</v>
      </c>
      <c r="I62" s="11" t="b">
        <v>0</v>
      </c>
      <c r="J62" s="1">
        <v>0</v>
      </c>
      <c r="K62" s="2">
        <v>0</v>
      </c>
      <c r="L62" s="2" t="s">
        <v>37</v>
      </c>
      <c r="M62" s="2">
        <v>60</v>
      </c>
    </row>
    <row r="63" spans="1:13">
      <c r="A63" s="2">
        <v>61</v>
      </c>
      <c r="B63" s="2">
        <v>60</v>
      </c>
      <c r="C63" s="3">
        <v>2</v>
      </c>
      <c r="D63" s="14" t="s">
        <v>68</v>
      </c>
      <c r="E63" s="4" t="str">
        <f>IF((C63=""),"",VLOOKUP(C63,Phases!$A$2:$B$13,2,FALSE))</f>
        <v>Early Engagement</v>
      </c>
      <c r="F63" s="11" t="s">
        <v>39</v>
      </c>
      <c r="G63" s="11" t="s">
        <v>31</v>
      </c>
      <c r="H63" s="11" t="s">
        <v>27</v>
      </c>
      <c r="I63" s="11" t="b">
        <v>0</v>
      </c>
      <c r="J63" s="1">
        <v>0</v>
      </c>
      <c r="K63" s="2">
        <v>0</v>
      </c>
      <c r="L63" s="2" t="s">
        <v>37</v>
      </c>
      <c r="M63" s="2">
        <v>61</v>
      </c>
    </row>
    <row r="64" spans="1:13">
      <c r="A64" s="2">
        <v>62</v>
      </c>
      <c r="B64" s="2">
        <v>60</v>
      </c>
      <c r="C64" s="3">
        <v>2</v>
      </c>
      <c r="D64" s="22" t="s">
        <v>198</v>
      </c>
      <c r="E64" s="4" t="str">
        <f>IF((C64=""),"",VLOOKUP(C64,Phases!$A$2:$B$13,2,FALSE))</f>
        <v>Early Engagement</v>
      </c>
      <c r="F64" s="11" t="s">
        <v>34</v>
      </c>
      <c r="G64" s="11" t="s">
        <v>31</v>
      </c>
      <c r="H64" s="11" t="s">
        <v>27</v>
      </c>
      <c r="I64" s="11" t="b">
        <v>0</v>
      </c>
      <c r="J64" s="1">
        <v>0</v>
      </c>
      <c r="K64" s="2">
        <v>0</v>
      </c>
      <c r="L64" s="2" t="s">
        <v>37</v>
      </c>
      <c r="M64" s="2">
        <v>62</v>
      </c>
    </row>
    <row r="65" spans="1:13">
      <c r="A65" s="2">
        <v>63</v>
      </c>
      <c r="C65" s="3">
        <v>2</v>
      </c>
      <c r="D65" s="13" t="s">
        <v>40</v>
      </c>
      <c r="E65" s="4" t="str">
        <f>IF((C65=""),"",VLOOKUP(C65,Phases!$A$2:$B$13,2,FALSE))</f>
        <v>Early Engagement</v>
      </c>
      <c r="F65" s="11" t="s">
        <v>41</v>
      </c>
      <c r="G65" s="11" t="s">
        <v>13</v>
      </c>
      <c r="H65" s="11" t="s">
        <v>27</v>
      </c>
      <c r="I65" s="11" t="b">
        <v>0</v>
      </c>
      <c r="J65" s="1">
        <v>0</v>
      </c>
      <c r="K65" s="2">
        <v>0</v>
      </c>
      <c r="L65" s="2" t="s">
        <v>37</v>
      </c>
      <c r="M65" s="2">
        <v>63</v>
      </c>
    </row>
    <row r="66" spans="1:13">
      <c r="A66" s="2">
        <v>64</v>
      </c>
      <c r="B66" s="2">
        <v>63</v>
      </c>
      <c r="C66" s="3">
        <v>2</v>
      </c>
      <c r="D66" s="14" t="s">
        <v>69</v>
      </c>
      <c r="E66" s="4" t="str">
        <f>IF((C66=""),"",VLOOKUP(C66,Phases!$A$2:$B$13,2,FALSE))</f>
        <v>Early Engagement</v>
      </c>
      <c r="F66" s="11" t="s">
        <v>39</v>
      </c>
      <c r="G66" s="11" t="s">
        <v>31</v>
      </c>
      <c r="H66" s="11" t="s">
        <v>27</v>
      </c>
      <c r="I66" s="11" t="b">
        <v>0</v>
      </c>
      <c r="J66" s="1">
        <v>0</v>
      </c>
      <c r="K66" s="2">
        <v>0</v>
      </c>
      <c r="L66" s="2" t="s">
        <v>37</v>
      </c>
      <c r="M66" s="2">
        <v>64</v>
      </c>
    </row>
    <row r="67" spans="1:13">
      <c r="A67" s="2">
        <v>65</v>
      </c>
      <c r="B67" s="2">
        <v>63</v>
      </c>
      <c r="C67" s="3">
        <v>2</v>
      </c>
      <c r="D67" s="22" t="s">
        <v>70</v>
      </c>
      <c r="E67" s="4" t="str">
        <f>IF((C67=""),"",VLOOKUP(C67,Phases!$A$2:$B$13,2,FALSE))</f>
        <v>Early Engagement</v>
      </c>
      <c r="F67" s="11" t="s">
        <v>34</v>
      </c>
      <c r="G67" s="11" t="s">
        <v>31</v>
      </c>
      <c r="H67" s="11" t="s">
        <v>27</v>
      </c>
      <c r="I67" s="11" t="b">
        <v>0</v>
      </c>
      <c r="J67" s="1">
        <v>0</v>
      </c>
      <c r="K67" s="2">
        <v>0</v>
      </c>
      <c r="L67" s="2" t="s">
        <v>37</v>
      </c>
      <c r="M67" s="2">
        <v>65</v>
      </c>
    </row>
    <row r="68" spans="1:13">
      <c r="A68" s="2">
        <v>66</v>
      </c>
      <c r="C68" s="3">
        <v>2</v>
      </c>
      <c r="D68" s="1" t="s">
        <v>42</v>
      </c>
      <c r="E68" s="4" t="str">
        <f>IF((C68=""),"",VLOOKUP(C68,Phases!$A$2:$B$13,2,FALSE))</f>
        <v>Early Engagement</v>
      </c>
      <c r="F68" s="11" t="s">
        <v>42</v>
      </c>
      <c r="G68" s="11" t="s">
        <v>24</v>
      </c>
      <c r="H68" s="11" t="s">
        <v>27</v>
      </c>
      <c r="I68" s="11" t="b">
        <v>0</v>
      </c>
      <c r="J68" s="1">
        <v>0</v>
      </c>
      <c r="K68" s="2">
        <v>0</v>
      </c>
      <c r="L68" s="2" t="s">
        <v>37</v>
      </c>
      <c r="M68" s="2">
        <v>66</v>
      </c>
    </row>
    <row r="69" spans="1:13">
      <c r="A69" s="2">
        <v>67</v>
      </c>
      <c r="C69" s="15">
        <v>2</v>
      </c>
      <c r="D69" s="17" t="s">
        <v>183</v>
      </c>
      <c r="E69" s="4" t="str">
        <f>IF((C69=""),"",VLOOKUP(C69,Phases!$A$2:$B$13,2,FALSE))</f>
        <v>Early Engagement</v>
      </c>
      <c r="F69" s="11" t="s">
        <v>71</v>
      </c>
      <c r="G69" s="11" t="s">
        <v>24</v>
      </c>
      <c r="H69" s="11" t="s">
        <v>44</v>
      </c>
      <c r="I69" s="11" t="b">
        <v>0</v>
      </c>
      <c r="J69" s="1">
        <v>90</v>
      </c>
      <c r="K69" s="2">
        <v>0</v>
      </c>
      <c r="L69" s="2" t="s">
        <v>26</v>
      </c>
      <c r="M69" s="2">
        <v>67</v>
      </c>
    </row>
    <row r="70" spans="1:13">
      <c r="A70" s="2">
        <v>68</v>
      </c>
      <c r="B70" s="2">
        <v>67</v>
      </c>
      <c r="C70" s="3">
        <v>2</v>
      </c>
      <c r="D70" s="14" t="s">
        <v>184</v>
      </c>
      <c r="E70" s="4" t="str">
        <f>IF((C70=""),"",VLOOKUP(C70,Phases!$A$2:$B$13,2,FALSE))</f>
        <v>Early Engagement</v>
      </c>
      <c r="F70" s="11" t="s">
        <v>39</v>
      </c>
      <c r="G70" s="11" t="s">
        <v>31</v>
      </c>
      <c r="H70" s="11" t="s">
        <v>27</v>
      </c>
      <c r="I70" s="11" t="b">
        <v>0</v>
      </c>
      <c r="J70" s="1">
        <v>0</v>
      </c>
      <c r="K70" s="2">
        <v>0</v>
      </c>
      <c r="L70" s="2" t="s">
        <v>26</v>
      </c>
      <c r="M70" s="2">
        <v>68</v>
      </c>
    </row>
    <row r="71" spans="1:13">
      <c r="A71" s="2">
        <v>69</v>
      </c>
      <c r="B71" s="2">
        <v>67</v>
      </c>
      <c r="C71" s="3">
        <v>2</v>
      </c>
      <c r="D71" s="22" t="s">
        <v>185</v>
      </c>
      <c r="E71" s="4" t="str">
        <f>IF((C71=""),"",VLOOKUP(C71,Phases!$A$2:$B$13,2,FALSE))</f>
        <v>Early Engagement</v>
      </c>
      <c r="F71" s="11" t="s">
        <v>34</v>
      </c>
      <c r="G71" s="11" t="s">
        <v>31</v>
      </c>
      <c r="H71" s="11" t="s">
        <v>27</v>
      </c>
      <c r="I71" s="11" t="b">
        <v>0</v>
      </c>
      <c r="J71" s="1">
        <v>0</v>
      </c>
      <c r="K71" s="2">
        <v>0</v>
      </c>
      <c r="L71" s="2" t="s">
        <v>26</v>
      </c>
      <c r="M71" s="2">
        <v>69</v>
      </c>
    </row>
    <row r="72" spans="1:13">
      <c r="A72" s="2">
        <v>70</v>
      </c>
      <c r="C72" s="10">
        <v>3</v>
      </c>
      <c r="D72" s="21" t="s">
        <v>323</v>
      </c>
      <c r="E72" s="4" t="str">
        <f>IF((C72=""),"",VLOOKUP(C72,Phases!$A$2:$B$13,2,FALSE))</f>
        <v>DPD Development (Proponent Time)</v>
      </c>
      <c r="F72" s="11" t="s">
        <v>43</v>
      </c>
      <c r="G72" s="11" t="s">
        <v>24</v>
      </c>
      <c r="H72" s="11" t="s">
        <v>25</v>
      </c>
      <c r="I72" s="11" t="b">
        <v>0</v>
      </c>
      <c r="J72" s="1">
        <v>0</v>
      </c>
      <c r="K72" s="2">
        <v>0</v>
      </c>
      <c r="L72" s="2" t="s">
        <v>26</v>
      </c>
      <c r="M72" s="2">
        <v>70</v>
      </c>
    </row>
    <row r="73" spans="1:13">
      <c r="A73" s="2">
        <v>71</v>
      </c>
      <c r="C73" s="3">
        <v>3</v>
      </c>
      <c r="D73" s="12" t="s">
        <v>199</v>
      </c>
      <c r="E73" s="4" t="str">
        <f>IF((C73=""),"",VLOOKUP(C73,Phases!$A$2:$B$13,2,FALSE))</f>
        <v>DPD Development (Proponent Time)</v>
      </c>
      <c r="F73" s="11" t="s">
        <v>33</v>
      </c>
      <c r="G73" s="11" t="s">
        <v>24</v>
      </c>
      <c r="H73" s="11" t="s">
        <v>27</v>
      </c>
      <c r="I73" s="11" t="b">
        <v>0</v>
      </c>
      <c r="J73" s="1">
        <v>360</v>
      </c>
      <c r="K73" s="2">
        <v>0</v>
      </c>
      <c r="L73" s="2" t="s">
        <v>135</v>
      </c>
      <c r="M73" s="2">
        <v>71</v>
      </c>
    </row>
    <row r="74" spans="1:13">
      <c r="A74" s="2">
        <v>72</v>
      </c>
      <c r="B74" s="2">
        <v>71</v>
      </c>
      <c r="C74" s="3">
        <v>3</v>
      </c>
      <c r="D74" s="24" t="s">
        <v>200</v>
      </c>
      <c r="E74" s="4" t="str">
        <f>IF((C74=""),"",VLOOKUP(C74,Phases!$A$2:$B$13,2,FALSE))</f>
        <v>DPD Development (Proponent Time)</v>
      </c>
      <c r="F74" s="11" t="s">
        <v>34</v>
      </c>
      <c r="G74" s="11" t="s">
        <v>31</v>
      </c>
      <c r="H74" s="11" t="s">
        <v>27</v>
      </c>
      <c r="I74" s="11" t="b">
        <v>0</v>
      </c>
      <c r="J74" s="1">
        <v>0</v>
      </c>
      <c r="K74" s="2">
        <v>0</v>
      </c>
      <c r="L74" s="2" t="s">
        <v>135</v>
      </c>
      <c r="M74" s="2">
        <v>72</v>
      </c>
    </row>
    <row r="75" spans="1:13">
      <c r="A75" s="2">
        <v>73</v>
      </c>
      <c r="C75" s="3">
        <v>3</v>
      </c>
      <c r="D75" s="1" t="s">
        <v>36</v>
      </c>
      <c r="E75" s="4" t="str">
        <f>IF((C75=""),"",VLOOKUP(C75,Phases!$A$2:$B$13,2,FALSE))</f>
        <v>DPD Development (Proponent Time)</v>
      </c>
      <c r="F75" s="11" t="s">
        <v>32</v>
      </c>
      <c r="G75" s="11" t="s">
        <v>24</v>
      </c>
      <c r="H75" s="11" t="s">
        <v>27</v>
      </c>
      <c r="I75" s="11" t="b">
        <v>0</v>
      </c>
      <c r="J75" s="1">
        <v>0</v>
      </c>
      <c r="K75" s="2">
        <v>0</v>
      </c>
      <c r="L75" s="2" t="s">
        <v>37</v>
      </c>
      <c r="M75" s="2">
        <v>73</v>
      </c>
    </row>
    <row r="76" spans="1:13">
      <c r="A76" s="2">
        <v>74</v>
      </c>
      <c r="C76" s="3">
        <v>3</v>
      </c>
      <c r="D76" s="12" t="s">
        <v>136</v>
      </c>
      <c r="E76" s="4" t="str">
        <f>IF((C76=""),"",VLOOKUP(C76,Phases!$A$2:$B$13,2,FALSE))</f>
        <v>DPD Development (Proponent Time)</v>
      </c>
      <c r="F76" s="11" t="s">
        <v>32</v>
      </c>
      <c r="G76" s="11" t="s">
        <v>24</v>
      </c>
      <c r="H76" s="11" t="s">
        <v>27</v>
      </c>
      <c r="I76" s="11" t="b">
        <v>0</v>
      </c>
      <c r="J76" s="1">
        <v>0</v>
      </c>
      <c r="K76" s="2">
        <v>0</v>
      </c>
      <c r="L76" s="2" t="s">
        <v>37</v>
      </c>
      <c r="M76" s="2">
        <v>74</v>
      </c>
    </row>
    <row r="77" spans="1:13">
      <c r="A77" s="2">
        <v>75</v>
      </c>
      <c r="B77" s="2">
        <v>74</v>
      </c>
      <c r="C77" s="3">
        <v>3</v>
      </c>
      <c r="D77" s="13" t="s">
        <v>137</v>
      </c>
      <c r="E77" s="4" t="str">
        <f>IF((C77=""),"",VLOOKUP(C77,Phases!$A$2:$B$13,2,FALSE))</f>
        <v>DPD Development (Proponent Time)</v>
      </c>
      <c r="F77" s="11" t="s">
        <v>35</v>
      </c>
      <c r="G77" s="11" t="s">
        <v>13</v>
      </c>
      <c r="H77" s="11" t="s">
        <v>27</v>
      </c>
      <c r="I77" s="11" t="b">
        <v>0</v>
      </c>
      <c r="J77" s="1">
        <v>10</v>
      </c>
      <c r="K77" s="2">
        <v>0</v>
      </c>
      <c r="L77" s="2" t="s">
        <v>37</v>
      </c>
      <c r="M77" s="2">
        <v>75</v>
      </c>
    </row>
    <row r="78" spans="1:13">
      <c r="A78" s="2">
        <v>76</v>
      </c>
      <c r="C78" s="3">
        <v>3</v>
      </c>
      <c r="D78" s="1" t="s">
        <v>188</v>
      </c>
      <c r="E78" s="4" t="str">
        <f>IF((C78=""),"",VLOOKUP(C78,Phases!$A$2:$B$13,2,FALSE))</f>
        <v>DPD Development (Proponent Time)</v>
      </c>
      <c r="F78" s="11" t="s">
        <v>54</v>
      </c>
      <c r="G78" s="11" t="s">
        <v>24</v>
      </c>
      <c r="H78" s="11" t="s">
        <v>27</v>
      </c>
      <c r="I78" s="11" t="b">
        <v>0</v>
      </c>
      <c r="J78" s="1">
        <v>0</v>
      </c>
      <c r="K78" s="2">
        <v>0</v>
      </c>
      <c r="L78" s="2" t="s">
        <v>37</v>
      </c>
      <c r="M78" s="2">
        <v>76</v>
      </c>
    </row>
    <row r="79" spans="1:13">
      <c r="A79" s="2">
        <v>77</v>
      </c>
      <c r="B79" s="2">
        <v>76</v>
      </c>
      <c r="C79" s="3">
        <v>3</v>
      </c>
      <c r="D79" s="14" t="s">
        <v>189</v>
      </c>
      <c r="E79" s="4" t="str">
        <f>IF((C79=""),"",VLOOKUP(C79,Phases!$A$2:$B$13,2,FALSE))</f>
        <v>DPD Development (Proponent Time)</v>
      </c>
      <c r="F79" s="11" t="s">
        <v>39</v>
      </c>
      <c r="G79" s="11" t="s">
        <v>31</v>
      </c>
      <c r="H79" s="11" t="s">
        <v>27</v>
      </c>
      <c r="I79" s="11" t="b">
        <v>0</v>
      </c>
      <c r="J79" s="1">
        <v>0</v>
      </c>
      <c r="K79" s="2">
        <v>0</v>
      </c>
      <c r="L79" s="2" t="s">
        <v>37</v>
      </c>
      <c r="M79" s="2">
        <v>77</v>
      </c>
    </row>
    <row r="80" spans="1:13">
      <c r="A80" s="2">
        <v>78</v>
      </c>
      <c r="B80" s="2">
        <v>76</v>
      </c>
      <c r="C80" s="3">
        <v>3</v>
      </c>
      <c r="D80" s="24" t="s">
        <v>190</v>
      </c>
      <c r="E80" s="4" t="str">
        <f>IF((C80=""),"",VLOOKUP(C80,Phases!$A$2:$B$13,2,FALSE))</f>
        <v>DPD Development (Proponent Time)</v>
      </c>
      <c r="F80" s="11" t="s">
        <v>34</v>
      </c>
      <c r="G80" s="11" t="s">
        <v>31</v>
      </c>
      <c r="H80" s="11" t="s">
        <v>27</v>
      </c>
      <c r="I80" s="11" t="b">
        <v>0</v>
      </c>
      <c r="J80" s="1">
        <v>0</v>
      </c>
      <c r="K80" s="2">
        <v>0</v>
      </c>
      <c r="L80" s="2" t="s">
        <v>37</v>
      </c>
      <c r="M80" s="2">
        <v>78</v>
      </c>
    </row>
    <row r="81" spans="1:13">
      <c r="A81" s="2">
        <v>79</v>
      </c>
      <c r="C81" s="3">
        <v>3</v>
      </c>
      <c r="D81" s="13" t="s">
        <v>197</v>
      </c>
      <c r="E81" s="4" t="str">
        <f>IF((C81=""),"",VLOOKUP(C81,Phases!$A$2:$B$13,2,FALSE))</f>
        <v>DPD Development (Proponent Time)</v>
      </c>
      <c r="F81" s="11" t="s">
        <v>38</v>
      </c>
      <c r="G81" s="11" t="s">
        <v>13</v>
      </c>
      <c r="H81" s="11" t="s">
        <v>27</v>
      </c>
      <c r="I81" s="11" t="b">
        <v>0</v>
      </c>
      <c r="J81" s="1">
        <v>0</v>
      </c>
      <c r="K81" s="2">
        <v>0</v>
      </c>
      <c r="L81" s="2" t="s">
        <v>37</v>
      </c>
      <c r="M81" s="2">
        <v>79</v>
      </c>
    </row>
    <row r="82" spans="1:13">
      <c r="A82" s="2">
        <v>80</v>
      </c>
      <c r="B82" s="2">
        <v>79</v>
      </c>
      <c r="C82" s="3">
        <v>3</v>
      </c>
      <c r="D82" s="14" t="s">
        <v>68</v>
      </c>
      <c r="E82" s="4" t="str">
        <f>IF((C82=""),"",VLOOKUP(C82,Phases!$A$2:$B$13,2,FALSE))</f>
        <v>DPD Development (Proponent Time)</v>
      </c>
      <c r="F82" s="11" t="s">
        <v>39</v>
      </c>
      <c r="G82" s="11" t="s">
        <v>31</v>
      </c>
      <c r="H82" s="11" t="s">
        <v>27</v>
      </c>
      <c r="I82" s="11" t="b">
        <v>0</v>
      </c>
      <c r="J82" s="1">
        <v>0</v>
      </c>
      <c r="K82" s="2">
        <v>0</v>
      </c>
      <c r="L82" s="2" t="s">
        <v>37</v>
      </c>
      <c r="M82" s="2">
        <v>80</v>
      </c>
    </row>
    <row r="83" spans="1:13">
      <c r="A83" s="2">
        <v>81</v>
      </c>
      <c r="B83" s="2">
        <v>79</v>
      </c>
      <c r="C83" s="3">
        <v>3</v>
      </c>
      <c r="D83" s="22" t="s">
        <v>198</v>
      </c>
      <c r="E83" s="4" t="str">
        <f>IF((C83=""),"",VLOOKUP(C83,Phases!$A$2:$B$13,2,FALSE))</f>
        <v>DPD Development (Proponent Time)</v>
      </c>
      <c r="F83" s="11" t="s">
        <v>34</v>
      </c>
      <c r="G83" s="11" t="s">
        <v>31</v>
      </c>
      <c r="H83" s="11" t="s">
        <v>27</v>
      </c>
      <c r="I83" s="11" t="b">
        <v>0</v>
      </c>
      <c r="J83" s="1">
        <v>0</v>
      </c>
      <c r="K83" s="2">
        <v>0</v>
      </c>
      <c r="L83" s="2" t="s">
        <v>37</v>
      </c>
      <c r="M83" s="2">
        <v>81</v>
      </c>
    </row>
    <row r="84" spans="1:13">
      <c r="A84" s="2">
        <v>82</v>
      </c>
      <c r="C84" s="3">
        <v>3</v>
      </c>
      <c r="D84" s="13" t="s">
        <v>40</v>
      </c>
      <c r="E84" s="4" t="str">
        <f>IF((C84=""),"",VLOOKUP(C84,Phases!$A$2:$B$13,2,FALSE))</f>
        <v>DPD Development (Proponent Time)</v>
      </c>
      <c r="F84" s="11" t="s">
        <v>41</v>
      </c>
      <c r="G84" s="11" t="s">
        <v>13</v>
      </c>
      <c r="H84" s="11" t="s">
        <v>27</v>
      </c>
      <c r="I84" s="11" t="b">
        <v>0</v>
      </c>
      <c r="J84" s="1">
        <v>0</v>
      </c>
      <c r="K84" s="2">
        <v>0</v>
      </c>
      <c r="L84" s="2" t="s">
        <v>37</v>
      </c>
      <c r="M84" s="2">
        <v>82</v>
      </c>
    </row>
    <row r="85" spans="1:13">
      <c r="A85" s="2">
        <v>83</v>
      </c>
      <c r="B85" s="2">
        <v>82</v>
      </c>
      <c r="C85" s="3">
        <v>3</v>
      </c>
      <c r="D85" s="14" t="s">
        <v>69</v>
      </c>
      <c r="E85" s="4" t="str">
        <f>IF((C85=""),"",VLOOKUP(C85,Phases!$A$2:$B$13,2,FALSE))</f>
        <v>DPD Development (Proponent Time)</v>
      </c>
      <c r="F85" s="11" t="s">
        <v>39</v>
      </c>
      <c r="G85" s="11" t="s">
        <v>31</v>
      </c>
      <c r="H85" s="11" t="s">
        <v>27</v>
      </c>
      <c r="I85" s="11" t="b">
        <v>0</v>
      </c>
      <c r="J85" s="1">
        <v>0</v>
      </c>
      <c r="K85" s="2">
        <v>0</v>
      </c>
      <c r="L85" s="2" t="s">
        <v>37</v>
      </c>
      <c r="M85" s="2">
        <v>83</v>
      </c>
    </row>
    <row r="86" spans="1:13">
      <c r="A86" s="2">
        <v>84</v>
      </c>
      <c r="B86" s="2">
        <v>82</v>
      </c>
      <c r="C86" s="3">
        <v>3</v>
      </c>
      <c r="D86" s="22" t="s">
        <v>70</v>
      </c>
      <c r="E86" s="4" t="str">
        <f>IF((C86=""),"",VLOOKUP(C86,Phases!$A$2:$B$13,2,FALSE))</f>
        <v>DPD Development (Proponent Time)</v>
      </c>
      <c r="F86" s="11" t="s">
        <v>34</v>
      </c>
      <c r="G86" s="11" t="s">
        <v>31</v>
      </c>
      <c r="H86" s="11" t="s">
        <v>27</v>
      </c>
      <c r="I86" s="11" t="b">
        <v>0</v>
      </c>
      <c r="J86" s="1">
        <v>0</v>
      </c>
      <c r="K86" s="2">
        <v>0</v>
      </c>
      <c r="L86" s="2" t="s">
        <v>37</v>
      </c>
      <c r="M86" s="2">
        <v>84</v>
      </c>
    </row>
    <row r="87" spans="1:13">
      <c r="A87" s="2">
        <v>85</v>
      </c>
      <c r="C87" s="3">
        <v>3</v>
      </c>
      <c r="D87" s="1" t="s">
        <v>42</v>
      </c>
      <c r="E87" s="4" t="str">
        <f>IF((C87=""),"",VLOOKUP(C87,Phases!$A$2:$B$13,2,FALSE))</f>
        <v>DPD Development (Proponent Time)</v>
      </c>
      <c r="F87" s="11" t="s">
        <v>42</v>
      </c>
      <c r="G87" s="11" t="s">
        <v>24</v>
      </c>
      <c r="H87" s="11" t="s">
        <v>27</v>
      </c>
      <c r="I87" s="11" t="b">
        <v>0</v>
      </c>
      <c r="J87" s="1">
        <v>0</v>
      </c>
      <c r="K87" s="2">
        <v>0</v>
      </c>
      <c r="L87" s="2" t="s">
        <v>37</v>
      </c>
      <c r="M87" s="2">
        <v>85</v>
      </c>
    </row>
    <row r="88" spans="1:13">
      <c r="A88" s="2">
        <v>86</v>
      </c>
      <c r="C88" s="15">
        <v>3</v>
      </c>
      <c r="D88" s="16" t="s">
        <v>285</v>
      </c>
      <c r="E88" s="4" t="str">
        <f>IF((C88=""),"",VLOOKUP(C88,Phases!$A$2:$B$13,2,FALSE))</f>
        <v>DPD Development (Proponent Time)</v>
      </c>
      <c r="F88" s="11" t="s">
        <v>43</v>
      </c>
      <c r="G88" s="11" t="s">
        <v>24</v>
      </c>
      <c r="H88" s="11" t="s">
        <v>44</v>
      </c>
      <c r="I88" s="11" t="b">
        <v>0</v>
      </c>
      <c r="J88" s="1">
        <v>365</v>
      </c>
      <c r="K88" s="2">
        <v>0</v>
      </c>
      <c r="L88" s="2" t="s">
        <v>26</v>
      </c>
      <c r="M88" s="2">
        <v>86</v>
      </c>
    </row>
    <row r="89" spans="1:13">
      <c r="A89" s="2">
        <v>87</v>
      </c>
      <c r="C89" s="10">
        <v>4</v>
      </c>
      <c r="D89" s="21" t="s">
        <v>201</v>
      </c>
      <c r="E89" s="4" t="str">
        <f>IF((C89=""),"",VLOOKUP(C89,Phases!$A$2:$B$13,2,FALSE))</f>
        <v>Readiness Decision</v>
      </c>
      <c r="F89" s="11" t="s">
        <v>32</v>
      </c>
      <c r="G89" s="11" t="s">
        <v>24</v>
      </c>
      <c r="H89" s="11" t="s">
        <v>25</v>
      </c>
      <c r="I89" s="11" t="b">
        <v>0</v>
      </c>
      <c r="J89" s="1">
        <v>0</v>
      </c>
      <c r="K89" s="2">
        <v>0</v>
      </c>
      <c r="L89" s="2" t="s">
        <v>26</v>
      </c>
      <c r="M89" s="2">
        <v>87</v>
      </c>
    </row>
    <row r="90" spans="1:13">
      <c r="A90" s="2">
        <v>88</v>
      </c>
      <c r="B90" s="2">
        <v>87</v>
      </c>
      <c r="C90" s="3">
        <v>4</v>
      </c>
      <c r="D90" s="14" t="s">
        <v>202</v>
      </c>
      <c r="E90" s="4" t="str">
        <f>IF((C90=""),"",VLOOKUP(C90,Phases!$A$2:$B$13,2,FALSE))</f>
        <v>Readiness Decision</v>
      </c>
      <c r="F90" s="11" t="s">
        <v>39</v>
      </c>
      <c r="G90" s="11" t="s">
        <v>31</v>
      </c>
      <c r="H90" s="11" t="s">
        <v>27</v>
      </c>
      <c r="I90" s="11" t="b">
        <v>0</v>
      </c>
      <c r="J90" s="1">
        <v>0</v>
      </c>
      <c r="K90" s="2">
        <v>0</v>
      </c>
      <c r="L90" s="2" t="s">
        <v>26</v>
      </c>
      <c r="M90" s="2">
        <v>88</v>
      </c>
    </row>
    <row r="91" spans="1:13">
      <c r="A91" s="2">
        <v>89</v>
      </c>
      <c r="B91" s="2">
        <v>87</v>
      </c>
      <c r="C91" s="3">
        <v>4</v>
      </c>
      <c r="D91" s="22" t="s">
        <v>203</v>
      </c>
      <c r="E91" s="4" t="str">
        <f>IF((C91=""),"",VLOOKUP(C91,Phases!$A$2:$B$13,2,FALSE))</f>
        <v>Readiness Decision</v>
      </c>
      <c r="F91" s="11" t="s">
        <v>34</v>
      </c>
      <c r="G91" s="11" t="s">
        <v>31</v>
      </c>
      <c r="H91" s="11" t="s">
        <v>27</v>
      </c>
      <c r="I91" s="11" t="b">
        <v>0</v>
      </c>
      <c r="J91" s="1">
        <v>0</v>
      </c>
      <c r="K91" s="2">
        <v>0</v>
      </c>
      <c r="L91" s="2" t="s">
        <v>26</v>
      </c>
      <c r="M91" s="2">
        <v>89</v>
      </c>
    </row>
    <row r="92" spans="1:13">
      <c r="A92" s="2">
        <v>90</v>
      </c>
      <c r="C92" s="3">
        <v>4</v>
      </c>
      <c r="D92" s="1" t="s">
        <v>204</v>
      </c>
      <c r="E92" s="4" t="str">
        <f>IF((C92=""),"",VLOOKUP(C92,Phases!$A$2:$B$13,2,FALSE))</f>
        <v>Readiness Decision</v>
      </c>
      <c r="F92" s="11" t="s">
        <v>53</v>
      </c>
      <c r="G92" s="11" t="s">
        <v>29</v>
      </c>
      <c r="H92" s="11" t="s">
        <v>27</v>
      </c>
      <c r="I92" s="11" t="b">
        <v>0</v>
      </c>
      <c r="J92" s="1">
        <v>30</v>
      </c>
      <c r="K92" s="2">
        <v>0</v>
      </c>
      <c r="L92" s="2" t="s">
        <v>26</v>
      </c>
      <c r="M92" s="2">
        <v>90</v>
      </c>
    </row>
    <row r="93" spans="1:13">
      <c r="A93" s="2">
        <v>91</v>
      </c>
      <c r="B93" s="2">
        <v>90</v>
      </c>
      <c r="C93" s="3">
        <v>4</v>
      </c>
      <c r="D93" s="25" t="s">
        <v>205</v>
      </c>
      <c r="E93" s="4" t="str">
        <f>IF((C93=""),"",VLOOKUP(C93,Phases!$A$2:$B$13,2,FALSE))</f>
        <v>Readiness Decision</v>
      </c>
      <c r="F93" s="11" t="s">
        <v>30</v>
      </c>
      <c r="G93" s="11" t="s">
        <v>31</v>
      </c>
      <c r="H93" s="11" t="s">
        <v>27</v>
      </c>
      <c r="I93" s="11" t="b">
        <v>0</v>
      </c>
      <c r="J93" s="1">
        <v>0</v>
      </c>
      <c r="K93" s="2">
        <v>0</v>
      </c>
      <c r="L93" s="2" t="s">
        <v>26</v>
      </c>
      <c r="M93" s="2">
        <v>91</v>
      </c>
    </row>
    <row r="94" spans="1:13">
      <c r="A94" s="2">
        <v>92</v>
      </c>
      <c r="C94" s="3">
        <v>4</v>
      </c>
      <c r="D94" s="1" t="s">
        <v>206</v>
      </c>
      <c r="E94" s="4" t="str">
        <f>IF((C94=""),"",VLOOKUP(C94,Phases!$A$2:$B$13,2,FALSE))</f>
        <v>Readiness Decision</v>
      </c>
      <c r="F94" s="11" t="s">
        <v>72</v>
      </c>
      <c r="G94" s="11" t="s">
        <v>24</v>
      </c>
      <c r="H94" s="11" t="s">
        <v>27</v>
      </c>
      <c r="I94" s="11" t="b">
        <v>0</v>
      </c>
      <c r="J94" s="1">
        <v>50</v>
      </c>
      <c r="K94" s="2">
        <v>0</v>
      </c>
      <c r="L94" s="2" t="s">
        <v>26</v>
      </c>
      <c r="M94" s="2">
        <v>92</v>
      </c>
    </row>
    <row r="95" spans="1:13">
      <c r="A95" s="2">
        <v>93</v>
      </c>
      <c r="C95" s="3">
        <v>4</v>
      </c>
      <c r="D95" s="1" t="s">
        <v>207</v>
      </c>
      <c r="E95" s="4" t="str">
        <f>IF((C95=""),"",VLOOKUP(C95,Phases!$A$2:$B$13,2,FALSE))</f>
        <v>Readiness Decision</v>
      </c>
      <c r="F95" s="11" t="s">
        <v>33</v>
      </c>
      <c r="G95" s="11" t="s">
        <v>24</v>
      </c>
      <c r="H95" s="11" t="s">
        <v>27</v>
      </c>
      <c r="I95" s="11" t="b">
        <v>0</v>
      </c>
      <c r="J95" s="1">
        <v>55</v>
      </c>
      <c r="K95" s="2">
        <v>0</v>
      </c>
      <c r="L95" s="2" t="s">
        <v>135</v>
      </c>
      <c r="M95" s="2">
        <v>93</v>
      </c>
    </row>
    <row r="96" spans="1:13">
      <c r="A96" s="2">
        <v>94</v>
      </c>
      <c r="B96" s="2">
        <v>93</v>
      </c>
      <c r="C96" s="3">
        <v>4</v>
      </c>
      <c r="D96" s="22" t="s">
        <v>208</v>
      </c>
      <c r="E96" s="4" t="str">
        <f>IF((C96=""),"",VLOOKUP(C96,Phases!$A$2:$B$13,2,FALSE))</f>
        <v>Readiness Decision</v>
      </c>
      <c r="F96" s="11" t="s">
        <v>34</v>
      </c>
      <c r="G96" s="11" t="s">
        <v>31</v>
      </c>
      <c r="H96" s="11" t="s">
        <v>27</v>
      </c>
      <c r="I96" s="11" t="b">
        <v>0</v>
      </c>
      <c r="J96" s="1">
        <v>0</v>
      </c>
      <c r="K96" s="2">
        <v>0</v>
      </c>
      <c r="L96" s="2" t="s">
        <v>135</v>
      </c>
      <c r="M96" s="2">
        <v>94</v>
      </c>
    </row>
    <row r="97" spans="1:13">
      <c r="A97" s="2">
        <v>95</v>
      </c>
      <c r="C97" s="3">
        <v>4</v>
      </c>
      <c r="D97" s="1" t="s">
        <v>36</v>
      </c>
      <c r="E97" s="4" t="str">
        <f>IF((C97=""),"",VLOOKUP(C97,Phases!$A$2:$B$13,2,FALSE))</f>
        <v>Readiness Decision</v>
      </c>
      <c r="F97" s="11" t="s">
        <v>32</v>
      </c>
      <c r="G97" s="11" t="s">
        <v>24</v>
      </c>
      <c r="H97" s="11" t="s">
        <v>27</v>
      </c>
      <c r="I97" s="11" t="b">
        <v>0</v>
      </c>
      <c r="J97" s="1">
        <v>0</v>
      </c>
      <c r="K97" s="2">
        <v>0</v>
      </c>
      <c r="L97" s="2" t="s">
        <v>26</v>
      </c>
      <c r="M97" s="2">
        <v>95</v>
      </c>
    </row>
    <row r="98" spans="1:13">
      <c r="A98" s="2">
        <v>96</v>
      </c>
      <c r="C98" s="3">
        <v>4</v>
      </c>
      <c r="D98" s="1" t="s">
        <v>188</v>
      </c>
      <c r="E98" s="4" t="str">
        <f>IF((C98=""),"",VLOOKUP(C98,Phases!$A$2:$B$13,2,FALSE))</f>
        <v>Readiness Decision</v>
      </c>
      <c r="F98" s="11" t="s">
        <v>54</v>
      </c>
      <c r="G98" s="11" t="s">
        <v>24</v>
      </c>
      <c r="H98" s="11" t="s">
        <v>27</v>
      </c>
      <c r="I98" s="11" t="b">
        <v>0</v>
      </c>
      <c r="J98" s="1">
        <v>0</v>
      </c>
      <c r="K98" s="2">
        <v>0</v>
      </c>
      <c r="L98" s="2" t="s">
        <v>37</v>
      </c>
      <c r="M98" s="2">
        <v>96</v>
      </c>
    </row>
    <row r="99" spans="1:13">
      <c r="A99" s="2">
        <v>97</v>
      </c>
      <c r="B99" s="2">
        <v>96</v>
      </c>
      <c r="C99" s="3">
        <v>4</v>
      </c>
      <c r="D99" s="14" t="s">
        <v>189</v>
      </c>
      <c r="E99" s="4" t="str">
        <f>IF((C99=""),"",VLOOKUP(C99,Phases!$A$2:$B$13,2,FALSE))</f>
        <v>Readiness Decision</v>
      </c>
      <c r="F99" s="11" t="s">
        <v>39</v>
      </c>
      <c r="G99" s="11" t="s">
        <v>31</v>
      </c>
      <c r="H99" s="11" t="s">
        <v>27</v>
      </c>
      <c r="I99" s="11" t="b">
        <v>0</v>
      </c>
      <c r="J99" s="1">
        <v>0</v>
      </c>
      <c r="K99" s="2">
        <v>0</v>
      </c>
      <c r="L99" s="2" t="s">
        <v>37</v>
      </c>
      <c r="M99" s="2">
        <v>97</v>
      </c>
    </row>
    <row r="100" spans="1:13">
      <c r="A100" s="2">
        <v>98</v>
      </c>
      <c r="B100" s="2">
        <v>96</v>
      </c>
      <c r="C100" s="3">
        <v>4</v>
      </c>
      <c r="D100" s="24" t="s">
        <v>190</v>
      </c>
      <c r="E100" s="4" t="str">
        <f>IF((C100=""),"",VLOOKUP(C100,Phases!$A$2:$B$13,2,FALSE))</f>
        <v>Readiness Decision</v>
      </c>
      <c r="F100" s="11" t="s">
        <v>34</v>
      </c>
      <c r="G100" s="11" t="s">
        <v>31</v>
      </c>
      <c r="H100" s="11" t="s">
        <v>27</v>
      </c>
      <c r="I100" s="11" t="b">
        <v>0</v>
      </c>
      <c r="J100" s="1">
        <v>0</v>
      </c>
      <c r="K100" s="2">
        <v>0</v>
      </c>
      <c r="L100" s="2" t="s">
        <v>37</v>
      </c>
      <c r="M100" s="2">
        <v>98</v>
      </c>
    </row>
    <row r="101" spans="1:13">
      <c r="A101" s="2">
        <v>99</v>
      </c>
      <c r="C101" s="3">
        <v>4</v>
      </c>
      <c r="D101" s="13" t="s">
        <v>197</v>
      </c>
      <c r="E101" s="4" t="str">
        <f>IF((C101=""),"",VLOOKUP(C101,Phases!$A$2:$B$13,2,FALSE))</f>
        <v>Readiness Decision</v>
      </c>
      <c r="F101" s="11" t="s">
        <v>38</v>
      </c>
      <c r="G101" s="11" t="s">
        <v>13</v>
      </c>
      <c r="H101" s="11" t="s">
        <v>27</v>
      </c>
      <c r="I101" s="11" t="b">
        <v>0</v>
      </c>
      <c r="J101" s="1">
        <v>0</v>
      </c>
      <c r="K101" s="2">
        <v>0</v>
      </c>
      <c r="L101" s="2" t="s">
        <v>37</v>
      </c>
      <c r="M101" s="2">
        <v>99</v>
      </c>
    </row>
    <row r="102" spans="1:13">
      <c r="A102" s="2">
        <v>100</v>
      </c>
      <c r="B102" s="2">
        <v>99</v>
      </c>
      <c r="C102" s="3">
        <v>4</v>
      </c>
      <c r="D102" s="14" t="s">
        <v>68</v>
      </c>
      <c r="E102" s="4" t="str">
        <f>IF((C102=""),"",VLOOKUP(C102,Phases!$A$2:$B$13,2,FALSE))</f>
        <v>Readiness Decision</v>
      </c>
      <c r="F102" s="11" t="s">
        <v>39</v>
      </c>
      <c r="G102" s="11" t="s">
        <v>31</v>
      </c>
      <c r="H102" s="11" t="s">
        <v>27</v>
      </c>
      <c r="I102" s="11" t="b">
        <v>0</v>
      </c>
      <c r="J102" s="1">
        <v>0</v>
      </c>
      <c r="K102" s="2">
        <v>0</v>
      </c>
      <c r="L102" s="2" t="s">
        <v>37</v>
      </c>
      <c r="M102" s="2">
        <v>100</v>
      </c>
    </row>
    <row r="103" spans="1:13">
      <c r="A103" s="2">
        <v>101</v>
      </c>
      <c r="B103" s="2">
        <v>99</v>
      </c>
      <c r="C103" s="3">
        <v>4</v>
      </c>
      <c r="D103" s="22" t="s">
        <v>198</v>
      </c>
      <c r="E103" s="4" t="str">
        <f>IF((C103=""),"",VLOOKUP(C103,Phases!$A$2:$B$13,2,FALSE))</f>
        <v>Readiness Decision</v>
      </c>
      <c r="F103" s="11" t="s">
        <v>34</v>
      </c>
      <c r="G103" s="11" t="s">
        <v>31</v>
      </c>
      <c r="H103" s="11" t="s">
        <v>27</v>
      </c>
      <c r="I103" s="11" t="b">
        <v>0</v>
      </c>
      <c r="J103" s="1">
        <v>0</v>
      </c>
      <c r="K103" s="2">
        <v>0</v>
      </c>
      <c r="L103" s="2" t="s">
        <v>37</v>
      </c>
      <c r="M103" s="2">
        <v>101</v>
      </c>
    </row>
    <row r="104" spans="1:13">
      <c r="A104" s="2">
        <v>102</v>
      </c>
      <c r="C104" s="3">
        <v>4</v>
      </c>
      <c r="D104" s="13" t="s">
        <v>40</v>
      </c>
      <c r="E104" s="4" t="str">
        <f>IF((C104=""),"",VLOOKUP(C104,Phases!$A$2:$B$13,2,FALSE))</f>
        <v>Readiness Decision</v>
      </c>
      <c r="F104" s="11" t="s">
        <v>41</v>
      </c>
      <c r="G104" s="11" t="s">
        <v>13</v>
      </c>
      <c r="H104" s="11" t="s">
        <v>27</v>
      </c>
      <c r="I104" s="11" t="b">
        <v>0</v>
      </c>
      <c r="J104" s="1">
        <v>0</v>
      </c>
      <c r="K104" s="2">
        <v>0</v>
      </c>
      <c r="L104" s="2" t="s">
        <v>37</v>
      </c>
      <c r="M104" s="2">
        <v>102</v>
      </c>
    </row>
    <row r="105" spans="1:13">
      <c r="A105" s="2">
        <v>103</v>
      </c>
      <c r="B105" s="2">
        <v>102</v>
      </c>
      <c r="C105" s="3">
        <v>4</v>
      </c>
      <c r="D105" s="14" t="s">
        <v>69</v>
      </c>
      <c r="E105" s="4" t="str">
        <f>IF((C105=""),"",VLOOKUP(C105,Phases!$A$2:$B$13,2,FALSE))</f>
        <v>Readiness Decision</v>
      </c>
      <c r="F105" s="11" t="s">
        <v>39</v>
      </c>
      <c r="G105" s="11" t="s">
        <v>31</v>
      </c>
      <c r="H105" s="11" t="s">
        <v>27</v>
      </c>
      <c r="I105" s="11" t="b">
        <v>0</v>
      </c>
      <c r="J105" s="1">
        <v>0</v>
      </c>
      <c r="K105" s="2">
        <v>0</v>
      </c>
      <c r="L105" s="2" t="s">
        <v>37</v>
      </c>
      <c r="M105" s="2">
        <v>103</v>
      </c>
    </row>
    <row r="106" spans="1:13">
      <c r="A106" s="2">
        <v>104</v>
      </c>
      <c r="B106" s="2">
        <v>102</v>
      </c>
      <c r="C106" s="3">
        <v>4</v>
      </c>
      <c r="D106" s="22" t="s">
        <v>70</v>
      </c>
      <c r="E106" s="4" t="str">
        <f>IF((C106=""),"",VLOOKUP(C106,Phases!$A$2:$B$13,2,FALSE))</f>
        <v>Readiness Decision</v>
      </c>
      <c r="F106" s="11" t="s">
        <v>34</v>
      </c>
      <c r="G106" s="11" t="s">
        <v>31</v>
      </c>
      <c r="H106" s="11" t="s">
        <v>27</v>
      </c>
      <c r="I106" s="11" t="b">
        <v>0</v>
      </c>
      <c r="J106" s="1">
        <v>0</v>
      </c>
      <c r="K106" s="2">
        <v>0</v>
      </c>
      <c r="L106" s="2" t="s">
        <v>37</v>
      </c>
      <c r="M106" s="2">
        <v>104</v>
      </c>
    </row>
    <row r="107" spans="1:13" ht="15" thickBot="1">
      <c r="A107" s="2">
        <v>105</v>
      </c>
      <c r="C107" s="3">
        <v>4</v>
      </c>
      <c r="D107" s="1" t="s">
        <v>42</v>
      </c>
      <c r="E107" s="4" t="str">
        <f>IF((C107=""),"",VLOOKUP(C107,Phases!$A$2:$B$13,2,FALSE))</f>
        <v>Readiness Decision</v>
      </c>
      <c r="F107" s="11" t="s">
        <v>42</v>
      </c>
      <c r="G107" s="11" t="s">
        <v>24</v>
      </c>
      <c r="H107" s="11" t="s">
        <v>27</v>
      </c>
      <c r="I107" s="11" t="b">
        <v>0</v>
      </c>
      <c r="J107" s="1">
        <v>0</v>
      </c>
      <c r="K107" s="2">
        <v>0</v>
      </c>
      <c r="L107" s="2" t="s">
        <v>37</v>
      </c>
      <c r="M107" s="2">
        <v>105</v>
      </c>
    </row>
    <row r="108" spans="1:13">
      <c r="A108" s="41">
        <v>106</v>
      </c>
      <c r="B108" s="36"/>
      <c r="C108" s="29">
        <v>4</v>
      </c>
      <c r="D108" s="27" t="s">
        <v>210</v>
      </c>
      <c r="E108" s="30" t="str">
        <f>IF((C108=""),"",VLOOKUP(C108,Phases!$A$2:$B$13,2,FALSE))</f>
        <v>Readiness Decision</v>
      </c>
      <c r="F108" s="31" t="s">
        <v>72</v>
      </c>
      <c r="G108" s="31" t="s">
        <v>24</v>
      </c>
      <c r="H108" s="31" t="s">
        <v>27</v>
      </c>
      <c r="I108" s="31" t="b">
        <v>0</v>
      </c>
      <c r="J108" s="35">
        <v>0</v>
      </c>
      <c r="K108" s="36">
        <v>0</v>
      </c>
      <c r="L108" s="36" t="s">
        <v>12</v>
      </c>
      <c r="M108" s="37">
        <v>106</v>
      </c>
    </row>
    <row r="109" spans="1:13" ht="15" thickBot="1">
      <c r="A109" s="42">
        <v>107</v>
      </c>
      <c r="B109" s="39"/>
      <c r="C109" s="32">
        <v>4</v>
      </c>
      <c r="D109" s="28" t="s">
        <v>211</v>
      </c>
      <c r="E109" s="33" t="str">
        <f>IF((C109=""),"",VLOOKUP(C109,Phases!$A$2:$B$13,2,FALSE))</f>
        <v>Readiness Decision</v>
      </c>
      <c r="F109" s="34" t="s">
        <v>43</v>
      </c>
      <c r="G109" s="34" t="s">
        <v>24</v>
      </c>
      <c r="H109" s="34" t="s">
        <v>27</v>
      </c>
      <c r="I109" s="34" t="b">
        <v>0</v>
      </c>
      <c r="J109" s="38">
        <v>0</v>
      </c>
      <c r="K109" s="39">
        <v>0</v>
      </c>
      <c r="L109" s="39" t="s">
        <v>12</v>
      </c>
      <c r="M109" s="40">
        <v>107</v>
      </c>
    </row>
    <row r="110" spans="1:13">
      <c r="A110" s="2">
        <v>108</v>
      </c>
      <c r="C110" s="15">
        <v>4</v>
      </c>
      <c r="D110" s="60" t="s">
        <v>343</v>
      </c>
      <c r="E110" s="4" t="str">
        <f>IF((C110=""),"",VLOOKUP(C110,Phases!$A$2:$B$13,2,FALSE))</f>
        <v>Readiness Decision</v>
      </c>
      <c r="F110" s="11" t="s">
        <v>38</v>
      </c>
      <c r="G110" s="11" t="s">
        <v>13</v>
      </c>
      <c r="H110" s="11" t="s">
        <v>44</v>
      </c>
      <c r="I110" s="11" t="b">
        <v>0</v>
      </c>
      <c r="J110" s="1">
        <v>60</v>
      </c>
      <c r="K110" s="2">
        <v>0</v>
      </c>
      <c r="L110" s="2" t="s">
        <v>26</v>
      </c>
      <c r="M110" s="2">
        <v>108</v>
      </c>
    </row>
    <row r="111" spans="1:13">
      <c r="A111" s="2">
        <v>109</v>
      </c>
      <c r="B111" s="2">
        <v>108</v>
      </c>
      <c r="C111" s="3">
        <v>4</v>
      </c>
      <c r="D111" s="14" t="s">
        <v>209</v>
      </c>
      <c r="E111" s="4" t="str">
        <f>IF((C111=""),"",VLOOKUP(C111,Phases!$A$2:$B$13,2,FALSE))</f>
        <v>Readiness Decision</v>
      </c>
      <c r="F111" s="11" t="s">
        <v>39</v>
      </c>
      <c r="G111" s="11" t="s">
        <v>31</v>
      </c>
      <c r="H111" s="11" t="s">
        <v>27</v>
      </c>
      <c r="I111" s="11" t="b">
        <v>0</v>
      </c>
      <c r="J111" s="1">
        <v>0</v>
      </c>
      <c r="K111" s="2">
        <v>0</v>
      </c>
      <c r="L111" s="2" t="s">
        <v>26</v>
      </c>
      <c r="M111" s="2">
        <v>109</v>
      </c>
    </row>
    <row r="112" spans="1:13">
      <c r="A112" s="2">
        <v>110</v>
      </c>
      <c r="B112" s="2">
        <v>108</v>
      </c>
      <c r="C112" s="3">
        <v>4</v>
      </c>
      <c r="D112" s="22" t="s">
        <v>320</v>
      </c>
      <c r="E112" s="4" t="str">
        <f>IF((C112=""),"",VLOOKUP(C112,Phases!$A$2:$B$13,2,FALSE))</f>
        <v>Readiness Decision</v>
      </c>
      <c r="F112" s="11" t="s">
        <v>34</v>
      </c>
      <c r="G112" s="11" t="s">
        <v>31</v>
      </c>
      <c r="H112" s="11" t="s">
        <v>27</v>
      </c>
      <c r="I112" s="11" t="b">
        <v>0</v>
      </c>
      <c r="J112" s="1">
        <v>0</v>
      </c>
      <c r="K112" s="2">
        <v>0</v>
      </c>
      <c r="L112" s="2" t="s">
        <v>26</v>
      </c>
      <c r="M112" s="2">
        <v>110</v>
      </c>
    </row>
    <row r="113" spans="1:13">
      <c r="A113" s="2">
        <v>111</v>
      </c>
      <c r="C113" s="10">
        <v>5</v>
      </c>
      <c r="D113" s="21" t="s">
        <v>212</v>
      </c>
      <c r="E113" s="4" t="str">
        <f>IF((C113=""),"",VLOOKUP(C113,Phases!$A$2:$B$13,2,FALSE))</f>
        <v>Termination Decision</v>
      </c>
      <c r="F113" s="11" t="s">
        <v>33</v>
      </c>
      <c r="G113" s="11" t="s">
        <v>24</v>
      </c>
      <c r="H113" s="11" t="s">
        <v>25</v>
      </c>
      <c r="I113" s="11" t="b">
        <v>0</v>
      </c>
      <c r="J113" s="1">
        <v>0</v>
      </c>
      <c r="K113" s="2">
        <v>0</v>
      </c>
      <c r="L113" s="2" t="s">
        <v>26</v>
      </c>
      <c r="M113" s="2">
        <v>111</v>
      </c>
    </row>
    <row r="114" spans="1:13">
      <c r="A114" s="2">
        <v>112</v>
      </c>
      <c r="C114" s="3">
        <v>5</v>
      </c>
      <c r="D114" s="1" t="s">
        <v>36</v>
      </c>
      <c r="E114" s="4" t="str">
        <f>IF((C114=""),"",VLOOKUP(C114,Phases!$A$2:$B$13,2,FALSE))</f>
        <v>Termination Decision</v>
      </c>
      <c r="F114" s="11" t="s">
        <v>32</v>
      </c>
      <c r="G114" s="11" t="s">
        <v>24</v>
      </c>
      <c r="H114" s="11" t="s">
        <v>27</v>
      </c>
      <c r="I114" s="11" t="b">
        <v>0</v>
      </c>
      <c r="J114" s="1">
        <v>0</v>
      </c>
      <c r="K114" s="2">
        <v>0</v>
      </c>
      <c r="L114" s="2" t="s">
        <v>37</v>
      </c>
      <c r="M114" s="2">
        <v>112</v>
      </c>
    </row>
    <row r="115" spans="1:13">
      <c r="A115" s="2">
        <v>113</v>
      </c>
      <c r="C115" s="3">
        <v>5</v>
      </c>
      <c r="D115" s="13" t="s">
        <v>197</v>
      </c>
      <c r="E115" s="4" t="str">
        <f>IF((C115=""),"",VLOOKUP(C115,Phases!$A$2:$B$13,2,FALSE))</f>
        <v>Termination Decision</v>
      </c>
      <c r="F115" s="11" t="s">
        <v>38</v>
      </c>
      <c r="G115" s="11" t="s">
        <v>13</v>
      </c>
      <c r="H115" s="11" t="s">
        <v>27</v>
      </c>
      <c r="I115" s="11" t="b">
        <v>0</v>
      </c>
      <c r="J115" s="1">
        <v>0</v>
      </c>
      <c r="K115" s="2">
        <v>0</v>
      </c>
      <c r="L115" s="2" t="s">
        <v>37</v>
      </c>
      <c r="M115" s="2">
        <v>113</v>
      </c>
    </row>
    <row r="116" spans="1:13">
      <c r="A116" s="2">
        <v>114</v>
      </c>
      <c r="B116" s="2">
        <v>113</v>
      </c>
      <c r="C116" s="3">
        <v>5</v>
      </c>
      <c r="D116" s="14" t="s">
        <v>68</v>
      </c>
      <c r="E116" s="4" t="str">
        <f>IF((C116=""),"",VLOOKUP(C116,Phases!$A$2:$B$13,2,FALSE))</f>
        <v>Termination Decision</v>
      </c>
      <c r="F116" s="11" t="s">
        <v>39</v>
      </c>
      <c r="G116" s="11" t="s">
        <v>31</v>
      </c>
      <c r="H116" s="11" t="s">
        <v>27</v>
      </c>
      <c r="I116" s="11" t="b">
        <v>0</v>
      </c>
      <c r="J116" s="1">
        <v>0</v>
      </c>
      <c r="K116" s="2">
        <v>0</v>
      </c>
      <c r="L116" s="2" t="s">
        <v>37</v>
      </c>
      <c r="M116" s="2">
        <v>114</v>
      </c>
    </row>
    <row r="117" spans="1:13">
      <c r="A117" s="2">
        <v>115</v>
      </c>
      <c r="B117" s="2">
        <v>113</v>
      </c>
      <c r="C117" s="3">
        <v>5</v>
      </c>
      <c r="D117" s="22" t="s">
        <v>198</v>
      </c>
      <c r="E117" s="4" t="str">
        <f>IF((C117=""),"",VLOOKUP(C117,Phases!$A$2:$B$13,2,FALSE))</f>
        <v>Termination Decision</v>
      </c>
      <c r="F117" s="11" t="s">
        <v>34</v>
      </c>
      <c r="G117" s="11" t="s">
        <v>31</v>
      </c>
      <c r="H117" s="11" t="s">
        <v>27</v>
      </c>
      <c r="I117" s="11" t="b">
        <v>0</v>
      </c>
      <c r="J117" s="1">
        <v>0</v>
      </c>
      <c r="K117" s="2">
        <v>0</v>
      </c>
      <c r="L117" s="2" t="s">
        <v>37</v>
      </c>
      <c r="M117" s="2">
        <v>115</v>
      </c>
    </row>
    <row r="118" spans="1:13">
      <c r="A118" s="2">
        <v>116</v>
      </c>
      <c r="C118" s="3">
        <v>5</v>
      </c>
      <c r="D118" s="13" t="s">
        <v>40</v>
      </c>
      <c r="E118" s="4" t="str">
        <f>IF((C118=""),"",VLOOKUP(C118,Phases!$A$2:$B$13,2,FALSE))</f>
        <v>Termination Decision</v>
      </c>
      <c r="F118" s="11" t="s">
        <v>41</v>
      </c>
      <c r="G118" s="11" t="s">
        <v>13</v>
      </c>
      <c r="H118" s="11" t="s">
        <v>27</v>
      </c>
      <c r="I118" s="11" t="b">
        <v>0</v>
      </c>
      <c r="J118" s="1">
        <v>0</v>
      </c>
      <c r="K118" s="2">
        <v>0</v>
      </c>
      <c r="L118" s="2" t="s">
        <v>37</v>
      </c>
      <c r="M118" s="2">
        <v>116</v>
      </c>
    </row>
    <row r="119" spans="1:13">
      <c r="A119" s="2">
        <v>117</v>
      </c>
      <c r="B119" s="2">
        <v>116</v>
      </c>
      <c r="C119" s="3">
        <v>5</v>
      </c>
      <c r="D119" s="14" t="s">
        <v>69</v>
      </c>
      <c r="E119" s="4" t="str">
        <f>IF((C119=""),"",VLOOKUP(C119,Phases!$A$2:$B$13,2,FALSE))</f>
        <v>Termination Decision</v>
      </c>
      <c r="F119" s="11" t="s">
        <v>39</v>
      </c>
      <c r="G119" s="11" t="s">
        <v>31</v>
      </c>
      <c r="H119" s="11" t="s">
        <v>27</v>
      </c>
      <c r="I119" s="11" t="b">
        <v>0</v>
      </c>
      <c r="J119" s="1">
        <v>0</v>
      </c>
      <c r="K119" s="2">
        <v>0</v>
      </c>
      <c r="L119" s="2" t="s">
        <v>37</v>
      </c>
      <c r="M119" s="2">
        <v>117</v>
      </c>
    </row>
    <row r="120" spans="1:13">
      <c r="A120" s="2">
        <v>118</v>
      </c>
      <c r="B120" s="2">
        <v>116</v>
      </c>
      <c r="C120" s="3">
        <v>5</v>
      </c>
      <c r="D120" s="22" t="s">
        <v>70</v>
      </c>
      <c r="E120" s="4" t="str">
        <f>IF((C120=""),"",VLOOKUP(C120,Phases!$A$2:$B$13,2,FALSE))</f>
        <v>Termination Decision</v>
      </c>
      <c r="F120" s="11" t="s">
        <v>34</v>
      </c>
      <c r="G120" s="11" t="s">
        <v>31</v>
      </c>
      <c r="H120" s="11" t="s">
        <v>27</v>
      </c>
      <c r="I120" s="11" t="b">
        <v>0</v>
      </c>
      <c r="J120" s="1">
        <v>0</v>
      </c>
      <c r="K120" s="2">
        <v>0</v>
      </c>
      <c r="L120" s="2" t="s">
        <v>37</v>
      </c>
      <c r="M120" s="2">
        <v>118</v>
      </c>
    </row>
    <row r="121" spans="1:13">
      <c r="A121" s="2">
        <v>119</v>
      </c>
      <c r="C121" s="3">
        <v>5</v>
      </c>
      <c r="D121" s="1" t="s">
        <v>42</v>
      </c>
      <c r="E121" s="4" t="str">
        <f>IF((C121=""),"",VLOOKUP(C121,Phases!$A$2:$B$13,2,FALSE))</f>
        <v>Termination Decision</v>
      </c>
      <c r="F121" s="11" t="s">
        <v>42</v>
      </c>
      <c r="G121" s="11" t="s">
        <v>24</v>
      </c>
      <c r="H121" s="11" t="s">
        <v>27</v>
      </c>
      <c r="I121" s="11" t="b">
        <v>0</v>
      </c>
      <c r="J121" s="1">
        <v>0</v>
      </c>
      <c r="K121" s="2">
        <v>0</v>
      </c>
      <c r="L121" s="2" t="s">
        <v>37</v>
      </c>
      <c r="M121" s="2">
        <v>119</v>
      </c>
    </row>
    <row r="122" spans="1:13">
      <c r="A122" s="2">
        <v>120</v>
      </c>
      <c r="C122" s="15">
        <v>5</v>
      </c>
      <c r="D122" s="17" t="s">
        <v>213</v>
      </c>
      <c r="E122" s="4" t="str">
        <f>IF((C122=""),"",VLOOKUP(C122,Phases!$A$2:$B$13,2,FALSE))</f>
        <v>Termination Decision</v>
      </c>
      <c r="F122" s="11" t="s">
        <v>73</v>
      </c>
      <c r="G122" s="11" t="s">
        <v>13</v>
      </c>
      <c r="H122" s="11" t="s">
        <v>44</v>
      </c>
      <c r="I122" s="11" t="b">
        <v>0</v>
      </c>
      <c r="J122" s="1">
        <v>30</v>
      </c>
      <c r="K122" s="2">
        <v>0</v>
      </c>
      <c r="L122" s="2" t="s">
        <v>26</v>
      </c>
      <c r="M122" s="2">
        <v>120</v>
      </c>
    </row>
    <row r="123" spans="1:13">
      <c r="A123" s="2">
        <v>121</v>
      </c>
      <c r="B123" s="2">
        <v>120</v>
      </c>
      <c r="C123" s="3">
        <v>5</v>
      </c>
      <c r="D123" s="14" t="s">
        <v>214</v>
      </c>
      <c r="E123" s="4" t="str">
        <f>IF((C123=""),"",VLOOKUP(C123,Phases!$A$2:$B$13,2,FALSE))</f>
        <v>Termination Decision</v>
      </c>
      <c r="F123" s="11" t="s">
        <v>39</v>
      </c>
      <c r="G123" s="11" t="s">
        <v>31</v>
      </c>
      <c r="H123" s="11" t="s">
        <v>27</v>
      </c>
      <c r="I123" s="11" t="b">
        <v>0</v>
      </c>
      <c r="J123" s="1">
        <v>0</v>
      </c>
      <c r="K123" s="2">
        <v>0</v>
      </c>
      <c r="L123" s="2" t="s">
        <v>26</v>
      </c>
      <c r="M123" s="2">
        <v>121</v>
      </c>
    </row>
    <row r="124" spans="1:13">
      <c r="A124" s="2">
        <v>122</v>
      </c>
      <c r="C124" s="10">
        <v>6</v>
      </c>
      <c r="D124" s="21" t="s">
        <v>215</v>
      </c>
      <c r="E124" s="4" t="str">
        <f>IF((C124=""),"",VLOOKUP(C124,Phases!$A$2:$B$13,2,FALSE))</f>
        <v>Further Readiness Decision</v>
      </c>
      <c r="F124" s="11" t="s">
        <v>72</v>
      </c>
      <c r="G124" s="11" t="s">
        <v>24</v>
      </c>
      <c r="H124" s="11" t="s">
        <v>25</v>
      </c>
      <c r="I124" s="11" t="b">
        <v>0</v>
      </c>
      <c r="J124" s="1">
        <v>0</v>
      </c>
      <c r="K124" s="2">
        <v>0</v>
      </c>
      <c r="L124" s="2" t="s">
        <v>26</v>
      </c>
      <c r="M124" s="2">
        <v>122</v>
      </c>
    </row>
    <row r="125" spans="1:13">
      <c r="A125" s="2">
        <v>123</v>
      </c>
      <c r="C125" s="3">
        <v>6</v>
      </c>
      <c r="D125" s="1" t="s">
        <v>36</v>
      </c>
      <c r="E125" s="4" t="str">
        <f>IF((C125=""),"",VLOOKUP(C125,Phases!$A$2:$B$13,2,FALSE))</f>
        <v>Further Readiness Decision</v>
      </c>
      <c r="F125" s="11" t="s">
        <v>32</v>
      </c>
      <c r="G125" s="11" t="s">
        <v>24</v>
      </c>
      <c r="H125" s="11" t="s">
        <v>27</v>
      </c>
      <c r="I125" s="11" t="b">
        <v>0</v>
      </c>
      <c r="J125" s="1">
        <v>0</v>
      </c>
      <c r="K125" s="2">
        <v>0</v>
      </c>
      <c r="L125" s="2" t="s">
        <v>37</v>
      </c>
      <c r="M125" s="2">
        <v>123</v>
      </c>
    </row>
    <row r="126" spans="1:13">
      <c r="A126" s="2">
        <v>124</v>
      </c>
      <c r="C126" s="3">
        <v>6</v>
      </c>
      <c r="D126" s="13" t="s">
        <v>197</v>
      </c>
      <c r="E126" s="4" t="str">
        <f>IF((C126=""),"",VLOOKUP(C126,Phases!$A$2:$B$13,2,FALSE))</f>
        <v>Further Readiness Decision</v>
      </c>
      <c r="F126" s="11" t="s">
        <v>38</v>
      </c>
      <c r="G126" s="11" t="s">
        <v>13</v>
      </c>
      <c r="H126" s="11" t="s">
        <v>27</v>
      </c>
      <c r="I126" s="11" t="b">
        <v>0</v>
      </c>
      <c r="J126" s="1">
        <v>0</v>
      </c>
      <c r="K126" s="2">
        <v>0</v>
      </c>
      <c r="L126" s="2" t="s">
        <v>37</v>
      </c>
      <c r="M126" s="2">
        <v>124</v>
      </c>
    </row>
    <row r="127" spans="1:13">
      <c r="A127" s="2">
        <v>125</v>
      </c>
      <c r="C127" s="3">
        <v>6</v>
      </c>
      <c r="D127" s="14" t="s">
        <v>68</v>
      </c>
      <c r="E127" s="4" t="str">
        <f>IF((C127=""),"",VLOOKUP(C127,Phases!$A$2:$B$13,2,FALSE))</f>
        <v>Further Readiness Decision</v>
      </c>
      <c r="F127" s="11" t="s">
        <v>39</v>
      </c>
      <c r="G127" s="11" t="s">
        <v>31</v>
      </c>
      <c r="H127" s="11" t="s">
        <v>27</v>
      </c>
      <c r="I127" s="11" t="b">
        <v>0</v>
      </c>
      <c r="J127" s="1">
        <v>0</v>
      </c>
      <c r="K127" s="2">
        <v>0</v>
      </c>
      <c r="L127" s="2" t="s">
        <v>37</v>
      </c>
      <c r="M127" s="2">
        <v>125</v>
      </c>
    </row>
    <row r="128" spans="1:13">
      <c r="A128" s="2">
        <v>126</v>
      </c>
      <c r="C128" s="3">
        <v>6</v>
      </c>
      <c r="D128" s="22" t="s">
        <v>198</v>
      </c>
      <c r="E128" s="4" t="str">
        <f>IF((C128=""),"",VLOOKUP(C128,Phases!$A$2:$B$13,2,FALSE))</f>
        <v>Further Readiness Decision</v>
      </c>
      <c r="F128" s="11" t="s">
        <v>34</v>
      </c>
      <c r="G128" s="11" t="s">
        <v>31</v>
      </c>
      <c r="H128" s="11" t="s">
        <v>27</v>
      </c>
      <c r="I128" s="11" t="b">
        <v>0</v>
      </c>
      <c r="J128" s="1">
        <v>0</v>
      </c>
      <c r="K128" s="2">
        <v>0</v>
      </c>
      <c r="L128" s="2" t="s">
        <v>37</v>
      </c>
      <c r="M128" s="2">
        <v>126</v>
      </c>
    </row>
    <row r="129" spans="1:13">
      <c r="A129" s="2">
        <v>127</v>
      </c>
      <c r="C129" s="3">
        <v>6</v>
      </c>
      <c r="D129" s="13" t="s">
        <v>40</v>
      </c>
      <c r="E129" s="4" t="str">
        <f>IF((C129=""),"",VLOOKUP(C129,Phases!$A$2:$B$13,2,FALSE))</f>
        <v>Further Readiness Decision</v>
      </c>
      <c r="F129" s="11" t="s">
        <v>41</v>
      </c>
      <c r="G129" s="11" t="s">
        <v>13</v>
      </c>
      <c r="H129" s="11" t="s">
        <v>27</v>
      </c>
      <c r="I129" s="11" t="b">
        <v>0</v>
      </c>
      <c r="J129" s="1">
        <v>0</v>
      </c>
      <c r="K129" s="2">
        <v>0</v>
      </c>
      <c r="L129" s="2" t="s">
        <v>37</v>
      </c>
      <c r="M129" s="2">
        <v>127</v>
      </c>
    </row>
    <row r="130" spans="1:13">
      <c r="A130" s="2">
        <v>128</v>
      </c>
      <c r="C130" s="3">
        <v>6</v>
      </c>
      <c r="D130" s="14" t="s">
        <v>69</v>
      </c>
      <c r="E130" s="4" t="str">
        <f>IF((C130=""),"",VLOOKUP(C130,Phases!$A$2:$B$13,2,FALSE))</f>
        <v>Further Readiness Decision</v>
      </c>
      <c r="F130" s="11" t="s">
        <v>39</v>
      </c>
      <c r="G130" s="11" t="s">
        <v>31</v>
      </c>
      <c r="H130" s="11" t="s">
        <v>27</v>
      </c>
      <c r="I130" s="11" t="b">
        <v>0</v>
      </c>
      <c r="J130" s="1">
        <v>0</v>
      </c>
      <c r="K130" s="2">
        <v>0</v>
      </c>
      <c r="L130" s="2" t="s">
        <v>37</v>
      </c>
      <c r="M130" s="2">
        <v>128</v>
      </c>
    </row>
    <row r="131" spans="1:13">
      <c r="A131" s="2">
        <v>129</v>
      </c>
      <c r="C131" s="3">
        <v>6</v>
      </c>
      <c r="D131" s="22" t="s">
        <v>70</v>
      </c>
      <c r="E131" s="4" t="str">
        <f>IF((C131=""),"",VLOOKUP(C131,Phases!$A$2:$B$13,2,FALSE))</f>
        <v>Further Readiness Decision</v>
      </c>
      <c r="F131" s="11" t="s">
        <v>34</v>
      </c>
      <c r="G131" s="11" t="s">
        <v>31</v>
      </c>
      <c r="H131" s="11" t="s">
        <v>27</v>
      </c>
      <c r="I131" s="11" t="b">
        <v>0</v>
      </c>
      <c r="J131" s="1">
        <v>0</v>
      </c>
      <c r="K131" s="2">
        <v>0</v>
      </c>
      <c r="L131" s="2" t="s">
        <v>37</v>
      </c>
      <c r="M131" s="2">
        <v>129</v>
      </c>
    </row>
    <row r="132" spans="1:13" ht="15" thickBot="1">
      <c r="A132" s="2">
        <v>130</v>
      </c>
      <c r="C132" s="3">
        <v>6</v>
      </c>
      <c r="D132" s="1" t="s">
        <v>42</v>
      </c>
      <c r="E132" s="4" t="str">
        <f>IF((C132=""),"",VLOOKUP(C132,Phases!$A$2:$B$13,2,FALSE))</f>
        <v>Further Readiness Decision</v>
      </c>
      <c r="F132" s="11" t="s">
        <v>42</v>
      </c>
      <c r="G132" s="11" t="s">
        <v>24</v>
      </c>
      <c r="H132" s="11" t="s">
        <v>27</v>
      </c>
      <c r="I132" s="11" t="b">
        <v>0</v>
      </c>
      <c r="J132" s="1">
        <v>0</v>
      </c>
      <c r="K132" s="2">
        <v>0</v>
      </c>
      <c r="L132" s="2" t="s">
        <v>37</v>
      </c>
      <c r="M132" s="2">
        <v>130</v>
      </c>
    </row>
    <row r="133" spans="1:13" ht="15" thickBot="1">
      <c r="A133" s="44">
        <v>131</v>
      </c>
      <c r="B133" s="45"/>
      <c r="C133" s="46">
        <v>6</v>
      </c>
      <c r="D133" s="43" t="s">
        <v>217</v>
      </c>
      <c r="E133" s="47" t="str">
        <f>IF((C133=""),"",VLOOKUP(C133,Phases!$A$2:$B$13,2,FALSE))</f>
        <v>Further Readiness Decision</v>
      </c>
      <c r="F133" s="48" t="s">
        <v>43</v>
      </c>
      <c r="G133" s="48" t="s">
        <v>24</v>
      </c>
      <c r="H133" s="48" t="s">
        <v>27</v>
      </c>
      <c r="I133" s="48" t="b">
        <v>0</v>
      </c>
      <c r="J133" s="49"/>
      <c r="K133" s="45">
        <v>0</v>
      </c>
      <c r="L133" s="45" t="s">
        <v>12</v>
      </c>
      <c r="M133" s="50">
        <v>131</v>
      </c>
    </row>
    <row r="134" spans="1:13">
      <c r="A134" s="2">
        <v>132</v>
      </c>
      <c r="C134" s="15">
        <v>6</v>
      </c>
      <c r="D134" s="60" t="s">
        <v>344</v>
      </c>
      <c r="E134" s="4" t="str">
        <f>IF((C134=""),"",VLOOKUP(C134,Phases!$A$2:$B$13,2,FALSE))</f>
        <v>Further Readiness Decision</v>
      </c>
      <c r="F134" s="11" t="s">
        <v>38</v>
      </c>
      <c r="G134" s="11" t="s">
        <v>13</v>
      </c>
      <c r="H134" s="11" t="s">
        <v>44</v>
      </c>
      <c r="I134" s="11" t="b">
        <v>0</v>
      </c>
      <c r="J134" s="1">
        <v>30</v>
      </c>
      <c r="K134" s="2">
        <v>0</v>
      </c>
      <c r="L134" s="2" t="s">
        <v>26</v>
      </c>
      <c r="M134" s="2">
        <v>132</v>
      </c>
    </row>
    <row r="135" spans="1:13">
      <c r="A135" s="2">
        <v>133</v>
      </c>
      <c r="B135" s="2">
        <v>132</v>
      </c>
      <c r="C135" s="3">
        <v>6</v>
      </c>
      <c r="D135" s="14" t="s">
        <v>216</v>
      </c>
      <c r="E135" s="4" t="str">
        <f>IF((C135=""),"",VLOOKUP(C135,Phases!$A$2:$B$13,2,FALSE))</f>
        <v>Further Readiness Decision</v>
      </c>
      <c r="F135" s="11" t="s">
        <v>39</v>
      </c>
      <c r="G135" s="11" t="s">
        <v>31</v>
      </c>
      <c r="H135" s="11" t="s">
        <v>27</v>
      </c>
      <c r="I135" s="11" t="b">
        <v>0</v>
      </c>
      <c r="J135" s="1">
        <v>0</v>
      </c>
      <c r="K135" s="2">
        <v>0</v>
      </c>
      <c r="L135" s="2" t="s">
        <v>26</v>
      </c>
      <c r="M135" s="2">
        <v>133</v>
      </c>
    </row>
    <row r="136" spans="1:13">
      <c r="A136" s="2">
        <v>134</v>
      </c>
      <c r="B136" s="2">
        <v>132</v>
      </c>
      <c r="C136" s="3">
        <v>6</v>
      </c>
      <c r="D136" s="22" t="s">
        <v>321</v>
      </c>
      <c r="E136" s="4" t="str">
        <f>IF((C136=""),"",VLOOKUP(C136,Phases!$A$2:$B$13,2,FALSE))</f>
        <v>Further Readiness Decision</v>
      </c>
      <c r="F136" s="11" t="s">
        <v>34</v>
      </c>
      <c r="G136" s="11" t="s">
        <v>31</v>
      </c>
      <c r="H136" s="11" t="s">
        <v>27</v>
      </c>
      <c r="I136" s="11" t="b">
        <v>0</v>
      </c>
      <c r="J136" s="1">
        <v>0</v>
      </c>
      <c r="K136" s="2">
        <v>0</v>
      </c>
      <c r="L136" s="2" t="s">
        <v>26</v>
      </c>
      <c r="M136" s="2">
        <v>134</v>
      </c>
    </row>
    <row r="137" spans="1:13">
      <c r="A137" s="2">
        <v>135</v>
      </c>
      <c r="C137" s="10">
        <v>7</v>
      </c>
      <c r="D137" s="20" t="s">
        <v>218</v>
      </c>
      <c r="E137" s="4" t="str">
        <f>IF((C137=""),"",VLOOKUP(C137,Phases!$A$2:$B$13,2,FALSE))</f>
        <v>Process Planning</v>
      </c>
      <c r="F137" s="11" t="s">
        <v>43</v>
      </c>
      <c r="G137" s="11" t="s">
        <v>24</v>
      </c>
      <c r="H137" s="11" t="s">
        <v>25</v>
      </c>
      <c r="I137" s="11" t="b">
        <v>0</v>
      </c>
      <c r="J137" s="1">
        <v>0</v>
      </c>
      <c r="K137" s="2">
        <v>0</v>
      </c>
      <c r="L137" s="2" t="s">
        <v>26</v>
      </c>
      <c r="M137" s="2">
        <v>135</v>
      </c>
    </row>
    <row r="138" spans="1:13">
      <c r="A138" s="2">
        <v>136</v>
      </c>
      <c r="C138" s="3">
        <v>7</v>
      </c>
      <c r="D138" s="18" t="s">
        <v>219</v>
      </c>
      <c r="E138" s="4" t="str">
        <f>IF((C138=""),"",VLOOKUP(C138,Phases!$A$2:$B$13,2,FALSE))</f>
        <v>Process Planning</v>
      </c>
      <c r="F138" s="11" t="s">
        <v>74</v>
      </c>
      <c r="G138" s="11" t="s">
        <v>13</v>
      </c>
      <c r="H138" s="11" t="s">
        <v>27</v>
      </c>
      <c r="I138" s="11" t="b">
        <v>0</v>
      </c>
      <c r="J138" s="1">
        <v>30</v>
      </c>
      <c r="K138" s="2">
        <v>0</v>
      </c>
      <c r="L138" s="2" t="s">
        <v>26</v>
      </c>
      <c r="M138" s="2">
        <v>136</v>
      </c>
    </row>
    <row r="139" spans="1:13">
      <c r="A139" s="2">
        <v>137</v>
      </c>
      <c r="B139" s="2">
        <v>136</v>
      </c>
      <c r="C139" s="3">
        <v>7</v>
      </c>
      <c r="D139" s="14" t="s">
        <v>220</v>
      </c>
      <c r="E139" s="4" t="str">
        <f>IF((C139=""),"",VLOOKUP(C139,Phases!$A$2:$B$13,2,FALSE))</f>
        <v>Process Planning</v>
      </c>
      <c r="F139" s="11" t="s">
        <v>39</v>
      </c>
      <c r="G139" s="11" t="s">
        <v>31</v>
      </c>
      <c r="H139" s="11" t="s">
        <v>27</v>
      </c>
      <c r="I139" s="11" t="b">
        <v>0</v>
      </c>
      <c r="J139" s="1">
        <v>0</v>
      </c>
      <c r="K139" s="2">
        <v>0</v>
      </c>
      <c r="L139" s="2" t="s">
        <v>26</v>
      </c>
      <c r="M139" s="2">
        <v>137</v>
      </c>
    </row>
    <row r="140" spans="1:13">
      <c r="A140" s="2">
        <v>138</v>
      </c>
      <c r="B140" s="2">
        <v>136</v>
      </c>
      <c r="C140" s="3">
        <v>7</v>
      </c>
      <c r="D140" s="22" t="s">
        <v>221</v>
      </c>
      <c r="E140" s="4" t="str">
        <f>IF((C140=""),"",VLOOKUP(C140,Phases!$A$2:$B$13,2,FALSE))</f>
        <v>Process Planning</v>
      </c>
      <c r="F140" s="11" t="s">
        <v>34</v>
      </c>
      <c r="G140" s="11" t="s">
        <v>31</v>
      </c>
      <c r="H140" s="11" t="s">
        <v>27</v>
      </c>
      <c r="I140" s="11" t="b">
        <v>0</v>
      </c>
      <c r="J140" s="1">
        <v>0</v>
      </c>
      <c r="K140" s="2">
        <v>0</v>
      </c>
      <c r="L140" s="2" t="s">
        <v>26</v>
      </c>
      <c r="M140" s="2">
        <v>138</v>
      </c>
    </row>
    <row r="141" spans="1:13">
      <c r="A141" s="2">
        <v>139</v>
      </c>
      <c r="C141" s="3">
        <v>7</v>
      </c>
      <c r="D141" s="12" t="s">
        <v>222</v>
      </c>
      <c r="E141" s="4" t="str">
        <f>IF((C141=""),"",VLOOKUP(C141,Phases!$A$2:$B$13,2,FALSE))</f>
        <v>Process Planning</v>
      </c>
      <c r="F141" s="11" t="s">
        <v>33</v>
      </c>
      <c r="G141" s="11" t="s">
        <v>24</v>
      </c>
      <c r="H141" s="11" t="s">
        <v>27</v>
      </c>
      <c r="I141" s="11" t="b">
        <v>0</v>
      </c>
      <c r="J141" s="1">
        <v>45</v>
      </c>
      <c r="K141" s="2">
        <v>0</v>
      </c>
      <c r="L141" s="2" t="s">
        <v>135</v>
      </c>
      <c r="M141" s="2">
        <v>139</v>
      </c>
    </row>
    <row r="142" spans="1:13">
      <c r="A142" s="2">
        <v>140</v>
      </c>
      <c r="C142" s="3">
        <v>7</v>
      </c>
      <c r="D142" s="1" t="s">
        <v>46</v>
      </c>
      <c r="E142" s="4" t="str">
        <f>IF((C142=""),"",VLOOKUP(C142,Phases!$A$2:$B$13,2,FALSE))</f>
        <v>Process Planning</v>
      </c>
      <c r="F142" s="11" t="s">
        <v>46</v>
      </c>
      <c r="G142" s="11" t="s">
        <v>47</v>
      </c>
      <c r="H142" s="11" t="s">
        <v>27</v>
      </c>
      <c r="I142" s="11" t="b">
        <v>1</v>
      </c>
      <c r="J142" s="1">
        <v>60</v>
      </c>
      <c r="K142" s="2">
        <v>30</v>
      </c>
      <c r="L142" s="2" t="s">
        <v>26</v>
      </c>
      <c r="M142" s="2">
        <v>140</v>
      </c>
    </row>
    <row r="143" spans="1:13">
      <c r="A143" s="2">
        <v>141</v>
      </c>
      <c r="B143" s="2">
        <v>140</v>
      </c>
      <c r="C143" s="3">
        <v>7</v>
      </c>
      <c r="D143" s="14" t="s">
        <v>48</v>
      </c>
      <c r="E143" s="4" t="str">
        <f>IF((C143=""),"",VLOOKUP(C143,Phases!$A$2:$B$13,2,FALSE))</f>
        <v>Process Planning</v>
      </c>
      <c r="F143" s="11" t="s">
        <v>39</v>
      </c>
      <c r="G143" s="11" t="s">
        <v>31</v>
      </c>
      <c r="H143" s="11" t="s">
        <v>27</v>
      </c>
      <c r="I143" s="11" t="b">
        <v>0</v>
      </c>
      <c r="J143" s="1">
        <v>-7</v>
      </c>
      <c r="K143" s="2">
        <v>0</v>
      </c>
      <c r="L143" s="2" t="s">
        <v>26</v>
      </c>
      <c r="M143" s="2">
        <v>141</v>
      </c>
    </row>
    <row r="144" spans="1:13">
      <c r="A144" s="2">
        <v>142</v>
      </c>
      <c r="B144" s="2">
        <v>140</v>
      </c>
      <c r="C144" s="3">
        <v>7</v>
      </c>
      <c r="D144" s="22" t="s">
        <v>49</v>
      </c>
      <c r="E144" s="4" t="str">
        <f>IF((C144=""),"",VLOOKUP(C144,Phases!$A$2:$B$13,2,FALSE))</f>
        <v>Process Planning</v>
      </c>
      <c r="F144" s="11" t="s">
        <v>34</v>
      </c>
      <c r="G144" s="11" t="s">
        <v>31</v>
      </c>
      <c r="H144" s="11" t="s">
        <v>27</v>
      </c>
      <c r="I144" s="11" t="b">
        <v>0</v>
      </c>
      <c r="J144" s="1">
        <v>-7</v>
      </c>
      <c r="K144" s="2">
        <v>0</v>
      </c>
      <c r="L144" s="2" t="s">
        <v>26</v>
      </c>
      <c r="M144" s="2">
        <v>142</v>
      </c>
    </row>
    <row r="145" spans="1:13">
      <c r="A145" s="2">
        <v>143</v>
      </c>
      <c r="B145" s="2">
        <v>140</v>
      </c>
      <c r="C145" s="3">
        <v>7</v>
      </c>
      <c r="D145" s="14" t="s">
        <v>50</v>
      </c>
      <c r="E145" s="4" t="str">
        <f>IF((C145=""),"",VLOOKUP(C145,Phases!$A$2:$B$13,2,FALSE))</f>
        <v>Process Planning</v>
      </c>
      <c r="F145" s="11" t="s">
        <v>39</v>
      </c>
      <c r="G145" s="11" t="s">
        <v>31</v>
      </c>
      <c r="H145" s="11" t="s">
        <v>27</v>
      </c>
      <c r="I145" s="11" t="b">
        <v>0</v>
      </c>
      <c r="J145" s="26">
        <v>0</v>
      </c>
      <c r="K145" s="2">
        <v>0</v>
      </c>
      <c r="L145" s="2" t="s">
        <v>26</v>
      </c>
      <c r="M145" s="2">
        <v>143</v>
      </c>
    </row>
    <row r="146" spans="1:13">
      <c r="A146" s="2">
        <v>144</v>
      </c>
      <c r="B146" s="2">
        <v>140</v>
      </c>
      <c r="C146" s="3">
        <v>7</v>
      </c>
      <c r="D146" s="14" t="s">
        <v>51</v>
      </c>
      <c r="E146" s="4" t="str">
        <f>IF((C146=""),"",VLOOKUP(C146,Phases!$A$2:$B$13,2,FALSE))</f>
        <v>Process Planning</v>
      </c>
      <c r="F146" s="11" t="s">
        <v>39</v>
      </c>
      <c r="G146" s="11" t="s">
        <v>31</v>
      </c>
      <c r="H146" s="11" t="s">
        <v>27</v>
      </c>
      <c r="I146" s="11" t="b">
        <v>0</v>
      </c>
      <c r="J146" s="2" t="s">
        <v>52</v>
      </c>
      <c r="K146" s="2">
        <v>0</v>
      </c>
      <c r="L146" s="2" t="s">
        <v>26</v>
      </c>
      <c r="M146" s="2">
        <v>144</v>
      </c>
    </row>
    <row r="147" spans="1:13">
      <c r="A147" s="2">
        <v>145</v>
      </c>
      <c r="C147" s="3">
        <v>7</v>
      </c>
      <c r="D147" s="12" t="s">
        <v>223</v>
      </c>
      <c r="E147" s="4" t="str">
        <f>IF((C147=""),"",VLOOKUP(C147,Phases!$A$2:$B$13,2,FALSE))</f>
        <v>Process Planning</v>
      </c>
      <c r="F147" s="11" t="s">
        <v>33</v>
      </c>
      <c r="G147" s="11" t="s">
        <v>24</v>
      </c>
      <c r="H147" s="11" t="s">
        <v>27</v>
      </c>
      <c r="I147" s="11" t="b">
        <v>0</v>
      </c>
      <c r="J147" s="1">
        <v>100</v>
      </c>
      <c r="K147" s="2">
        <v>0</v>
      </c>
      <c r="L147" s="2" t="s">
        <v>135</v>
      </c>
      <c r="M147" s="2">
        <v>145</v>
      </c>
    </row>
    <row r="148" spans="1:13">
      <c r="A148" s="2">
        <v>146</v>
      </c>
      <c r="C148" s="3">
        <v>7</v>
      </c>
      <c r="D148" s="12" t="s">
        <v>224</v>
      </c>
      <c r="E148" s="4" t="str">
        <f>IF((C148=""),"",VLOOKUP(C148,Phases!$A$2:$B$13,2,FALSE))</f>
        <v>Process Planning</v>
      </c>
      <c r="F148" s="11" t="s">
        <v>33</v>
      </c>
      <c r="G148" s="11" t="s">
        <v>24</v>
      </c>
      <c r="H148" s="11" t="s">
        <v>27</v>
      </c>
      <c r="I148" s="11" t="b">
        <v>0</v>
      </c>
      <c r="J148" s="1">
        <v>115</v>
      </c>
      <c r="K148" s="2">
        <v>0</v>
      </c>
      <c r="L148" s="2" t="s">
        <v>135</v>
      </c>
      <c r="M148" s="2">
        <v>146</v>
      </c>
    </row>
    <row r="149" spans="1:13">
      <c r="A149" s="2">
        <v>147</v>
      </c>
      <c r="B149" s="2">
        <v>146</v>
      </c>
      <c r="C149" s="3">
        <v>7</v>
      </c>
      <c r="D149" s="24" t="s">
        <v>225</v>
      </c>
      <c r="E149" s="4" t="str">
        <f>IF((C149=""),"",VLOOKUP(C149,Phases!$A$2:$B$13,2,FALSE))</f>
        <v>Process Planning</v>
      </c>
      <c r="F149" s="11" t="s">
        <v>34</v>
      </c>
      <c r="G149" s="11" t="s">
        <v>31</v>
      </c>
      <c r="H149" s="11" t="s">
        <v>27</v>
      </c>
      <c r="I149" s="11" t="b">
        <v>0</v>
      </c>
      <c r="J149" s="1">
        <v>0</v>
      </c>
      <c r="K149" s="2">
        <v>0</v>
      </c>
      <c r="L149" s="2" t="s">
        <v>135</v>
      </c>
      <c r="M149" s="2">
        <v>147</v>
      </c>
    </row>
    <row r="150" spans="1:13">
      <c r="A150" s="2">
        <v>148</v>
      </c>
      <c r="C150" s="3">
        <v>7</v>
      </c>
      <c r="D150" s="1" t="s">
        <v>36</v>
      </c>
      <c r="E150" s="4" t="str">
        <f>IF((C150=""),"",VLOOKUP(C150,Phases!$A$2:$B$13,2,FALSE))</f>
        <v>Process Planning</v>
      </c>
      <c r="F150" s="11" t="s">
        <v>32</v>
      </c>
      <c r="G150" s="11" t="s">
        <v>24</v>
      </c>
      <c r="H150" s="11" t="s">
        <v>27</v>
      </c>
      <c r="I150" s="11" t="b">
        <v>0</v>
      </c>
      <c r="J150" s="1">
        <v>0</v>
      </c>
      <c r="K150" s="2">
        <v>0</v>
      </c>
      <c r="L150" s="2" t="s">
        <v>37</v>
      </c>
      <c r="M150" s="2">
        <v>148</v>
      </c>
    </row>
    <row r="151" spans="1:13">
      <c r="A151" s="2">
        <v>149</v>
      </c>
      <c r="C151" s="3">
        <v>7</v>
      </c>
      <c r="D151" s="52" t="s">
        <v>229</v>
      </c>
      <c r="E151" s="4" t="str">
        <f>IF((C151=""),"",VLOOKUP(C151,Phases!$A$2:$B$13,2,FALSE))</f>
        <v>Process Planning</v>
      </c>
      <c r="F151" s="11" t="s">
        <v>54</v>
      </c>
      <c r="G151" s="11" t="s">
        <v>24</v>
      </c>
      <c r="H151" s="11" t="s">
        <v>27</v>
      </c>
      <c r="I151" s="11" t="b">
        <v>0</v>
      </c>
      <c r="J151" s="1">
        <v>0</v>
      </c>
      <c r="K151" s="2">
        <v>0</v>
      </c>
      <c r="L151" s="2" t="s">
        <v>37</v>
      </c>
      <c r="M151" s="2">
        <v>149</v>
      </c>
    </row>
    <row r="152" spans="1:13">
      <c r="A152" s="2">
        <v>150</v>
      </c>
      <c r="C152" s="3">
        <v>7</v>
      </c>
      <c r="D152" s="1" t="s">
        <v>230</v>
      </c>
      <c r="E152" s="4" t="str">
        <f>IF((C152=""),"",VLOOKUP(C152,Phases!$A$2:$B$13,2,FALSE))</f>
        <v>Process Planning</v>
      </c>
      <c r="F152" s="11" t="s">
        <v>71</v>
      </c>
      <c r="G152" s="11" t="s">
        <v>24</v>
      </c>
      <c r="H152" s="11" t="s">
        <v>27</v>
      </c>
      <c r="I152" s="11" t="b">
        <v>0</v>
      </c>
      <c r="J152" s="1">
        <v>0</v>
      </c>
      <c r="K152" s="2">
        <v>0</v>
      </c>
      <c r="L152" s="2" t="s">
        <v>37</v>
      </c>
      <c r="M152" s="2">
        <v>150</v>
      </c>
    </row>
    <row r="153" spans="1:13">
      <c r="A153" s="2">
        <v>151</v>
      </c>
      <c r="C153" s="3">
        <v>7</v>
      </c>
      <c r="D153" s="52" t="s">
        <v>231</v>
      </c>
      <c r="E153" s="4" t="str">
        <f>IF((C153=""),"",VLOOKUP(C153,Phases!$A$2:$B$13,2,FALSE))</f>
        <v>Process Planning</v>
      </c>
      <c r="F153" s="11" t="s">
        <v>33</v>
      </c>
      <c r="G153" s="11" t="s">
        <v>24</v>
      </c>
      <c r="H153" s="11" t="s">
        <v>27</v>
      </c>
      <c r="I153" s="11" t="b">
        <v>0</v>
      </c>
      <c r="J153" s="1">
        <v>0</v>
      </c>
      <c r="K153" s="2">
        <v>0</v>
      </c>
      <c r="L153" s="2" t="s">
        <v>37</v>
      </c>
      <c r="M153" s="2">
        <v>151</v>
      </c>
    </row>
    <row r="154" spans="1:13">
      <c r="A154" s="2">
        <v>152</v>
      </c>
      <c r="C154" s="3">
        <v>7</v>
      </c>
      <c r="D154" s="1" t="s">
        <v>188</v>
      </c>
      <c r="E154" s="4" t="str">
        <f>IF((C154=""),"",VLOOKUP(C154,Phases!$A$2:$B$13,2,FALSE))</f>
        <v>Process Planning</v>
      </c>
      <c r="F154" s="11" t="s">
        <v>54</v>
      </c>
      <c r="G154" s="11" t="s">
        <v>24</v>
      </c>
      <c r="H154" s="11" t="s">
        <v>27</v>
      </c>
      <c r="I154" s="11" t="b">
        <v>0</v>
      </c>
      <c r="J154" s="1">
        <v>0</v>
      </c>
      <c r="K154" s="2">
        <v>0</v>
      </c>
      <c r="L154" s="2" t="s">
        <v>37</v>
      </c>
      <c r="M154" s="2">
        <v>152</v>
      </c>
    </row>
    <row r="155" spans="1:13">
      <c r="A155" s="2">
        <v>153</v>
      </c>
      <c r="B155" s="2">
        <v>152</v>
      </c>
      <c r="C155" s="3">
        <v>7</v>
      </c>
      <c r="D155" s="14" t="s">
        <v>189</v>
      </c>
      <c r="E155" s="4" t="str">
        <f>IF((C155=""),"",VLOOKUP(C155,Phases!$A$2:$B$13,2,FALSE))</f>
        <v>Process Planning</v>
      </c>
      <c r="F155" s="11" t="s">
        <v>39</v>
      </c>
      <c r="G155" s="11" t="s">
        <v>31</v>
      </c>
      <c r="H155" s="11" t="s">
        <v>27</v>
      </c>
      <c r="I155" s="11" t="b">
        <v>0</v>
      </c>
      <c r="J155" s="1">
        <v>0</v>
      </c>
      <c r="K155" s="2">
        <v>0</v>
      </c>
      <c r="L155" s="2" t="s">
        <v>37</v>
      </c>
      <c r="M155" s="2">
        <v>153</v>
      </c>
    </row>
    <row r="156" spans="1:13">
      <c r="A156" s="2">
        <v>154</v>
      </c>
      <c r="B156" s="2">
        <v>152</v>
      </c>
      <c r="C156" s="3">
        <v>7</v>
      </c>
      <c r="D156" s="24" t="s">
        <v>190</v>
      </c>
      <c r="E156" s="4" t="str">
        <f>IF((C156=""),"",VLOOKUP(C156,Phases!$A$2:$B$13,2,FALSE))</f>
        <v>Process Planning</v>
      </c>
      <c r="F156" s="11" t="s">
        <v>34</v>
      </c>
      <c r="G156" s="11" t="s">
        <v>31</v>
      </c>
      <c r="H156" s="11" t="s">
        <v>27</v>
      </c>
      <c r="I156" s="11" t="b">
        <v>0</v>
      </c>
      <c r="J156" s="1">
        <v>0</v>
      </c>
      <c r="K156" s="2">
        <v>0</v>
      </c>
      <c r="L156" s="2" t="s">
        <v>37</v>
      </c>
      <c r="M156" s="2">
        <v>154</v>
      </c>
    </row>
    <row r="157" spans="1:13">
      <c r="A157" s="2">
        <v>155</v>
      </c>
      <c r="C157" s="3">
        <v>7</v>
      </c>
      <c r="D157" s="1" t="s">
        <v>55</v>
      </c>
      <c r="E157" s="4" t="str">
        <f>IF((C157=""),"",VLOOKUP(C157,Phases!$A$2:$B$13,2,FALSE))</f>
        <v>Process Planning</v>
      </c>
      <c r="F157" s="11" t="s">
        <v>46</v>
      </c>
      <c r="G157" s="11" t="s">
        <v>47</v>
      </c>
      <c r="H157" s="11" t="s">
        <v>27</v>
      </c>
      <c r="I157" s="11" t="b">
        <v>1</v>
      </c>
      <c r="J157" s="1">
        <v>0</v>
      </c>
      <c r="K157" s="2">
        <v>30</v>
      </c>
      <c r="L157" s="2" t="s">
        <v>37</v>
      </c>
      <c r="M157" s="2">
        <v>155</v>
      </c>
    </row>
    <row r="158" spans="1:13">
      <c r="A158" s="2">
        <v>156</v>
      </c>
      <c r="B158" s="2">
        <v>155</v>
      </c>
      <c r="C158" s="3">
        <v>7</v>
      </c>
      <c r="D158" s="14" t="s">
        <v>48</v>
      </c>
      <c r="E158" s="4" t="str">
        <f>IF((C158=""),"",VLOOKUP(C158,Phases!$A$2:$B$13,2,FALSE))</f>
        <v>Process Planning</v>
      </c>
      <c r="F158" s="11" t="s">
        <v>39</v>
      </c>
      <c r="G158" s="11" t="s">
        <v>31</v>
      </c>
      <c r="H158" s="11" t="s">
        <v>27</v>
      </c>
      <c r="I158" s="11" t="b">
        <v>0</v>
      </c>
      <c r="J158" s="1">
        <v>-7</v>
      </c>
      <c r="K158" s="2">
        <v>0</v>
      </c>
      <c r="L158" s="2" t="s">
        <v>37</v>
      </c>
      <c r="M158" s="2">
        <v>156</v>
      </c>
    </row>
    <row r="159" spans="1:13">
      <c r="A159" s="2">
        <v>157</v>
      </c>
      <c r="B159" s="2">
        <v>155</v>
      </c>
      <c r="C159" s="3">
        <v>7</v>
      </c>
      <c r="D159" s="22" t="s">
        <v>56</v>
      </c>
      <c r="E159" s="4" t="str">
        <f>IF((C159=""),"",VLOOKUP(C159,Phases!$A$2:$B$13,2,FALSE))</f>
        <v>Process Planning</v>
      </c>
      <c r="F159" s="11" t="s">
        <v>34</v>
      </c>
      <c r="G159" s="11" t="s">
        <v>31</v>
      </c>
      <c r="H159" s="11" t="s">
        <v>27</v>
      </c>
      <c r="I159" s="11" t="b">
        <v>0</v>
      </c>
      <c r="J159" s="1">
        <v>-7</v>
      </c>
      <c r="K159" s="2">
        <v>0</v>
      </c>
      <c r="L159" s="2" t="s">
        <v>37</v>
      </c>
      <c r="M159" s="2">
        <v>157</v>
      </c>
    </row>
    <row r="160" spans="1:13">
      <c r="A160" s="2">
        <v>158</v>
      </c>
      <c r="B160" s="2">
        <v>155</v>
      </c>
      <c r="C160" s="3">
        <v>7</v>
      </c>
      <c r="D160" s="14" t="s">
        <v>50</v>
      </c>
      <c r="E160" s="4" t="str">
        <f>IF((C160=""),"",VLOOKUP(C160,Phases!$A$2:$B$13,2,FALSE))</f>
        <v>Process Planning</v>
      </c>
      <c r="F160" s="11" t="s">
        <v>39</v>
      </c>
      <c r="G160" s="11" t="s">
        <v>31</v>
      </c>
      <c r="H160" s="11" t="s">
        <v>27</v>
      </c>
      <c r="I160" s="11" t="b">
        <v>0</v>
      </c>
      <c r="J160" s="26">
        <v>0</v>
      </c>
      <c r="K160" s="2">
        <v>0</v>
      </c>
      <c r="L160" s="2" t="s">
        <v>37</v>
      </c>
      <c r="M160" s="2">
        <v>158</v>
      </c>
    </row>
    <row r="161" spans="1:13">
      <c r="A161" s="2">
        <v>159</v>
      </c>
      <c r="B161" s="2">
        <v>155</v>
      </c>
      <c r="C161" s="3">
        <v>7</v>
      </c>
      <c r="D161" s="14" t="s">
        <v>51</v>
      </c>
      <c r="E161" s="4" t="str">
        <f>IF((C161=""),"",VLOOKUP(C161,Phases!$A$2:$B$13,2,FALSE))</f>
        <v>Process Planning</v>
      </c>
      <c r="F161" s="11" t="s">
        <v>39</v>
      </c>
      <c r="G161" s="11" t="s">
        <v>31</v>
      </c>
      <c r="H161" s="11" t="s">
        <v>27</v>
      </c>
      <c r="I161" s="11" t="b">
        <v>0</v>
      </c>
      <c r="J161" s="2" t="s">
        <v>52</v>
      </c>
      <c r="K161" s="2">
        <v>0</v>
      </c>
      <c r="L161" s="2" t="s">
        <v>37</v>
      </c>
      <c r="M161" s="2">
        <v>159</v>
      </c>
    </row>
    <row r="162" spans="1:13">
      <c r="A162" s="2">
        <v>160</v>
      </c>
      <c r="C162" s="3">
        <v>7</v>
      </c>
      <c r="D162" s="1" t="s">
        <v>57</v>
      </c>
      <c r="E162" s="4" t="str">
        <f>IF((C162=""),"",VLOOKUP(C162,Phases!$A$2:$B$13,2,FALSE))</f>
        <v>Process Planning</v>
      </c>
      <c r="F162" s="11" t="s">
        <v>57</v>
      </c>
      <c r="G162" s="11" t="s">
        <v>47</v>
      </c>
      <c r="H162" s="11" t="s">
        <v>27</v>
      </c>
      <c r="I162" s="11" t="b">
        <v>0</v>
      </c>
      <c r="J162" s="1">
        <v>0</v>
      </c>
      <c r="K162" s="2">
        <v>0</v>
      </c>
      <c r="L162" s="2" t="s">
        <v>37</v>
      </c>
      <c r="M162" s="2">
        <v>160</v>
      </c>
    </row>
    <row r="163" spans="1:13">
      <c r="A163" s="2">
        <v>161</v>
      </c>
      <c r="C163" s="3">
        <v>7</v>
      </c>
      <c r="D163" s="1" t="s">
        <v>58</v>
      </c>
      <c r="E163" s="4" t="str">
        <f>IF((C163=""),"",VLOOKUP(C163,Phases!$A$2:$B$13,2,FALSE))</f>
        <v>Process Planning</v>
      </c>
      <c r="F163" s="11" t="s">
        <v>58</v>
      </c>
      <c r="G163" s="11" t="s">
        <v>47</v>
      </c>
      <c r="H163" s="11" t="s">
        <v>27</v>
      </c>
      <c r="I163" s="11" t="b">
        <v>0</v>
      </c>
      <c r="J163" s="1">
        <v>0</v>
      </c>
      <c r="K163" s="2">
        <v>0</v>
      </c>
      <c r="L163" s="2" t="s">
        <v>37</v>
      </c>
      <c r="M163" s="2">
        <v>161</v>
      </c>
    </row>
    <row r="164" spans="1:13">
      <c r="A164" s="2">
        <v>162</v>
      </c>
      <c r="C164" s="3">
        <v>7</v>
      </c>
      <c r="D164" s="1" t="s">
        <v>59</v>
      </c>
      <c r="E164" s="4" t="str">
        <f>IF((C164=""),"",VLOOKUP(C164,Phases!$A$2:$B$13,2,FALSE))</f>
        <v>Process Planning</v>
      </c>
      <c r="F164" s="11" t="s">
        <v>60</v>
      </c>
      <c r="G164" s="11" t="s">
        <v>61</v>
      </c>
      <c r="H164" s="11" t="s">
        <v>27</v>
      </c>
      <c r="I164" s="11" t="b">
        <v>1</v>
      </c>
      <c r="J164" s="1">
        <v>0</v>
      </c>
      <c r="K164" s="2">
        <v>0</v>
      </c>
      <c r="L164" s="2" t="s">
        <v>37</v>
      </c>
      <c r="M164" s="2">
        <v>162</v>
      </c>
    </row>
    <row r="165" spans="1:13">
      <c r="A165" s="2">
        <v>163</v>
      </c>
      <c r="B165" s="2">
        <v>162</v>
      </c>
      <c r="C165" s="3">
        <v>7</v>
      </c>
      <c r="D165" s="14" t="s">
        <v>62</v>
      </c>
      <c r="E165" s="4" t="str">
        <f>IF((C165=""),"",VLOOKUP(C165,Phases!$A$2:$B$13,2,FALSE))</f>
        <v>Process Planning</v>
      </c>
      <c r="F165" s="11" t="s">
        <v>39</v>
      </c>
      <c r="G165" s="11" t="s">
        <v>31</v>
      </c>
      <c r="H165" s="11" t="s">
        <v>27</v>
      </c>
      <c r="I165" s="11" t="b">
        <v>0</v>
      </c>
      <c r="J165" s="1">
        <v>0</v>
      </c>
      <c r="K165" s="2">
        <v>0</v>
      </c>
      <c r="L165" s="2" t="s">
        <v>37</v>
      </c>
      <c r="M165" s="2">
        <v>163</v>
      </c>
    </row>
    <row r="166" spans="1:13">
      <c r="A166" s="2">
        <v>164</v>
      </c>
      <c r="B166" s="2">
        <v>162</v>
      </c>
      <c r="C166" s="3">
        <v>7</v>
      </c>
      <c r="D166" s="22" t="s">
        <v>63</v>
      </c>
      <c r="E166" s="4" t="str">
        <f>IF((C166=""),"",VLOOKUP(C166,Phases!$A$2:$B$13,2,FALSE))</f>
        <v>Process Planning</v>
      </c>
      <c r="F166" s="11" t="s">
        <v>34</v>
      </c>
      <c r="G166" s="11" t="s">
        <v>31</v>
      </c>
      <c r="H166" s="11" t="s">
        <v>27</v>
      </c>
      <c r="I166" s="11" t="b">
        <v>0</v>
      </c>
      <c r="J166" s="1">
        <v>0</v>
      </c>
      <c r="K166" s="2">
        <v>0</v>
      </c>
      <c r="L166" s="2" t="s">
        <v>37</v>
      </c>
      <c r="M166" s="2">
        <v>164</v>
      </c>
    </row>
    <row r="167" spans="1:13">
      <c r="A167" s="2">
        <v>165</v>
      </c>
      <c r="C167" s="3">
        <v>7</v>
      </c>
      <c r="D167" s="1" t="s">
        <v>64</v>
      </c>
      <c r="E167" s="4" t="str">
        <f>IF((C167=""),"",VLOOKUP(C167,Phases!$A$2:$B$13,2,FALSE))</f>
        <v>Process Planning</v>
      </c>
      <c r="F167" s="11" t="s">
        <v>65</v>
      </c>
      <c r="G167" s="11" t="s">
        <v>61</v>
      </c>
      <c r="H167" s="11" t="s">
        <v>27</v>
      </c>
      <c r="I167" s="11" t="b">
        <v>1</v>
      </c>
      <c r="J167" s="1">
        <v>0</v>
      </c>
      <c r="K167" s="2">
        <v>0</v>
      </c>
      <c r="L167" s="2" t="s">
        <v>37</v>
      </c>
      <c r="M167" s="2">
        <v>165</v>
      </c>
    </row>
    <row r="168" spans="1:13">
      <c r="A168" s="2">
        <v>166</v>
      </c>
      <c r="B168" s="2">
        <v>165</v>
      </c>
      <c r="C168" s="3">
        <v>7</v>
      </c>
      <c r="D168" s="14" t="s">
        <v>66</v>
      </c>
      <c r="E168" s="4" t="str">
        <f>IF((C168=""),"",VLOOKUP(C168,Phases!$A$2:$B$13,2,FALSE))</f>
        <v>Process Planning</v>
      </c>
      <c r="F168" s="11" t="s">
        <v>39</v>
      </c>
      <c r="G168" s="11" t="s">
        <v>31</v>
      </c>
      <c r="H168" s="11" t="s">
        <v>27</v>
      </c>
      <c r="I168" s="11" t="b">
        <v>0</v>
      </c>
      <c r="J168" s="1">
        <v>0</v>
      </c>
      <c r="K168" s="2">
        <v>0</v>
      </c>
      <c r="L168" s="2" t="s">
        <v>37</v>
      </c>
      <c r="M168" s="2">
        <v>166</v>
      </c>
    </row>
    <row r="169" spans="1:13">
      <c r="A169" s="2">
        <v>167</v>
      </c>
      <c r="B169" s="2">
        <v>165</v>
      </c>
      <c r="C169" s="3">
        <v>7</v>
      </c>
      <c r="D169" s="22" t="s">
        <v>67</v>
      </c>
      <c r="E169" s="4" t="str">
        <f>IF((C169=""),"",VLOOKUP(C169,Phases!$A$2:$B$13,2,FALSE))</f>
        <v>Process Planning</v>
      </c>
      <c r="F169" s="11" t="s">
        <v>34</v>
      </c>
      <c r="G169" s="11" t="s">
        <v>31</v>
      </c>
      <c r="H169" s="11" t="s">
        <v>27</v>
      </c>
      <c r="I169" s="11" t="b">
        <v>0</v>
      </c>
      <c r="J169" s="1">
        <v>0</v>
      </c>
      <c r="K169" s="2">
        <v>0</v>
      </c>
      <c r="L169" s="2" t="s">
        <v>37</v>
      </c>
      <c r="M169" s="2">
        <v>167</v>
      </c>
    </row>
    <row r="170" spans="1:13">
      <c r="A170" s="2">
        <v>168</v>
      </c>
      <c r="C170" s="3">
        <v>7</v>
      </c>
      <c r="D170" s="1" t="s">
        <v>191</v>
      </c>
      <c r="E170" s="4" t="str">
        <f>IF((C170=""),"",VLOOKUP(C170,Phases!$A$2:$B$13,2,FALSE))</f>
        <v>Process Planning</v>
      </c>
      <c r="F170" s="11" t="s">
        <v>128</v>
      </c>
      <c r="G170" s="11" t="s">
        <v>119</v>
      </c>
      <c r="H170" s="11" t="s">
        <v>27</v>
      </c>
      <c r="I170" s="11" t="b">
        <v>0</v>
      </c>
      <c r="J170" s="1">
        <v>0</v>
      </c>
      <c r="K170" s="2">
        <v>0</v>
      </c>
      <c r="L170" s="2" t="s">
        <v>37</v>
      </c>
      <c r="M170" s="2">
        <v>168</v>
      </c>
    </row>
    <row r="171" spans="1:13">
      <c r="A171" s="2">
        <v>169</v>
      </c>
      <c r="B171" s="2">
        <v>168</v>
      </c>
      <c r="C171" s="3">
        <v>7</v>
      </c>
      <c r="D171" s="14" t="s">
        <v>192</v>
      </c>
      <c r="E171" s="4" t="str">
        <f>IF((C171=""),"",VLOOKUP(C171,Phases!$A$2:$B$13,2,FALSE))</f>
        <v>Process Planning</v>
      </c>
      <c r="F171" s="11" t="s">
        <v>39</v>
      </c>
      <c r="G171" s="11" t="s">
        <v>31</v>
      </c>
      <c r="H171" s="11" t="s">
        <v>27</v>
      </c>
      <c r="I171" s="11" t="b">
        <v>0</v>
      </c>
      <c r="J171" s="1">
        <v>0</v>
      </c>
      <c r="K171" s="2">
        <v>0</v>
      </c>
      <c r="L171" s="2" t="s">
        <v>37</v>
      </c>
      <c r="M171" s="2">
        <v>169</v>
      </c>
    </row>
    <row r="172" spans="1:13">
      <c r="A172" s="2">
        <v>170</v>
      </c>
      <c r="B172" s="2">
        <v>168</v>
      </c>
      <c r="C172" s="3">
        <v>7</v>
      </c>
      <c r="D172" s="22" t="s">
        <v>193</v>
      </c>
      <c r="E172" s="4" t="str">
        <f>IF((C172=""),"",VLOOKUP(C172,Phases!$A$2:$B$13,2,FALSE))</f>
        <v>Process Planning</v>
      </c>
      <c r="F172" s="11" t="s">
        <v>34</v>
      </c>
      <c r="G172" s="11" t="s">
        <v>31</v>
      </c>
      <c r="H172" s="11" t="s">
        <v>27</v>
      </c>
      <c r="I172" s="11" t="b">
        <v>0</v>
      </c>
      <c r="J172" s="1">
        <v>0</v>
      </c>
      <c r="K172" s="2">
        <v>0</v>
      </c>
      <c r="L172" s="2" t="s">
        <v>37</v>
      </c>
      <c r="M172" s="2">
        <v>170</v>
      </c>
    </row>
    <row r="173" spans="1:13">
      <c r="A173" s="2">
        <v>171</v>
      </c>
      <c r="C173" s="3">
        <v>7</v>
      </c>
      <c r="D173" s="1" t="s">
        <v>194</v>
      </c>
      <c r="E173" s="4" t="str">
        <f>IF((C173=""),"",VLOOKUP(C173,Phases!$A$2:$B$13,2,FALSE))</f>
        <v>Process Planning</v>
      </c>
      <c r="F173" s="11" t="s">
        <v>129</v>
      </c>
      <c r="G173" s="11" t="s">
        <v>119</v>
      </c>
      <c r="H173" s="11" t="s">
        <v>27</v>
      </c>
      <c r="I173" s="11" t="b">
        <v>0</v>
      </c>
      <c r="J173" s="1">
        <v>0</v>
      </c>
      <c r="K173" s="2">
        <v>0</v>
      </c>
      <c r="L173" s="2" t="s">
        <v>37</v>
      </c>
      <c r="M173" s="2">
        <v>171</v>
      </c>
    </row>
    <row r="174" spans="1:13">
      <c r="A174" s="2">
        <v>172</v>
      </c>
      <c r="B174" s="2">
        <v>171</v>
      </c>
      <c r="C174" s="3">
        <v>7</v>
      </c>
      <c r="D174" s="14" t="s">
        <v>195</v>
      </c>
      <c r="E174" s="4" t="str">
        <f>IF((C174=""),"",VLOOKUP(C174,Phases!$A$2:$B$13,2,FALSE))</f>
        <v>Process Planning</v>
      </c>
      <c r="F174" s="11" t="s">
        <v>39</v>
      </c>
      <c r="G174" s="11" t="s">
        <v>31</v>
      </c>
      <c r="H174" s="11" t="s">
        <v>27</v>
      </c>
      <c r="I174" s="11" t="b">
        <v>0</v>
      </c>
      <c r="J174" s="1">
        <v>0</v>
      </c>
      <c r="K174" s="2">
        <v>0</v>
      </c>
      <c r="L174" s="2" t="s">
        <v>37</v>
      </c>
      <c r="M174" s="2">
        <v>172</v>
      </c>
    </row>
    <row r="175" spans="1:13">
      <c r="A175" s="2">
        <v>173</v>
      </c>
      <c r="B175" s="2">
        <v>171</v>
      </c>
      <c r="C175" s="3">
        <v>7</v>
      </c>
      <c r="D175" s="22" t="s">
        <v>196</v>
      </c>
      <c r="E175" s="4" t="str">
        <f>IF((C175=""),"",VLOOKUP(C175,Phases!$A$2:$B$13,2,FALSE))</f>
        <v>Process Planning</v>
      </c>
      <c r="F175" s="11" t="s">
        <v>34</v>
      </c>
      <c r="G175" s="11" t="s">
        <v>31</v>
      </c>
      <c r="H175" s="11" t="s">
        <v>27</v>
      </c>
      <c r="I175" s="11" t="b">
        <v>0</v>
      </c>
      <c r="J175" s="1">
        <v>0</v>
      </c>
      <c r="K175" s="2">
        <v>0</v>
      </c>
      <c r="L175" s="2" t="s">
        <v>37</v>
      </c>
      <c r="M175" s="2">
        <v>173</v>
      </c>
    </row>
    <row r="176" spans="1:13">
      <c r="A176" s="2">
        <v>174</v>
      </c>
      <c r="C176" s="3">
        <v>7</v>
      </c>
      <c r="D176" s="13" t="s">
        <v>197</v>
      </c>
      <c r="E176" s="4" t="str">
        <f>IF((C176=""),"",VLOOKUP(C176,Phases!$A$2:$B$13,2,FALSE))</f>
        <v>Process Planning</v>
      </c>
      <c r="F176" s="11" t="s">
        <v>38</v>
      </c>
      <c r="G176" s="11" t="s">
        <v>13</v>
      </c>
      <c r="H176" s="11" t="s">
        <v>27</v>
      </c>
      <c r="I176" s="11" t="b">
        <v>0</v>
      </c>
      <c r="J176" s="1">
        <v>0</v>
      </c>
      <c r="K176" s="2">
        <v>0</v>
      </c>
      <c r="L176" s="2" t="s">
        <v>37</v>
      </c>
      <c r="M176" s="2">
        <v>174</v>
      </c>
    </row>
    <row r="177" spans="1:13">
      <c r="A177" s="2">
        <v>175</v>
      </c>
      <c r="B177" s="2">
        <v>174</v>
      </c>
      <c r="C177" s="3">
        <v>7</v>
      </c>
      <c r="D177" s="14" t="s">
        <v>68</v>
      </c>
      <c r="E177" s="4" t="str">
        <f>IF((C177=""),"",VLOOKUP(C177,Phases!$A$2:$B$13,2,FALSE))</f>
        <v>Process Planning</v>
      </c>
      <c r="F177" s="11" t="s">
        <v>39</v>
      </c>
      <c r="G177" s="11" t="s">
        <v>31</v>
      </c>
      <c r="H177" s="11" t="s">
        <v>27</v>
      </c>
      <c r="I177" s="11" t="b">
        <v>0</v>
      </c>
      <c r="J177" s="1">
        <v>0</v>
      </c>
      <c r="K177" s="2">
        <v>0</v>
      </c>
      <c r="L177" s="2" t="s">
        <v>37</v>
      </c>
      <c r="M177" s="2">
        <v>175</v>
      </c>
    </row>
    <row r="178" spans="1:13">
      <c r="A178" s="2">
        <v>176</v>
      </c>
      <c r="B178" s="2">
        <v>174</v>
      </c>
      <c r="C178" s="3">
        <v>7</v>
      </c>
      <c r="D178" s="22" t="s">
        <v>198</v>
      </c>
      <c r="E178" s="4" t="str">
        <f>IF((C178=""),"",VLOOKUP(C178,Phases!$A$2:$B$13,2,FALSE))</f>
        <v>Process Planning</v>
      </c>
      <c r="F178" s="11" t="s">
        <v>34</v>
      </c>
      <c r="G178" s="11" t="s">
        <v>31</v>
      </c>
      <c r="H178" s="11" t="s">
        <v>27</v>
      </c>
      <c r="I178" s="11" t="b">
        <v>0</v>
      </c>
      <c r="J178" s="1">
        <v>0</v>
      </c>
      <c r="K178" s="2">
        <v>0</v>
      </c>
      <c r="L178" s="2" t="s">
        <v>37</v>
      </c>
      <c r="M178" s="2">
        <v>176</v>
      </c>
    </row>
    <row r="179" spans="1:13">
      <c r="A179" s="2">
        <v>177</v>
      </c>
      <c r="C179" s="3">
        <v>7</v>
      </c>
      <c r="D179" s="13" t="s">
        <v>40</v>
      </c>
      <c r="E179" s="4" t="str">
        <f>IF((C179=""),"",VLOOKUP(C179,Phases!$A$2:$B$13,2,FALSE))</f>
        <v>Process Planning</v>
      </c>
      <c r="F179" s="11" t="s">
        <v>41</v>
      </c>
      <c r="G179" s="11" t="s">
        <v>13</v>
      </c>
      <c r="H179" s="11" t="s">
        <v>27</v>
      </c>
      <c r="I179" s="11" t="b">
        <v>0</v>
      </c>
      <c r="J179" s="1">
        <v>0</v>
      </c>
      <c r="K179" s="2">
        <v>0</v>
      </c>
      <c r="L179" s="2" t="s">
        <v>37</v>
      </c>
      <c r="M179" s="2">
        <v>177</v>
      </c>
    </row>
    <row r="180" spans="1:13">
      <c r="A180" s="2">
        <v>178</v>
      </c>
      <c r="B180" s="2">
        <v>177</v>
      </c>
      <c r="C180" s="3">
        <v>7</v>
      </c>
      <c r="D180" s="14" t="s">
        <v>69</v>
      </c>
      <c r="E180" s="4" t="str">
        <f>IF((C180=""),"",VLOOKUP(C180,Phases!$A$2:$B$13,2,FALSE))</f>
        <v>Process Planning</v>
      </c>
      <c r="F180" s="11" t="s">
        <v>39</v>
      </c>
      <c r="G180" s="11" t="s">
        <v>31</v>
      </c>
      <c r="H180" s="11" t="s">
        <v>27</v>
      </c>
      <c r="I180" s="11" t="b">
        <v>0</v>
      </c>
      <c r="J180" s="1">
        <v>0</v>
      </c>
      <c r="K180" s="2">
        <v>0</v>
      </c>
      <c r="L180" s="2" t="s">
        <v>37</v>
      </c>
      <c r="M180" s="2">
        <v>178</v>
      </c>
    </row>
    <row r="181" spans="1:13">
      <c r="A181" s="2">
        <v>179</v>
      </c>
      <c r="B181" s="2">
        <v>177</v>
      </c>
      <c r="C181" s="3">
        <v>7</v>
      </c>
      <c r="D181" s="22" t="s">
        <v>70</v>
      </c>
      <c r="E181" s="4" t="str">
        <f>IF((C181=""),"",VLOOKUP(C181,Phases!$A$2:$B$13,2,FALSE))</f>
        <v>Process Planning</v>
      </c>
      <c r="F181" s="11" t="s">
        <v>34</v>
      </c>
      <c r="G181" s="11" t="s">
        <v>31</v>
      </c>
      <c r="H181" s="11" t="s">
        <v>27</v>
      </c>
      <c r="I181" s="11" t="b">
        <v>0</v>
      </c>
      <c r="J181" s="1">
        <v>0</v>
      </c>
      <c r="K181" s="2">
        <v>0</v>
      </c>
      <c r="L181" s="2" t="s">
        <v>37</v>
      </c>
      <c r="M181" s="2">
        <v>179</v>
      </c>
    </row>
    <row r="182" spans="1:13">
      <c r="A182" s="2">
        <v>180</v>
      </c>
      <c r="C182" s="3">
        <v>7</v>
      </c>
      <c r="D182" s="1" t="s">
        <v>42</v>
      </c>
      <c r="E182" s="4" t="str">
        <f>IF((C182=""),"",VLOOKUP(C182,Phases!$A$2:$B$13,2,FALSE))</f>
        <v>Process Planning</v>
      </c>
      <c r="F182" s="11" t="s">
        <v>42</v>
      </c>
      <c r="G182" s="11" t="s">
        <v>24</v>
      </c>
      <c r="H182" s="11" t="s">
        <v>27</v>
      </c>
      <c r="I182" s="11" t="b">
        <v>0</v>
      </c>
      <c r="J182" s="1">
        <v>0</v>
      </c>
      <c r="K182" s="2">
        <v>0</v>
      </c>
      <c r="L182" s="2" t="s">
        <v>37</v>
      </c>
      <c r="M182" s="2">
        <v>180</v>
      </c>
    </row>
    <row r="183" spans="1:13">
      <c r="A183" s="2">
        <v>181</v>
      </c>
      <c r="C183" s="15">
        <v>7</v>
      </c>
      <c r="D183" s="16" t="s">
        <v>226</v>
      </c>
      <c r="E183" s="4" t="str">
        <f>IF((C183=""),"",VLOOKUP(C183,Phases!$A$2:$B$13,2,FALSE))</f>
        <v>Process Planning</v>
      </c>
      <c r="F183" s="11" t="s">
        <v>71</v>
      </c>
      <c r="G183" s="11" t="s">
        <v>24</v>
      </c>
      <c r="H183" s="11" t="s">
        <v>44</v>
      </c>
      <c r="I183" s="11" t="b">
        <v>0</v>
      </c>
      <c r="J183" s="1">
        <v>120</v>
      </c>
      <c r="K183" s="2">
        <v>0</v>
      </c>
      <c r="L183" s="2" t="s">
        <v>26</v>
      </c>
      <c r="M183" s="2">
        <v>181</v>
      </c>
    </row>
    <row r="184" spans="1:13">
      <c r="A184" s="2">
        <v>182</v>
      </c>
      <c r="B184" s="2">
        <v>181</v>
      </c>
      <c r="C184" s="3">
        <v>7</v>
      </c>
      <c r="D184" s="51" t="s">
        <v>227</v>
      </c>
      <c r="E184" s="4" t="str">
        <f>IF((C184=""),"",VLOOKUP(C184,Phases!$A$2:$B$13,2,FALSE))</f>
        <v>Process Planning</v>
      </c>
      <c r="F184" s="11" t="s">
        <v>39</v>
      </c>
      <c r="G184" s="11" t="s">
        <v>31</v>
      </c>
      <c r="H184" s="11" t="s">
        <v>27</v>
      </c>
      <c r="I184" s="11" t="b">
        <v>0</v>
      </c>
      <c r="J184" s="1">
        <v>0</v>
      </c>
      <c r="K184" s="2">
        <v>0</v>
      </c>
      <c r="L184" s="2" t="s">
        <v>26</v>
      </c>
      <c r="M184" s="2">
        <v>182</v>
      </c>
    </row>
    <row r="185" spans="1:13">
      <c r="A185" s="2">
        <v>183</v>
      </c>
      <c r="B185" s="2">
        <v>181</v>
      </c>
      <c r="C185" s="3">
        <v>7</v>
      </c>
      <c r="D185" s="24" t="s">
        <v>228</v>
      </c>
      <c r="E185" s="4" t="str">
        <f>IF((C185=""),"",VLOOKUP(C185,Phases!$A$2:$B$13,2,FALSE))</f>
        <v>Process Planning</v>
      </c>
      <c r="F185" s="11" t="s">
        <v>34</v>
      </c>
      <c r="G185" s="11" t="s">
        <v>31</v>
      </c>
      <c r="H185" s="11" t="s">
        <v>27</v>
      </c>
      <c r="I185" s="11" t="b">
        <v>0</v>
      </c>
      <c r="J185" s="1">
        <v>0</v>
      </c>
      <c r="K185" s="2">
        <v>0</v>
      </c>
      <c r="L185" s="2" t="s">
        <v>26</v>
      </c>
      <c r="M185" s="2">
        <v>183</v>
      </c>
    </row>
    <row r="186" spans="1:13">
      <c r="A186" s="2">
        <v>184</v>
      </c>
      <c r="C186" s="10">
        <v>8</v>
      </c>
      <c r="D186" s="21" t="s">
        <v>232</v>
      </c>
      <c r="E186" s="4" t="str">
        <f>IF((C186=""),"",VLOOKUP(C186,Phases!$A$2:$B$13,2,FALSE))</f>
        <v>EAC Application Development (Proponent Time)</v>
      </c>
      <c r="F186" s="11" t="s">
        <v>43</v>
      </c>
      <c r="G186" s="11" t="s">
        <v>24</v>
      </c>
      <c r="H186" s="11" t="s">
        <v>25</v>
      </c>
      <c r="I186" s="11" t="b">
        <v>0</v>
      </c>
      <c r="J186" s="1">
        <v>0</v>
      </c>
      <c r="K186" s="2">
        <v>0</v>
      </c>
      <c r="L186" s="2" t="s">
        <v>26</v>
      </c>
      <c r="M186" s="2">
        <v>184</v>
      </c>
    </row>
    <row r="187" spans="1:13">
      <c r="A187" s="2">
        <v>185</v>
      </c>
      <c r="C187" s="3">
        <v>8</v>
      </c>
      <c r="D187" s="12" t="s">
        <v>233</v>
      </c>
      <c r="E187" s="4" t="str">
        <f>IF((C187=""),"",VLOOKUP(C187,Phases!$A$2:$B$13,2,FALSE))</f>
        <v>EAC Application Development (Proponent Time)</v>
      </c>
      <c r="F187" s="11" t="s">
        <v>33</v>
      </c>
      <c r="G187" s="11" t="s">
        <v>24</v>
      </c>
      <c r="H187" s="11" t="s">
        <v>27</v>
      </c>
      <c r="I187" s="11" t="b">
        <v>0</v>
      </c>
      <c r="J187" s="1">
        <v>1090</v>
      </c>
      <c r="K187" s="2">
        <v>0</v>
      </c>
      <c r="L187" s="2" t="s">
        <v>135</v>
      </c>
      <c r="M187" s="2">
        <v>185</v>
      </c>
    </row>
    <row r="188" spans="1:13">
      <c r="A188" s="2">
        <v>186</v>
      </c>
      <c r="B188" s="2">
        <v>185</v>
      </c>
      <c r="C188" s="3">
        <v>8</v>
      </c>
      <c r="D188" s="24" t="s">
        <v>234</v>
      </c>
      <c r="E188" s="4" t="str">
        <f>IF((C188=""),"",VLOOKUP(C188,Phases!$A$2:$B$13,2,FALSE))</f>
        <v>EAC Application Development (Proponent Time)</v>
      </c>
      <c r="F188" s="11" t="s">
        <v>34</v>
      </c>
      <c r="G188" s="11" t="s">
        <v>31</v>
      </c>
      <c r="H188" s="11" t="s">
        <v>27</v>
      </c>
      <c r="I188" s="11" t="b">
        <v>0</v>
      </c>
      <c r="J188" s="1">
        <v>0</v>
      </c>
      <c r="K188" s="2">
        <v>0</v>
      </c>
      <c r="L188" s="2" t="s">
        <v>135</v>
      </c>
      <c r="M188" s="2">
        <v>186</v>
      </c>
    </row>
    <row r="189" spans="1:13">
      <c r="A189" s="2">
        <v>187</v>
      </c>
      <c r="C189" s="3">
        <v>8</v>
      </c>
      <c r="D189" s="1" t="s">
        <v>36</v>
      </c>
      <c r="E189" s="4" t="str">
        <f>IF((C189=""),"",VLOOKUP(C189,Phases!$A$2:$B$13,2,FALSE))</f>
        <v>EAC Application Development (Proponent Time)</v>
      </c>
      <c r="F189" s="11" t="s">
        <v>32</v>
      </c>
      <c r="G189" s="11" t="s">
        <v>24</v>
      </c>
      <c r="H189" s="11" t="s">
        <v>27</v>
      </c>
      <c r="I189" s="11" t="b">
        <v>0</v>
      </c>
      <c r="J189" s="1">
        <v>0</v>
      </c>
      <c r="K189" s="2">
        <v>0</v>
      </c>
      <c r="L189" s="2" t="s">
        <v>37</v>
      </c>
      <c r="M189" s="2">
        <v>187</v>
      </c>
    </row>
    <row r="190" spans="1:13">
      <c r="A190" s="2">
        <v>188</v>
      </c>
      <c r="C190" s="3">
        <v>8</v>
      </c>
      <c r="D190" s="1" t="s">
        <v>235</v>
      </c>
      <c r="E190" s="4" t="str">
        <f>IF((C190=""),"",VLOOKUP(C190,Phases!$A$2:$B$13,2,FALSE))</f>
        <v>EAC Application Development (Proponent Time)</v>
      </c>
      <c r="F190" s="11" t="s">
        <v>75</v>
      </c>
      <c r="G190" s="11" t="s">
        <v>24</v>
      </c>
      <c r="H190" s="11" t="s">
        <v>27</v>
      </c>
      <c r="I190" s="11" t="b">
        <v>0</v>
      </c>
      <c r="J190" s="1">
        <v>0</v>
      </c>
      <c r="K190" s="2">
        <v>0</v>
      </c>
      <c r="L190" s="2" t="s">
        <v>37</v>
      </c>
      <c r="M190" s="2">
        <v>188</v>
      </c>
    </row>
    <row r="191" spans="1:13">
      <c r="A191" s="2">
        <v>189</v>
      </c>
      <c r="B191" s="2">
        <v>188</v>
      </c>
      <c r="C191" s="3">
        <v>8</v>
      </c>
      <c r="D191" s="14" t="s">
        <v>236</v>
      </c>
      <c r="E191" s="4" t="str">
        <f>IF((C191=""),"",VLOOKUP(C191,Phases!$A$2:$B$13,2,FALSE))</f>
        <v>EAC Application Development (Proponent Time)</v>
      </c>
      <c r="F191" s="11" t="s">
        <v>39</v>
      </c>
      <c r="G191" s="11" t="s">
        <v>31</v>
      </c>
      <c r="H191" s="11" t="s">
        <v>27</v>
      </c>
      <c r="I191" s="11" t="b">
        <v>0</v>
      </c>
      <c r="J191" s="1">
        <v>0</v>
      </c>
      <c r="K191" s="2">
        <v>0</v>
      </c>
      <c r="L191" s="2" t="s">
        <v>37</v>
      </c>
      <c r="M191" s="2">
        <v>189</v>
      </c>
    </row>
    <row r="192" spans="1:13">
      <c r="A192" s="2">
        <v>190</v>
      </c>
      <c r="C192" s="3">
        <v>8</v>
      </c>
      <c r="D192" s="12" t="s">
        <v>136</v>
      </c>
      <c r="E192" s="4" t="str">
        <f>IF((C192=""),"",VLOOKUP(C192,Phases!$A$2:$B$13,2,FALSE))</f>
        <v>EAC Application Development (Proponent Time)</v>
      </c>
      <c r="F192" s="11" t="s">
        <v>32</v>
      </c>
      <c r="G192" s="11" t="s">
        <v>24</v>
      </c>
      <c r="H192" s="11" t="s">
        <v>27</v>
      </c>
      <c r="I192" s="11" t="b">
        <v>0</v>
      </c>
      <c r="J192" s="1">
        <v>0</v>
      </c>
      <c r="K192" s="2">
        <v>0</v>
      </c>
      <c r="L192" s="2" t="s">
        <v>37</v>
      </c>
      <c r="M192" s="2">
        <v>190</v>
      </c>
    </row>
    <row r="193" spans="1:13">
      <c r="A193" s="2">
        <v>191</v>
      </c>
      <c r="B193" s="2">
        <v>190</v>
      </c>
      <c r="C193" s="3">
        <v>8</v>
      </c>
      <c r="D193" s="13" t="s">
        <v>137</v>
      </c>
      <c r="E193" s="4" t="str">
        <f>IF((C193=""),"",VLOOKUP(C193,Phases!$A$2:$B$13,2,FALSE))</f>
        <v>EAC Application Development (Proponent Time)</v>
      </c>
      <c r="F193" s="11" t="s">
        <v>35</v>
      </c>
      <c r="G193" s="11" t="s">
        <v>13</v>
      </c>
      <c r="H193" s="11" t="s">
        <v>27</v>
      </c>
      <c r="I193" s="11" t="b">
        <v>0</v>
      </c>
      <c r="J193" s="1">
        <v>0</v>
      </c>
      <c r="K193" s="2">
        <v>0</v>
      </c>
      <c r="L193" s="2" t="s">
        <v>37</v>
      </c>
      <c r="M193" s="2">
        <v>191</v>
      </c>
    </row>
    <row r="194" spans="1:13">
      <c r="A194" s="2">
        <v>192</v>
      </c>
      <c r="C194" s="3">
        <v>8</v>
      </c>
      <c r="D194" s="1" t="s">
        <v>188</v>
      </c>
      <c r="E194" s="4" t="str">
        <f>IF((C194=""),"",VLOOKUP(C194,Phases!$A$2:$B$13,2,FALSE))</f>
        <v>EAC Application Development (Proponent Time)</v>
      </c>
      <c r="F194" s="11" t="s">
        <v>54</v>
      </c>
      <c r="G194" s="11" t="s">
        <v>24</v>
      </c>
      <c r="H194" s="11" t="s">
        <v>27</v>
      </c>
      <c r="I194" s="11" t="b">
        <v>0</v>
      </c>
      <c r="J194" s="1">
        <v>0</v>
      </c>
      <c r="K194" s="2">
        <v>0</v>
      </c>
      <c r="L194" s="2" t="s">
        <v>37</v>
      </c>
      <c r="M194" s="2">
        <v>192</v>
      </c>
    </row>
    <row r="195" spans="1:13">
      <c r="A195" s="2">
        <v>193</v>
      </c>
      <c r="B195" s="2">
        <v>192</v>
      </c>
      <c r="C195" s="3">
        <v>8</v>
      </c>
      <c r="D195" s="14" t="s">
        <v>189</v>
      </c>
      <c r="E195" s="4" t="str">
        <f>IF((C195=""),"",VLOOKUP(C195,Phases!$A$2:$B$13,2,FALSE))</f>
        <v>EAC Application Development (Proponent Time)</v>
      </c>
      <c r="F195" s="11" t="s">
        <v>39</v>
      </c>
      <c r="G195" s="11" t="s">
        <v>31</v>
      </c>
      <c r="H195" s="11" t="s">
        <v>27</v>
      </c>
      <c r="I195" s="11" t="b">
        <v>0</v>
      </c>
      <c r="J195" s="1">
        <v>0</v>
      </c>
      <c r="K195" s="2">
        <v>0</v>
      </c>
      <c r="L195" s="2" t="s">
        <v>37</v>
      </c>
      <c r="M195" s="2">
        <v>193</v>
      </c>
    </row>
    <row r="196" spans="1:13">
      <c r="A196" s="2">
        <v>194</v>
      </c>
      <c r="B196" s="2">
        <v>192</v>
      </c>
      <c r="C196" s="3">
        <v>8</v>
      </c>
      <c r="D196" s="24" t="s">
        <v>190</v>
      </c>
      <c r="E196" s="4" t="str">
        <f>IF((C196=""),"",VLOOKUP(C196,Phases!$A$2:$B$13,2,FALSE))</f>
        <v>EAC Application Development (Proponent Time)</v>
      </c>
      <c r="F196" s="11" t="s">
        <v>34</v>
      </c>
      <c r="G196" s="11" t="s">
        <v>31</v>
      </c>
      <c r="H196" s="11" t="s">
        <v>27</v>
      </c>
      <c r="I196" s="11" t="b">
        <v>0</v>
      </c>
      <c r="J196" s="1">
        <v>0</v>
      </c>
      <c r="K196" s="2">
        <v>0</v>
      </c>
      <c r="L196" s="2" t="s">
        <v>37</v>
      </c>
      <c r="M196" s="2">
        <v>194</v>
      </c>
    </row>
    <row r="197" spans="1:13">
      <c r="A197" s="2">
        <v>195</v>
      </c>
      <c r="C197" s="3">
        <v>8</v>
      </c>
      <c r="D197" s="13" t="s">
        <v>197</v>
      </c>
      <c r="E197" s="4" t="str">
        <f>IF((C197=""),"",VLOOKUP(C197,Phases!$A$2:$B$13,2,FALSE))</f>
        <v>EAC Application Development (Proponent Time)</v>
      </c>
      <c r="F197" s="11" t="s">
        <v>38</v>
      </c>
      <c r="G197" s="11" t="s">
        <v>13</v>
      </c>
      <c r="H197" s="11" t="s">
        <v>27</v>
      </c>
      <c r="I197" s="11" t="b">
        <v>0</v>
      </c>
      <c r="J197" s="1">
        <v>0</v>
      </c>
      <c r="K197" s="2">
        <v>0</v>
      </c>
      <c r="L197" s="2" t="s">
        <v>37</v>
      </c>
      <c r="M197" s="2">
        <v>195</v>
      </c>
    </row>
    <row r="198" spans="1:13">
      <c r="A198" s="2">
        <v>196</v>
      </c>
      <c r="B198" s="2">
        <v>195</v>
      </c>
      <c r="C198" s="3">
        <v>8</v>
      </c>
      <c r="D198" s="14" t="s">
        <v>68</v>
      </c>
      <c r="E198" s="4" t="str">
        <f>IF((C198=""),"",VLOOKUP(C198,Phases!$A$2:$B$13,2,FALSE))</f>
        <v>EAC Application Development (Proponent Time)</v>
      </c>
      <c r="F198" s="11" t="s">
        <v>39</v>
      </c>
      <c r="G198" s="11" t="s">
        <v>31</v>
      </c>
      <c r="H198" s="11" t="s">
        <v>27</v>
      </c>
      <c r="I198" s="11" t="b">
        <v>0</v>
      </c>
      <c r="J198" s="1">
        <v>0</v>
      </c>
      <c r="K198" s="2">
        <v>0</v>
      </c>
      <c r="L198" s="2" t="s">
        <v>37</v>
      </c>
      <c r="M198" s="2">
        <v>196</v>
      </c>
    </row>
    <row r="199" spans="1:13">
      <c r="A199" s="2">
        <v>197</v>
      </c>
      <c r="B199" s="2">
        <v>195</v>
      </c>
      <c r="C199" s="3">
        <v>8</v>
      </c>
      <c r="D199" s="22" t="s">
        <v>198</v>
      </c>
      <c r="E199" s="4" t="str">
        <f>IF((C199=""),"",VLOOKUP(C199,Phases!$A$2:$B$13,2,FALSE))</f>
        <v>EAC Application Development (Proponent Time)</v>
      </c>
      <c r="F199" s="11" t="s">
        <v>34</v>
      </c>
      <c r="G199" s="11" t="s">
        <v>31</v>
      </c>
      <c r="H199" s="11" t="s">
        <v>27</v>
      </c>
      <c r="I199" s="11" t="b">
        <v>0</v>
      </c>
      <c r="J199" s="1">
        <v>0</v>
      </c>
      <c r="K199" s="2">
        <v>0</v>
      </c>
      <c r="L199" s="2" t="s">
        <v>37</v>
      </c>
      <c r="M199" s="2">
        <v>197</v>
      </c>
    </row>
    <row r="200" spans="1:13">
      <c r="A200" s="2">
        <v>198</v>
      </c>
      <c r="C200" s="3">
        <v>8</v>
      </c>
      <c r="D200" s="13" t="s">
        <v>40</v>
      </c>
      <c r="E200" s="4" t="str">
        <f>IF((C200=""),"",VLOOKUP(C200,Phases!$A$2:$B$13,2,FALSE))</f>
        <v>EAC Application Development (Proponent Time)</v>
      </c>
      <c r="F200" s="11" t="s">
        <v>41</v>
      </c>
      <c r="G200" s="11" t="s">
        <v>13</v>
      </c>
      <c r="H200" s="11" t="s">
        <v>27</v>
      </c>
      <c r="I200" s="11" t="b">
        <v>0</v>
      </c>
      <c r="J200" s="1">
        <v>0</v>
      </c>
      <c r="K200" s="2">
        <v>0</v>
      </c>
      <c r="L200" s="2" t="s">
        <v>37</v>
      </c>
      <c r="M200" s="2">
        <v>198</v>
      </c>
    </row>
    <row r="201" spans="1:13">
      <c r="A201" s="2">
        <v>199</v>
      </c>
      <c r="B201" s="2">
        <v>198</v>
      </c>
      <c r="C201" s="3">
        <v>8</v>
      </c>
      <c r="D201" s="14" t="s">
        <v>69</v>
      </c>
      <c r="E201" s="4" t="str">
        <f>IF((C201=""),"",VLOOKUP(C201,Phases!$A$2:$B$13,2,FALSE))</f>
        <v>EAC Application Development (Proponent Time)</v>
      </c>
      <c r="F201" s="11" t="s">
        <v>39</v>
      </c>
      <c r="G201" s="11" t="s">
        <v>31</v>
      </c>
      <c r="H201" s="11" t="s">
        <v>27</v>
      </c>
      <c r="I201" s="11" t="b">
        <v>0</v>
      </c>
      <c r="J201" s="1">
        <v>0</v>
      </c>
      <c r="K201" s="2">
        <v>0</v>
      </c>
      <c r="L201" s="2" t="s">
        <v>37</v>
      </c>
      <c r="M201" s="2">
        <v>199</v>
      </c>
    </row>
    <row r="202" spans="1:13">
      <c r="A202" s="2">
        <v>200</v>
      </c>
      <c r="B202" s="2">
        <v>198</v>
      </c>
      <c r="C202" s="3">
        <v>8</v>
      </c>
      <c r="D202" s="22" t="s">
        <v>70</v>
      </c>
      <c r="E202" s="4" t="str">
        <f>IF((C202=""),"",VLOOKUP(C202,Phases!$A$2:$B$13,2,FALSE))</f>
        <v>EAC Application Development (Proponent Time)</v>
      </c>
      <c r="F202" s="11" t="s">
        <v>34</v>
      </c>
      <c r="G202" s="11" t="s">
        <v>31</v>
      </c>
      <c r="H202" s="11" t="s">
        <v>27</v>
      </c>
      <c r="I202" s="11" t="b">
        <v>0</v>
      </c>
      <c r="J202" s="1">
        <v>0</v>
      </c>
      <c r="K202" s="2">
        <v>0</v>
      </c>
      <c r="L202" s="2" t="s">
        <v>37</v>
      </c>
      <c r="M202" s="2">
        <v>200</v>
      </c>
    </row>
    <row r="203" spans="1:13">
      <c r="A203" s="2">
        <v>201</v>
      </c>
      <c r="C203" s="3">
        <v>8</v>
      </c>
      <c r="D203" s="1" t="s">
        <v>42</v>
      </c>
      <c r="E203" s="4" t="str">
        <f>IF((C203=""),"",VLOOKUP(C203,Phases!$A$2:$B$13,2,FALSE))</f>
        <v>EAC Application Development (Proponent Time)</v>
      </c>
      <c r="F203" s="11" t="s">
        <v>42</v>
      </c>
      <c r="G203" s="11" t="s">
        <v>24</v>
      </c>
      <c r="H203" s="11" t="s">
        <v>27</v>
      </c>
      <c r="I203" s="11" t="b">
        <v>0</v>
      </c>
      <c r="J203" s="1">
        <v>0</v>
      </c>
      <c r="K203" s="2">
        <v>0</v>
      </c>
      <c r="L203" s="2" t="s">
        <v>37</v>
      </c>
      <c r="M203" s="2">
        <v>201</v>
      </c>
    </row>
    <row r="204" spans="1:13">
      <c r="A204" s="2">
        <v>202</v>
      </c>
      <c r="C204" s="15">
        <v>8</v>
      </c>
      <c r="D204" s="16" t="s">
        <v>284</v>
      </c>
      <c r="E204" s="4" t="str">
        <f>IF((C204=""),"",VLOOKUP(C204,Phases!$A$2:$B$13,2,FALSE))</f>
        <v>EAC Application Development (Proponent Time)</v>
      </c>
      <c r="F204" s="11" t="s">
        <v>43</v>
      </c>
      <c r="G204" s="11" t="s">
        <v>24</v>
      </c>
      <c r="H204" s="11" t="s">
        <v>44</v>
      </c>
      <c r="I204" s="11" t="b">
        <v>0</v>
      </c>
      <c r="J204" s="1">
        <v>1096</v>
      </c>
      <c r="K204" s="2">
        <v>0</v>
      </c>
      <c r="L204" s="2" t="s">
        <v>26</v>
      </c>
      <c r="M204" s="2">
        <v>202</v>
      </c>
    </row>
    <row r="205" spans="1:13">
      <c r="A205" s="2">
        <v>203</v>
      </c>
      <c r="C205" s="10">
        <v>9</v>
      </c>
      <c r="D205" s="54" t="s">
        <v>283</v>
      </c>
      <c r="E205" s="4" t="str">
        <f>IF((C205=""),"",VLOOKUP(C205,Phases!$A$2:$B$13,2,FALSE))</f>
        <v>EAC Application Review</v>
      </c>
      <c r="F205" s="11" t="s">
        <v>32</v>
      </c>
      <c r="G205" s="11" t="s">
        <v>24</v>
      </c>
      <c r="H205" s="11" t="s">
        <v>25</v>
      </c>
      <c r="I205" s="11" t="b">
        <v>0</v>
      </c>
      <c r="J205" s="1">
        <v>0</v>
      </c>
      <c r="K205" s="2">
        <v>0</v>
      </c>
      <c r="L205" s="2" t="s">
        <v>26</v>
      </c>
      <c r="M205" s="2">
        <v>203</v>
      </c>
    </row>
    <row r="206" spans="1:13">
      <c r="A206" s="2">
        <v>204</v>
      </c>
      <c r="B206" s="2">
        <v>203</v>
      </c>
      <c r="C206" s="3">
        <v>9</v>
      </c>
      <c r="D206" s="14" t="s">
        <v>237</v>
      </c>
      <c r="E206" s="4" t="str">
        <f>IF((C206=""),"",VLOOKUP(C206,Phases!$A$2:$B$13,2,FALSE))</f>
        <v>EAC Application Review</v>
      </c>
      <c r="F206" s="11" t="s">
        <v>39</v>
      </c>
      <c r="G206" s="11" t="s">
        <v>31</v>
      </c>
      <c r="H206" s="11" t="s">
        <v>27</v>
      </c>
      <c r="I206" s="11" t="b">
        <v>0</v>
      </c>
      <c r="J206" s="1">
        <v>0</v>
      </c>
      <c r="K206" s="2">
        <v>0</v>
      </c>
      <c r="L206" s="2" t="s">
        <v>26</v>
      </c>
      <c r="M206" s="2">
        <v>204</v>
      </c>
    </row>
    <row r="207" spans="1:13">
      <c r="A207" s="2">
        <v>205</v>
      </c>
      <c r="B207" s="2">
        <v>203</v>
      </c>
      <c r="C207" s="3">
        <v>9</v>
      </c>
      <c r="D207" s="22" t="s">
        <v>238</v>
      </c>
      <c r="E207" s="4" t="str">
        <f>IF((C207=""),"",VLOOKUP(C207,Phases!$A$2:$B$13,2,FALSE))</f>
        <v>EAC Application Review</v>
      </c>
      <c r="F207" s="11" t="s">
        <v>34</v>
      </c>
      <c r="G207" s="11" t="s">
        <v>31</v>
      </c>
      <c r="H207" s="11" t="s">
        <v>27</v>
      </c>
      <c r="I207" s="11" t="b">
        <v>0</v>
      </c>
      <c r="J207" s="1">
        <v>0</v>
      </c>
      <c r="K207" s="2">
        <v>0</v>
      </c>
      <c r="L207" s="2" t="s">
        <v>26</v>
      </c>
      <c r="M207" s="2">
        <v>205</v>
      </c>
    </row>
    <row r="208" spans="1:13">
      <c r="A208" s="2">
        <v>206</v>
      </c>
      <c r="C208" s="3">
        <v>9</v>
      </c>
      <c r="D208" s="1" t="s">
        <v>46</v>
      </c>
      <c r="E208" s="4" t="str">
        <f>IF((C208=""),"",VLOOKUP(C208,Phases!$A$2:$B$13,2,FALSE))</f>
        <v>EAC Application Review</v>
      </c>
      <c r="F208" s="11" t="s">
        <v>46</v>
      </c>
      <c r="G208" s="11" t="s">
        <v>47</v>
      </c>
      <c r="H208" s="11" t="s">
        <v>27</v>
      </c>
      <c r="I208" s="11" t="b">
        <v>1</v>
      </c>
      <c r="J208" s="1">
        <v>14</v>
      </c>
      <c r="K208" s="2">
        <v>30</v>
      </c>
      <c r="L208" s="2" t="s">
        <v>26</v>
      </c>
      <c r="M208" s="2">
        <v>206</v>
      </c>
    </row>
    <row r="209" spans="1:13">
      <c r="A209" s="2">
        <v>207</v>
      </c>
      <c r="B209" s="2">
        <v>206</v>
      </c>
      <c r="C209" s="3">
        <v>9</v>
      </c>
      <c r="D209" s="14" t="s">
        <v>48</v>
      </c>
      <c r="E209" s="4" t="str">
        <f>IF((C209=""),"",VLOOKUP(C209,Phases!$A$2:$B$13,2,FALSE))</f>
        <v>EAC Application Review</v>
      </c>
      <c r="F209" s="11" t="s">
        <v>39</v>
      </c>
      <c r="G209" s="11" t="s">
        <v>31</v>
      </c>
      <c r="H209" s="11" t="s">
        <v>27</v>
      </c>
      <c r="I209" s="11" t="b">
        <v>0</v>
      </c>
      <c r="J209" s="1">
        <v>-7</v>
      </c>
      <c r="K209" s="2">
        <v>0</v>
      </c>
      <c r="L209" s="2" t="s">
        <v>26</v>
      </c>
      <c r="M209" s="2">
        <v>207</v>
      </c>
    </row>
    <row r="210" spans="1:13">
      <c r="A210" s="2">
        <v>208</v>
      </c>
      <c r="B210" s="2">
        <v>206</v>
      </c>
      <c r="C210" s="3">
        <v>9</v>
      </c>
      <c r="D210" s="22" t="s">
        <v>49</v>
      </c>
      <c r="E210" s="4" t="str">
        <f>IF((C210=""),"",VLOOKUP(C210,Phases!$A$2:$B$13,2,FALSE))</f>
        <v>EAC Application Review</v>
      </c>
      <c r="F210" s="11" t="s">
        <v>34</v>
      </c>
      <c r="G210" s="11" t="s">
        <v>31</v>
      </c>
      <c r="H210" s="11" t="s">
        <v>27</v>
      </c>
      <c r="I210" s="11" t="b">
        <v>0</v>
      </c>
      <c r="J210" s="1">
        <v>-7</v>
      </c>
      <c r="K210" s="2">
        <v>0</v>
      </c>
      <c r="L210" s="2" t="s">
        <v>26</v>
      </c>
      <c r="M210" s="2">
        <v>208</v>
      </c>
    </row>
    <row r="211" spans="1:13">
      <c r="A211" s="2">
        <v>209</v>
      </c>
      <c r="B211" s="2">
        <v>206</v>
      </c>
      <c r="C211" s="3">
        <v>9</v>
      </c>
      <c r="D211" s="14" t="s">
        <v>50</v>
      </c>
      <c r="E211" s="4" t="str">
        <f>IF((C211=""),"",VLOOKUP(C211,Phases!$A$2:$B$13,2,FALSE))</f>
        <v>EAC Application Review</v>
      </c>
      <c r="F211" s="11" t="s">
        <v>39</v>
      </c>
      <c r="G211" s="11" t="s">
        <v>31</v>
      </c>
      <c r="H211" s="11" t="s">
        <v>27</v>
      </c>
      <c r="I211" s="11" t="b">
        <v>0</v>
      </c>
      <c r="J211" s="26">
        <v>0</v>
      </c>
      <c r="K211" s="2">
        <v>0</v>
      </c>
      <c r="L211" s="2" t="s">
        <v>26</v>
      </c>
      <c r="M211" s="2">
        <v>209</v>
      </c>
    </row>
    <row r="212" spans="1:13">
      <c r="A212" s="2">
        <v>210</v>
      </c>
      <c r="B212" s="2">
        <v>206</v>
      </c>
      <c r="C212" s="3">
        <v>9</v>
      </c>
      <c r="D212" s="14" t="s">
        <v>51</v>
      </c>
      <c r="E212" s="4" t="str">
        <f>IF((C212=""),"",VLOOKUP(C212,Phases!$A$2:$B$13,2,FALSE))</f>
        <v>EAC Application Review</v>
      </c>
      <c r="F212" s="11" t="s">
        <v>39</v>
      </c>
      <c r="G212" s="11" t="s">
        <v>31</v>
      </c>
      <c r="H212" s="11" t="s">
        <v>27</v>
      </c>
      <c r="I212" s="11" t="b">
        <v>0</v>
      </c>
      <c r="J212" s="2" t="s">
        <v>52</v>
      </c>
      <c r="K212" s="2">
        <v>0</v>
      </c>
      <c r="L212" s="2" t="s">
        <v>26</v>
      </c>
      <c r="M212" s="2">
        <v>210</v>
      </c>
    </row>
    <row r="213" spans="1:13">
      <c r="A213" s="2">
        <v>211</v>
      </c>
      <c r="C213" s="3">
        <v>9</v>
      </c>
      <c r="D213" s="1" t="s">
        <v>239</v>
      </c>
      <c r="E213" s="4" t="str">
        <f>IF((C213=""),"",VLOOKUP(C213,Phases!$A$2:$B$13,2,FALSE))</f>
        <v>EAC Application Review</v>
      </c>
      <c r="F213" s="11" t="s">
        <v>53</v>
      </c>
      <c r="G213" s="11" t="s">
        <v>29</v>
      </c>
      <c r="H213" s="11" t="s">
        <v>27</v>
      </c>
      <c r="I213" s="11" t="b">
        <v>0</v>
      </c>
      <c r="J213" s="1">
        <v>30</v>
      </c>
      <c r="K213" s="2">
        <v>0</v>
      </c>
      <c r="L213" s="2" t="s">
        <v>26</v>
      </c>
      <c r="M213" s="2">
        <v>211</v>
      </c>
    </row>
    <row r="214" spans="1:13">
      <c r="A214" s="2">
        <v>212</v>
      </c>
      <c r="B214" s="2">
        <v>211</v>
      </c>
      <c r="C214" s="3">
        <v>9</v>
      </c>
      <c r="D214" s="25" t="s">
        <v>240</v>
      </c>
      <c r="E214" s="4" t="str">
        <f>IF((C214=""),"",VLOOKUP(C214,Phases!$A$2:$B$13,2,FALSE))</f>
        <v>EAC Application Review</v>
      </c>
      <c r="F214" s="11" t="s">
        <v>30</v>
      </c>
      <c r="G214" s="11" t="s">
        <v>31</v>
      </c>
      <c r="H214" s="11" t="s">
        <v>27</v>
      </c>
      <c r="I214" s="11" t="b">
        <v>0</v>
      </c>
      <c r="J214" s="1">
        <v>0</v>
      </c>
      <c r="K214" s="2">
        <v>0</v>
      </c>
      <c r="L214" s="2" t="s">
        <v>26</v>
      </c>
      <c r="M214" s="2">
        <v>212</v>
      </c>
    </row>
    <row r="215" spans="1:13">
      <c r="A215" s="2">
        <v>213</v>
      </c>
      <c r="C215" s="3">
        <v>9</v>
      </c>
      <c r="D215" s="1" t="s">
        <v>241</v>
      </c>
      <c r="E215" s="4" t="str">
        <f>IF((C215=""),"",VLOOKUP(C215,Phases!$A$2:$B$13,2,FALSE))</f>
        <v>EAC Application Review</v>
      </c>
      <c r="F215" s="11" t="s">
        <v>33</v>
      </c>
      <c r="G215" s="11" t="s">
        <v>24</v>
      </c>
      <c r="H215" s="11" t="s">
        <v>27</v>
      </c>
      <c r="I215" s="11" t="b">
        <v>0</v>
      </c>
      <c r="J215" s="1">
        <v>175</v>
      </c>
      <c r="K215" s="2">
        <v>0</v>
      </c>
      <c r="L215" s="2" t="s">
        <v>135</v>
      </c>
      <c r="M215" s="2">
        <v>213</v>
      </c>
    </row>
    <row r="216" spans="1:13">
      <c r="A216" s="2">
        <v>214</v>
      </c>
      <c r="B216" s="2">
        <v>213</v>
      </c>
      <c r="C216" s="3">
        <v>9</v>
      </c>
      <c r="D216" s="22" t="s">
        <v>242</v>
      </c>
      <c r="E216" s="4" t="str">
        <f>IF((C216=""),"",VLOOKUP(C216,Phases!$A$2:$B$13,2,FALSE))</f>
        <v>EAC Application Review</v>
      </c>
      <c r="F216" s="11" t="s">
        <v>34</v>
      </c>
      <c r="G216" s="11" t="s">
        <v>31</v>
      </c>
      <c r="H216" s="11" t="s">
        <v>27</v>
      </c>
      <c r="I216" s="11" t="b">
        <v>0</v>
      </c>
      <c r="J216" s="1">
        <v>0</v>
      </c>
      <c r="K216" s="2">
        <v>0</v>
      </c>
      <c r="L216" s="2" t="s">
        <v>135</v>
      </c>
      <c r="M216" s="2">
        <v>214</v>
      </c>
    </row>
    <row r="217" spans="1:13">
      <c r="A217" s="2">
        <v>215</v>
      </c>
      <c r="C217" s="3">
        <v>9</v>
      </c>
      <c r="D217" s="1" t="s">
        <v>36</v>
      </c>
      <c r="E217" s="4" t="str">
        <f>IF((C217=""),"",VLOOKUP(C217,Phases!$A$2:$B$13,2,FALSE))</f>
        <v>EAC Application Review</v>
      </c>
      <c r="F217" s="11" t="s">
        <v>32</v>
      </c>
      <c r="G217" s="11" t="s">
        <v>24</v>
      </c>
      <c r="H217" s="11" t="s">
        <v>27</v>
      </c>
      <c r="I217" s="11" t="b">
        <v>0</v>
      </c>
      <c r="J217" s="1">
        <v>0</v>
      </c>
      <c r="K217" s="2">
        <v>0</v>
      </c>
      <c r="L217" s="2" t="s">
        <v>37</v>
      </c>
      <c r="M217" s="2">
        <v>215</v>
      </c>
    </row>
    <row r="218" spans="1:13">
      <c r="A218" s="2">
        <v>216</v>
      </c>
      <c r="C218" s="3">
        <v>9</v>
      </c>
      <c r="D218" s="1" t="s">
        <v>235</v>
      </c>
      <c r="E218" s="4" t="str">
        <f>IF((C218=""),"",VLOOKUP(C218,Phases!$A$2:$B$13,2,FALSE))</f>
        <v>EAC Application Review</v>
      </c>
      <c r="F218" s="11" t="s">
        <v>75</v>
      </c>
      <c r="G218" s="11" t="s">
        <v>24</v>
      </c>
      <c r="H218" s="11" t="s">
        <v>27</v>
      </c>
      <c r="I218" s="11" t="b">
        <v>0</v>
      </c>
      <c r="J218" s="1">
        <v>0</v>
      </c>
      <c r="K218" s="2">
        <v>0</v>
      </c>
      <c r="L218" s="2" t="s">
        <v>37</v>
      </c>
      <c r="M218" s="2">
        <v>216</v>
      </c>
    </row>
    <row r="219" spans="1:13">
      <c r="A219" s="2">
        <v>217</v>
      </c>
      <c r="B219" s="2">
        <v>216</v>
      </c>
      <c r="C219" s="3">
        <v>9</v>
      </c>
      <c r="D219" s="14" t="s">
        <v>236</v>
      </c>
      <c r="E219" s="4" t="str">
        <f>IF((C219=""),"",VLOOKUP(C219,Phases!$A$2:$B$13,2,FALSE))</f>
        <v>EAC Application Review</v>
      </c>
      <c r="F219" s="11" t="s">
        <v>39</v>
      </c>
      <c r="G219" s="11" t="s">
        <v>31</v>
      </c>
      <c r="H219" s="11" t="s">
        <v>27</v>
      </c>
      <c r="I219" s="11" t="b">
        <v>0</v>
      </c>
      <c r="J219" s="1">
        <v>0</v>
      </c>
      <c r="K219" s="2">
        <v>0</v>
      </c>
      <c r="L219" s="2" t="s">
        <v>37</v>
      </c>
      <c r="M219" s="2">
        <v>217</v>
      </c>
    </row>
    <row r="220" spans="1:13">
      <c r="A220" s="2">
        <v>218</v>
      </c>
      <c r="C220" s="3">
        <v>9</v>
      </c>
      <c r="D220" s="1" t="s">
        <v>188</v>
      </c>
      <c r="E220" s="4" t="str">
        <f>IF((C220=""),"",VLOOKUP(C220,Phases!$A$2:$B$13,2,FALSE))</f>
        <v>EAC Application Review</v>
      </c>
      <c r="F220" s="11" t="s">
        <v>54</v>
      </c>
      <c r="G220" s="11" t="s">
        <v>24</v>
      </c>
      <c r="H220" s="11" t="s">
        <v>27</v>
      </c>
      <c r="I220" s="11" t="b">
        <v>0</v>
      </c>
      <c r="J220" s="1">
        <v>0</v>
      </c>
      <c r="K220" s="2">
        <v>0</v>
      </c>
      <c r="L220" s="2" t="s">
        <v>37</v>
      </c>
      <c r="M220" s="2">
        <v>218</v>
      </c>
    </row>
    <row r="221" spans="1:13">
      <c r="A221" s="2">
        <v>219</v>
      </c>
      <c r="B221" s="2">
        <v>218</v>
      </c>
      <c r="C221" s="3">
        <v>9</v>
      </c>
      <c r="D221" s="14" t="s">
        <v>189</v>
      </c>
      <c r="E221" s="4" t="str">
        <f>IF((C221=""),"",VLOOKUP(C221,Phases!$A$2:$B$13,2,FALSE))</f>
        <v>EAC Application Review</v>
      </c>
      <c r="F221" s="11" t="s">
        <v>39</v>
      </c>
      <c r="G221" s="11" t="s">
        <v>31</v>
      </c>
      <c r="H221" s="11" t="s">
        <v>27</v>
      </c>
      <c r="I221" s="11" t="b">
        <v>0</v>
      </c>
      <c r="J221" s="1">
        <v>0</v>
      </c>
      <c r="K221" s="2">
        <v>0</v>
      </c>
      <c r="L221" s="2" t="s">
        <v>37</v>
      </c>
      <c r="M221" s="2">
        <v>219</v>
      </c>
    </row>
    <row r="222" spans="1:13">
      <c r="A222" s="2">
        <v>220</v>
      </c>
      <c r="B222" s="2">
        <v>218</v>
      </c>
      <c r="C222" s="3">
        <v>9</v>
      </c>
      <c r="D222" s="24" t="s">
        <v>190</v>
      </c>
      <c r="E222" s="4" t="str">
        <f>IF((C222=""),"",VLOOKUP(C222,Phases!$A$2:$B$13,2,FALSE))</f>
        <v>EAC Application Review</v>
      </c>
      <c r="F222" s="11" t="s">
        <v>34</v>
      </c>
      <c r="G222" s="11" t="s">
        <v>31</v>
      </c>
      <c r="H222" s="11" t="s">
        <v>27</v>
      </c>
      <c r="I222" s="11" t="b">
        <v>0</v>
      </c>
      <c r="J222" s="1">
        <v>0</v>
      </c>
      <c r="K222" s="2">
        <v>0</v>
      </c>
      <c r="L222" s="2" t="s">
        <v>37</v>
      </c>
      <c r="M222" s="2">
        <v>220</v>
      </c>
    </row>
    <row r="223" spans="1:13">
      <c r="A223" s="2">
        <v>221</v>
      </c>
      <c r="C223" s="3">
        <v>9</v>
      </c>
      <c r="D223" s="1" t="s">
        <v>55</v>
      </c>
      <c r="E223" s="4" t="str">
        <f>IF((C223=""),"",VLOOKUP(C223,Phases!$A$2:$B$13,2,FALSE))</f>
        <v>EAC Application Review</v>
      </c>
      <c r="F223" s="11" t="s">
        <v>46</v>
      </c>
      <c r="G223" s="11" t="s">
        <v>47</v>
      </c>
      <c r="H223" s="11" t="s">
        <v>27</v>
      </c>
      <c r="I223" s="11" t="b">
        <v>1</v>
      </c>
      <c r="J223" s="1">
        <v>0</v>
      </c>
      <c r="K223" s="2">
        <v>30</v>
      </c>
      <c r="L223" s="2" t="s">
        <v>37</v>
      </c>
      <c r="M223" s="2">
        <v>221</v>
      </c>
    </row>
    <row r="224" spans="1:13">
      <c r="A224" s="2">
        <v>222</v>
      </c>
      <c r="B224" s="2">
        <v>221</v>
      </c>
      <c r="C224" s="3">
        <v>9</v>
      </c>
      <c r="D224" s="14" t="s">
        <v>48</v>
      </c>
      <c r="E224" s="4" t="str">
        <f>IF((C224=""),"",VLOOKUP(C224,Phases!$A$2:$B$13,2,FALSE))</f>
        <v>EAC Application Review</v>
      </c>
      <c r="F224" s="11" t="s">
        <v>39</v>
      </c>
      <c r="G224" s="11" t="s">
        <v>31</v>
      </c>
      <c r="H224" s="11" t="s">
        <v>27</v>
      </c>
      <c r="I224" s="11" t="b">
        <v>0</v>
      </c>
      <c r="J224" s="1">
        <v>-7</v>
      </c>
      <c r="K224" s="2">
        <v>0</v>
      </c>
      <c r="L224" s="2" t="s">
        <v>37</v>
      </c>
      <c r="M224" s="2">
        <v>222</v>
      </c>
    </row>
    <row r="225" spans="1:13">
      <c r="A225" s="2">
        <v>223</v>
      </c>
      <c r="B225" s="2">
        <v>221</v>
      </c>
      <c r="C225" s="3">
        <v>9</v>
      </c>
      <c r="D225" s="22" t="s">
        <v>56</v>
      </c>
      <c r="E225" s="4" t="str">
        <f>IF((C225=""),"",VLOOKUP(C225,Phases!$A$2:$B$13,2,FALSE))</f>
        <v>EAC Application Review</v>
      </c>
      <c r="F225" s="11" t="s">
        <v>34</v>
      </c>
      <c r="G225" s="11" t="s">
        <v>31</v>
      </c>
      <c r="H225" s="11" t="s">
        <v>27</v>
      </c>
      <c r="I225" s="11" t="b">
        <v>0</v>
      </c>
      <c r="J225" s="1">
        <v>-7</v>
      </c>
      <c r="K225" s="2">
        <v>0</v>
      </c>
      <c r="L225" s="2" t="s">
        <v>37</v>
      </c>
      <c r="M225" s="2">
        <v>223</v>
      </c>
    </row>
    <row r="226" spans="1:13">
      <c r="A226" s="2">
        <v>224</v>
      </c>
      <c r="B226" s="2">
        <v>221</v>
      </c>
      <c r="C226" s="3">
        <v>9</v>
      </c>
      <c r="D226" s="14" t="s">
        <v>50</v>
      </c>
      <c r="E226" s="4" t="str">
        <f>IF((C226=""),"",VLOOKUP(C226,Phases!$A$2:$B$13,2,FALSE))</f>
        <v>EAC Application Review</v>
      </c>
      <c r="F226" s="11" t="s">
        <v>39</v>
      </c>
      <c r="G226" s="11" t="s">
        <v>31</v>
      </c>
      <c r="H226" s="11" t="s">
        <v>27</v>
      </c>
      <c r="I226" s="11" t="b">
        <v>0</v>
      </c>
      <c r="J226" s="26">
        <v>0</v>
      </c>
      <c r="K226" s="2">
        <v>0</v>
      </c>
      <c r="L226" s="2" t="s">
        <v>37</v>
      </c>
      <c r="M226" s="2">
        <v>224</v>
      </c>
    </row>
    <row r="227" spans="1:13">
      <c r="A227" s="2">
        <v>225</v>
      </c>
      <c r="B227" s="2">
        <v>221</v>
      </c>
      <c r="C227" s="3">
        <v>9</v>
      </c>
      <c r="D227" s="14" t="s">
        <v>51</v>
      </c>
      <c r="E227" s="4" t="str">
        <f>IF((C227=""),"",VLOOKUP(C227,Phases!$A$2:$B$13,2,FALSE))</f>
        <v>EAC Application Review</v>
      </c>
      <c r="F227" s="11" t="s">
        <v>39</v>
      </c>
      <c r="G227" s="11" t="s">
        <v>31</v>
      </c>
      <c r="H227" s="11" t="s">
        <v>27</v>
      </c>
      <c r="I227" s="11" t="b">
        <v>0</v>
      </c>
      <c r="J227" s="2" t="s">
        <v>52</v>
      </c>
      <c r="K227" s="2">
        <v>0</v>
      </c>
      <c r="L227" s="2" t="s">
        <v>37</v>
      </c>
      <c r="M227" s="2">
        <v>225</v>
      </c>
    </row>
    <row r="228" spans="1:13">
      <c r="A228" s="2">
        <v>226</v>
      </c>
      <c r="C228" s="3">
        <v>9</v>
      </c>
      <c r="D228" s="1" t="s">
        <v>57</v>
      </c>
      <c r="E228" s="4" t="str">
        <f>IF((C228=""),"",VLOOKUP(C228,Phases!$A$2:$B$13,2,FALSE))</f>
        <v>EAC Application Review</v>
      </c>
      <c r="F228" s="11" t="s">
        <v>57</v>
      </c>
      <c r="G228" s="11" t="s">
        <v>47</v>
      </c>
      <c r="H228" s="11" t="s">
        <v>27</v>
      </c>
      <c r="I228" s="11" t="b">
        <v>0</v>
      </c>
      <c r="J228" s="1">
        <v>0</v>
      </c>
      <c r="K228" s="2">
        <v>0</v>
      </c>
      <c r="L228" s="2" t="s">
        <v>37</v>
      </c>
      <c r="M228" s="2">
        <v>226</v>
      </c>
    </row>
    <row r="229" spans="1:13">
      <c r="A229" s="2">
        <v>227</v>
      </c>
      <c r="C229" s="3">
        <v>9</v>
      </c>
      <c r="D229" s="1" t="s">
        <v>58</v>
      </c>
      <c r="E229" s="4" t="str">
        <f>IF((C229=""),"",VLOOKUP(C229,Phases!$A$2:$B$13,2,FALSE))</f>
        <v>EAC Application Review</v>
      </c>
      <c r="F229" s="11" t="s">
        <v>58</v>
      </c>
      <c r="G229" s="11" t="s">
        <v>47</v>
      </c>
      <c r="H229" s="11" t="s">
        <v>27</v>
      </c>
      <c r="I229" s="11" t="b">
        <v>0</v>
      </c>
      <c r="J229" s="1">
        <v>0</v>
      </c>
      <c r="K229" s="2">
        <v>0</v>
      </c>
      <c r="L229" s="2" t="s">
        <v>37</v>
      </c>
      <c r="M229" s="2">
        <v>227</v>
      </c>
    </row>
    <row r="230" spans="1:13">
      <c r="A230" s="2">
        <v>228</v>
      </c>
      <c r="C230" s="3">
        <v>9</v>
      </c>
      <c r="D230" s="1" t="s">
        <v>59</v>
      </c>
      <c r="E230" s="4" t="str">
        <f>IF((C230=""),"",VLOOKUP(C230,Phases!$A$2:$B$13,2,FALSE))</f>
        <v>EAC Application Review</v>
      </c>
      <c r="F230" s="11" t="s">
        <v>60</v>
      </c>
      <c r="G230" s="11" t="s">
        <v>61</v>
      </c>
      <c r="H230" s="11" t="s">
        <v>27</v>
      </c>
      <c r="I230" s="11" t="b">
        <v>1</v>
      </c>
      <c r="J230" s="1">
        <v>0</v>
      </c>
      <c r="K230" s="2">
        <v>0</v>
      </c>
      <c r="L230" s="2" t="s">
        <v>37</v>
      </c>
      <c r="M230" s="2">
        <v>228</v>
      </c>
    </row>
    <row r="231" spans="1:13">
      <c r="A231" s="2">
        <v>229</v>
      </c>
      <c r="B231" s="2">
        <v>228</v>
      </c>
      <c r="C231" s="3">
        <v>9</v>
      </c>
      <c r="D231" s="14" t="s">
        <v>62</v>
      </c>
      <c r="E231" s="4" t="str">
        <f>IF((C231=""),"",VLOOKUP(C231,Phases!$A$2:$B$13,2,FALSE))</f>
        <v>EAC Application Review</v>
      </c>
      <c r="F231" s="11" t="s">
        <v>39</v>
      </c>
      <c r="G231" s="11" t="s">
        <v>31</v>
      </c>
      <c r="H231" s="11" t="s">
        <v>27</v>
      </c>
      <c r="I231" s="11" t="b">
        <v>0</v>
      </c>
      <c r="J231" s="1">
        <v>0</v>
      </c>
      <c r="K231" s="2">
        <v>0</v>
      </c>
      <c r="L231" s="2" t="s">
        <v>37</v>
      </c>
      <c r="M231" s="2">
        <v>229</v>
      </c>
    </row>
    <row r="232" spans="1:13">
      <c r="A232" s="2">
        <v>230</v>
      </c>
      <c r="B232" s="2">
        <v>228</v>
      </c>
      <c r="C232" s="3">
        <v>9</v>
      </c>
      <c r="D232" s="22" t="s">
        <v>63</v>
      </c>
      <c r="E232" s="4" t="str">
        <f>IF((C232=""),"",VLOOKUP(C232,Phases!$A$2:$B$13,2,FALSE))</f>
        <v>EAC Application Review</v>
      </c>
      <c r="F232" s="11" t="s">
        <v>34</v>
      </c>
      <c r="G232" s="11" t="s">
        <v>31</v>
      </c>
      <c r="H232" s="11" t="s">
        <v>27</v>
      </c>
      <c r="I232" s="11" t="b">
        <v>0</v>
      </c>
      <c r="J232" s="1">
        <v>0</v>
      </c>
      <c r="K232" s="2">
        <v>0</v>
      </c>
      <c r="L232" s="2" t="s">
        <v>37</v>
      </c>
      <c r="M232" s="2">
        <v>230</v>
      </c>
    </row>
    <row r="233" spans="1:13">
      <c r="A233" s="2">
        <v>231</v>
      </c>
      <c r="C233" s="3">
        <v>9</v>
      </c>
      <c r="D233" s="1" t="s">
        <v>64</v>
      </c>
      <c r="E233" s="4" t="str">
        <f>IF((C233=""),"",VLOOKUP(C233,Phases!$A$2:$B$13,2,FALSE))</f>
        <v>EAC Application Review</v>
      </c>
      <c r="F233" s="11" t="s">
        <v>65</v>
      </c>
      <c r="G233" s="11" t="s">
        <v>61</v>
      </c>
      <c r="H233" s="11" t="s">
        <v>27</v>
      </c>
      <c r="I233" s="11" t="b">
        <v>1</v>
      </c>
      <c r="J233" s="1">
        <v>0</v>
      </c>
      <c r="K233" s="2">
        <v>0</v>
      </c>
      <c r="L233" s="2" t="s">
        <v>37</v>
      </c>
      <c r="M233" s="2">
        <v>231</v>
      </c>
    </row>
    <row r="234" spans="1:13">
      <c r="A234" s="2">
        <v>232</v>
      </c>
      <c r="B234" s="2">
        <v>231</v>
      </c>
      <c r="C234" s="3">
        <v>9</v>
      </c>
      <c r="D234" s="14" t="s">
        <v>66</v>
      </c>
      <c r="E234" s="4" t="str">
        <f>IF((C234=""),"",VLOOKUP(C234,Phases!$A$2:$B$13,2,FALSE))</f>
        <v>EAC Application Review</v>
      </c>
      <c r="F234" s="11" t="s">
        <v>39</v>
      </c>
      <c r="G234" s="11" t="s">
        <v>31</v>
      </c>
      <c r="H234" s="11" t="s">
        <v>27</v>
      </c>
      <c r="I234" s="11" t="b">
        <v>0</v>
      </c>
      <c r="J234" s="1">
        <v>0</v>
      </c>
      <c r="K234" s="2">
        <v>0</v>
      </c>
      <c r="L234" s="2" t="s">
        <v>37</v>
      </c>
      <c r="M234" s="2">
        <v>232</v>
      </c>
    </row>
    <row r="235" spans="1:13">
      <c r="A235" s="2">
        <v>233</v>
      </c>
      <c r="B235" s="2">
        <v>231</v>
      </c>
      <c r="C235" s="3">
        <v>9</v>
      </c>
      <c r="D235" s="22" t="s">
        <v>67</v>
      </c>
      <c r="E235" s="4" t="str">
        <f>IF((C235=""),"",VLOOKUP(C235,Phases!$A$2:$B$13,2,FALSE))</f>
        <v>EAC Application Review</v>
      </c>
      <c r="F235" s="11" t="s">
        <v>34</v>
      </c>
      <c r="G235" s="11" t="s">
        <v>31</v>
      </c>
      <c r="H235" s="11" t="s">
        <v>27</v>
      </c>
      <c r="I235" s="11" t="b">
        <v>0</v>
      </c>
      <c r="J235" s="1">
        <v>0</v>
      </c>
      <c r="K235" s="2">
        <v>0</v>
      </c>
      <c r="L235" s="2" t="s">
        <v>37</v>
      </c>
      <c r="M235" s="2">
        <v>233</v>
      </c>
    </row>
    <row r="236" spans="1:13">
      <c r="A236" s="2">
        <v>234</v>
      </c>
      <c r="C236" s="3">
        <v>9</v>
      </c>
      <c r="D236" s="1" t="s">
        <v>191</v>
      </c>
      <c r="E236" s="4" t="str">
        <f>IF((C236=""),"",VLOOKUP(C236,Phases!$A$2:$B$13,2,FALSE))</f>
        <v>EAC Application Review</v>
      </c>
      <c r="F236" s="11" t="s">
        <v>128</v>
      </c>
      <c r="G236" s="11" t="s">
        <v>119</v>
      </c>
      <c r="H236" s="11" t="s">
        <v>27</v>
      </c>
      <c r="I236" s="11" t="b">
        <v>0</v>
      </c>
      <c r="J236" s="1">
        <v>0</v>
      </c>
      <c r="K236" s="2">
        <v>0</v>
      </c>
      <c r="L236" s="2" t="s">
        <v>37</v>
      </c>
      <c r="M236" s="2">
        <v>234</v>
      </c>
    </row>
    <row r="237" spans="1:13">
      <c r="A237" s="2">
        <v>235</v>
      </c>
      <c r="B237" s="2">
        <v>234</v>
      </c>
      <c r="C237" s="3">
        <v>9</v>
      </c>
      <c r="D237" s="14" t="s">
        <v>192</v>
      </c>
      <c r="E237" s="4" t="str">
        <f>IF((C237=""),"",VLOOKUP(C237,Phases!$A$2:$B$13,2,FALSE))</f>
        <v>EAC Application Review</v>
      </c>
      <c r="F237" s="11" t="s">
        <v>39</v>
      </c>
      <c r="G237" s="11" t="s">
        <v>31</v>
      </c>
      <c r="H237" s="11" t="s">
        <v>27</v>
      </c>
      <c r="I237" s="11" t="b">
        <v>0</v>
      </c>
      <c r="J237" s="1">
        <v>0</v>
      </c>
      <c r="K237" s="2">
        <v>0</v>
      </c>
      <c r="L237" s="2" t="s">
        <v>37</v>
      </c>
      <c r="M237" s="2">
        <v>235</v>
      </c>
    </row>
    <row r="238" spans="1:13">
      <c r="A238" s="2">
        <v>236</v>
      </c>
      <c r="B238" s="2">
        <v>234</v>
      </c>
      <c r="C238" s="3">
        <v>9</v>
      </c>
      <c r="D238" s="22" t="s">
        <v>193</v>
      </c>
      <c r="E238" s="4" t="str">
        <f>IF((C238=""),"",VLOOKUP(C238,Phases!$A$2:$B$13,2,FALSE))</f>
        <v>EAC Application Review</v>
      </c>
      <c r="F238" s="11" t="s">
        <v>34</v>
      </c>
      <c r="G238" s="11" t="s">
        <v>31</v>
      </c>
      <c r="H238" s="11" t="s">
        <v>27</v>
      </c>
      <c r="I238" s="11" t="b">
        <v>0</v>
      </c>
      <c r="J238" s="1">
        <v>0</v>
      </c>
      <c r="K238" s="2">
        <v>0</v>
      </c>
      <c r="L238" s="2" t="s">
        <v>37</v>
      </c>
      <c r="M238" s="2">
        <v>236</v>
      </c>
    </row>
    <row r="239" spans="1:13">
      <c r="A239" s="2">
        <v>237</v>
      </c>
      <c r="C239" s="3">
        <v>9</v>
      </c>
      <c r="D239" s="1" t="s">
        <v>194</v>
      </c>
      <c r="E239" s="4" t="str">
        <f>IF((C239=""),"",VLOOKUP(C239,Phases!$A$2:$B$13,2,FALSE))</f>
        <v>EAC Application Review</v>
      </c>
      <c r="F239" s="11" t="s">
        <v>129</v>
      </c>
      <c r="G239" s="11" t="s">
        <v>119</v>
      </c>
      <c r="H239" s="11" t="s">
        <v>27</v>
      </c>
      <c r="I239" s="11" t="b">
        <v>0</v>
      </c>
      <c r="J239" s="1">
        <v>0</v>
      </c>
      <c r="K239" s="2">
        <v>0</v>
      </c>
      <c r="L239" s="2" t="s">
        <v>37</v>
      </c>
      <c r="M239" s="2">
        <v>237</v>
      </c>
    </row>
    <row r="240" spans="1:13">
      <c r="A240" s="2">
        <v>238</v>
      </c>
      <c r="B240" s="2">
        <v>237</v>
      </c>
      <c r="C240" s="3">
        <v>9</v>
      </c>
      <c r="D240" s="14" t="s">
        <v>195</v>
      </c>
      <c r="E240" s="4" t="str">
        <f>IF((C240=""),"",VLOOKUP(C240,Phases!$A$2:$B$13,2,FALSE))</f>
        <v>EAC Application Review</v>
      </c>
      <c r="F240" s="11" t="s">
        <v>39</v>
      </c>
      <c r="G240" s="11" t="s">
        <v>31</v>
      </c>
      <c r="H240" s="11" t="s">
        <v>27</v>
      </c>
      <c r="I240" s="11" t="b">
        <v>0</v>
      </c>
      <c r="J240" s="1">
        <v>0</v>
      </c>
      <c r="K240" s="2">
        <v>0</v>
      </c>
      <c r="L240" s="2" t="s">
        <v>37</v>
      </c>
      <c r="M240" s="2">
        <v>238</v>
      </c>
    </row>
    <row r="241" spans="1:13">
      <c r="A241" s="2">
        <v>239</v>
      </c>
      <c r="B241" s="2">
        <v>237</v>
      </c>
      <c r="C241" s="3">
        <v>9</v>
      </c>
      <c r="D241" s="22" t="s">
        <v>196</v>
      </c>
      <c r="E241" s="4" t="str">
        <f>IF((C241=""),"",VLOOKUP(C241,Phases!$A$2:$B$13,2,FALSE))</f>
        <v>EAC Application Review</v>
      </c>
      <c r="F241" s="11" t="s">
        <v>34</v>
      </c>
      <c r="G241" s="11" t="s">
        <v>31</v>
      </c>
      <c r="H241" s="11" t="s">
        <v>27</v>
      </c>
      <c r="I241" s="11" t="b">
        <v>0</v>
      </c>
      <c r="J241" s="1">
        <v>0</v>
      </c>
      <c r="K241" s="2">
        <v>0</v>
      </c>
      <c r="L241" s="2" t="s">
        <v>37</v>
      </c>
      <c r="M241" s="2">
        <v>239</v>
      </c>
    </row>
    <row r="242" spans="1:13">
      <c r="A242" s="2">
        <v>240</v>
      </c>
      <c r="C242" s="3">
        <v>9</v>
      </c>
      <c r="D242" s="13" t="s">
        <v>197</v>
      </c>
      <c r="E242" s="4" t="str">
        <f>IF((C242=""),"",VLOOKUP(C242,Phases!$A$2:$B$13,2,FALSE))</f>
        <v>EAC Application Review</v>
      </c>
      <c r="F242" s="11" t="s">
        <v>38</v>
      </c>
      <c r="G242" s="11" t="s">
        <v>13</v>
      </c>
      <c r="H242" s="11" t="s">
        <v>27</v>
      </c>
      <c r="I242" s="11" t="b">
        <v>0</v>
      </c>
      <c r="J242" s="1">
        <v>0</v>
      </c>
      <c r="K242" s="2">
        <v>0</v>
      </c>
      <c r="L242" s="2" t="s">
        <v>37</v>
      </c>
      <c r="M242" s="2">
        <v>240</v>
      </c>
    </row>
    <row r="243" spans="1:13">
      <c r="A243" s="2">
        <v>241</v>
      </c>
      <c r="B243" s="2">
        <v>240</v>
      </c>
      <c r="C243" s="3">
        <v>9</v>
      </c>
      <c r="D243" s="14" t="s">
        <v>68</v>
      </c>
      <c r="E243" s="4" t="str">
        <f>IF((C243=""),"",VLOOKUP(C243,Phases!$A$2:$B$13,2,FALSE))</f>
        <v>EAC Application Review</v>
      </c>
      <c r="F243" s="11" t="s">
        <v>39</v>
      </c>
      <c r="G243" s="11" t="s">
        <v>31</v>
      </c>
      <c r="H243" s="11" t="s">
        <v>27</v>
      </c>
      <c r="I243" s="11" t="b">
        <v>0</v>
      </c>
      <c r="J243" s="1">
        <v>0</v>
      </c>
      <c r="K243" s="2">
        <v>0</v>
      </c>
      <c r="L243" s="2" t="s">
        <v>37</v>
      </c>
      <c r="M243" s="2">
        <v>241</v>
      </c>
    </row>
    <row r="244" spans="1:13">
      <c r="A244" s="2">
        <v>242</v>
      </c>
      <c r="B244" s="2">
        <v>240</v>
      </c>
      <c r="C244" s="3">
        <v>9</v>
      </c>
      <c r="D244" s="22" t="s">
        <v>198</v>
      </c>
      <c r="E244" s="4" t="str">
        <f>IF((C244=""),"",VLOOKUP(C244,Phases!$A$2:$B$13,2,FALSE))</f>
        <v>EAC Application Review</v>
      </c>
      <c r="F244" s="11" t="s">
        <v>34</v>
      </c>
      <c r="G244" s="11" t="s">
        <v>31</v>
      </c>
      <c r="H244" s="11" t="s">
        <v>27</v>
      </c>
      <c r="I244" s="11" t="b">
        <v>0</v>
      </c>
      <c r="J244" s="1">
        <v>0</v>
      </c>
      <c r="K244" s="2">
        <v>0</v>
      </c>
      <c r="L244" s="2" t="s">
        <v>37</v>
      </c>
      <c r="M244" s="2">
        <v>242</v>
      </c>
    </row>
    <row r="245" spans="1:13">
      <c r="A245" s="2">
        <v>243</v>
      </c>
      <c r="C245" s="3">
        <v>9</v>
      </c>
      <c r="D245" s="13" t="s">
        <v>40</v>
      </c>
      <c r="E245" s="4" t="str">
        <f>IF((C245=""),"",VLOOKUP(C245,Phases!$A$2:$B$13,2,FALSE))</f>
        <v>EAC Application Review</v>
      </c>
      <c r="F245" s="11" t="s">
        <v>41</v>
      </c>
      <c r="G245" s="11" t="s">
        <v>13</v>
      </c>
      <c r="H245" s="11" t="s">
        <v>27</v>
      </c>
      <c r="I245" s="11" t="b">
        <v>0</v>
      </c>
      <c r="J245" s="1">
        <v>0</v>
      </c>
      <c r="K245" s="2">
        <v>0</v>
      </c>
      <c r="L245" s="2" t="s">
        <v>37</v>
      </c>
      <c r="M245" s="2">
        <v>243</v>
      </c>
    </row>
    <row r="246" spans="1:13">
      <c r="A246" s="2">
        <v>244</v>
      </c>
      <c r="B246" s="2">
        <v>243</v>
      </c>
      <c r="C246" s="3">
        <v>9</v>
      </c>
      <c r="D246" s="14" t="s">
        <v>69</v>
      </c>
      <c r="E246" s="4" t="str">
        <f>IF((C246=""),"",VLOOKUP(C246,Phases!$A$2:$B$13,2,FALSE))</f>
        <v>EAC Application Review</v>
      </c>
      <c r="F246" s="11" t="s">
        <v>39</v>
      </c>
      <c r="G246" s="11" t="s">
        <v>31</v>
      </c>
      <c r="H246" s="11" t="s">
        <v>27</v>
      </c>
      <c r="I246" s="11" t="b">
        <v>0</v>
      </c>
      <c r="J246" s="1">
        <v>0</v>
      </c>
      <c r="K246" s="2">
        <v>0</v>
      </c>
      <c r="L246" s="2" t="s">
        <v>37</v>
      </c>
      <c r="M246" s="2">
        <v>244</v>
      </c>
    </row>
    <row r="247" spans="1:13">
      <c r="A247" s="2">
        <v>245</v>
      </c>
      <c r="B247" s="2">
        <v>243</v>
      </c>
      <c r="C247" s="3">
        <v>9</v>
      </c>
      <c r="D247" s="22" t="s">
        <v>70</v>
      </c>
      <c r="E247" s="4" t="str">
        <f>IF((C247=""),"",VLOOKUP(C247,Phases!$A$2:$B$13,2,FALSE))</f>
        <v>EAC Application Review</v>
      </c>
      <c r="F247" s="11" t="s">
        <v>34</v>
      </c>
      <c r="G247" s="11" t="s">
        <v>31</v>
      </c>
      <c r="H247" s="11" t="s">
        <v>27</v>
      </c>
      <c r="I247" s="11" t="b">
        <v>0</v>
      </c>
      <c r="J247" s="1">
        <v>0</v>
      </c>
      <c r="K247" s="2">
        <v>0</v>
      </c>
      <c r="L247" s="2" t="s">
        <v>37</v>
      </c>
      <c r="M247" s="2">
        <v>245</v>
      </c>
    </row>
    <row r="248" spans="1:13">
      <c r="A248" s="2">
        <v>246</v>
      </c>
      <c r="C248" s="3">
        <v>9</v>
      </c>
      <c r="D248" s="1" t="s">
        <v>42</v>
      </c>
      <c r="E248" s="4" t="str">
        <f>IF((C248=""),"",VLOOKUP(C248,Phases!$A$2:$B$13,2,FALSE))</f>
        <v>EAC Application Review</v>
      </c>
      <c r="F248" s="11" t="s">
        <v>42</v>
      </c>
      <c r="G248" s="11" t="s">
        <v>24</v>
      </c>
      <c r="H248" s="11" t="s">
        <v>27</v>
      </c>
      <c r="I248" s="11" t="b">
        <v>0</v>
      </c>
      <c r="J248" s="1">
        <v>0</v>
      </c>
      <c r="K248" s="2">
        <v>0</v>
      </c>
      <c r="L248" s="2" t="s">
        <v>37</v>
      </c>
      <c r="M248" s="2">
        <v>246</v>
      </c>
    </row>
    <row r="249" spans="1:13">
      <c r="A249" s="2">
        <v>247</v>
      </c>
      <c r="C249" s="15">
        <v>9</v>
      </c>
      <c r="D249" s="17" t="s">
        <v>243</v>
      </c>
      <c r="E249" s="4" t="str">
        <f>IF((C249=""),"",VLOOKUP(C249,Phases!$A$2:$B$13,2,FALSE))</f>
        <v>EAC Application Review</v>
      </c>
      <c r="F249" s="11" t="s">
        <v>45</v>
      </c>
      <c r="G249" s="11" t="s">
        <v>24</v>
      </c>
      <c r="H249" s="11" t="s">
        <v>44</v>
      </c>
      <c r="I249" s="11" t="b">
        <v>0</v>
      </c>
      <c r="J249" s="1">
        <v>180</v>
      </c>
      <c r="K249" s="2">
        <v>0</v>
      </c>
      <c r="L249" s="2" t="s">
        <v>26</v>
      </c>
      <c r="M249" s="2">
        <v>247</v>
      </c>
    </row>
    <row r="250" spans="1:13">
      <c r="A250" s="2">
        <v>248</v>
      </c>
      <c r="B250" s="2">
        <v>247</v>
      </c>
      <c r="C250" s="3">
        <v>9</v>
      </c>
      <c r="D250" s="14" t="s">
        <v>244</v>
      </c>
      <c r="E250" s="4" t="str">
        <f>IF((C250=""),"",VLOOKUP(C250,Phases!$A$2:$B$13,2,FALSE))</f>
        <v>EAC Application Review</v>
      </c>
      <c r="F250" s="11" t="s">
        <v>39</v>
      </c>
      <c r="G250" s="11" t="s">
        <v>31</v>
      </c>
      <c r="H250" s="11" t="s">
        <v>27</v>
      </c>
      <c r="I250" s="11" t="b">
        <v>0</v>
      </c>
      <c r="J250" s="1">
        <v>0</v>
      </c>
      <c r="K250" s="2">
        <v>0</v>
      </c>
      <c r="L250" s="2" t="s">
        <v>26</v>
      </c>
      <c r="M250" s="2">
        <v>248</v>
      </c>
    </row>
    <row r="251" spans="1:13">
      <c r="A251" s="2">
        <v>249</v>
      </c>
      <c r="B251" s="2">
        <v>247</v>
      </c>
      <c r="C251" s="3">
        <v>9</v>
      </c>
      <c r="D251" s="22" t="s">
        <v>245</v>
      </c>
      <c r="E251" s="4" t="str">
        <f>IF((C251=""),"",VLOOKUP(C251,Phases!$A$2:$B$13,2,FALSE))</f>
        <v>EAC Application Review</v>
      </c>
      <c r="F251" s="11" t="s">
        <v>34</v>
      </c>
      <c r="G251" s="11" t="s">
        <v>31</v>
      </c>
      <c r="H251" s="11" t="s">
        <v>27</v>
      </c>
      <c r="I251" s="11" t="b">
        <v>0</v>
      </c>
      <c r="J251" s="1">
        <v>0</v>
      </c>
      <c r="K251" s="2">
        <v>0</v>
      </c>
      <c r="L251" s="2" t="s">
        <v>26</v>
      </c>
      <c r="M251" s="2">
        <v>249</v>
      </c>
    </row>
    <row r="252" spans="1:13">
      <c r="A252" s="2">
        <v>250</v>
      </c>
      <c r="C252" s="10">
        <v>10</v>
      </c>
      <c r="D252" s="21" t="s">
        <v>246</v>
      </c>
      <c r="E252" s="4" t="str">
        <f>IF((C252=""),"",VLOOKUP(C252,Phases!$A$2:$B$13,2,FALSE))</f>
        <v>Revised EAC Application Development (Proponent Time)</v>
      </c>
      <c r="F252" s="11" t="s">
        <v>43</v>
      </c>
      <c r="G252" s="11" t="s">
        <v>24</v>
      </c>
      <c r="H252" s="11" t="s">
        <v>25</v>
      </c>
      <c r="I252" s="11" t="b">
        <v>0</v>
      </c>
      <c r="J252" s="1">
        <v>0</v>
      </c>
      <c r="K252" s="2">
        <v>0</v>
      </c>
      <c r="L252" s="2" t="s">
        <v>26</v>
      </c>
      <c r="M252" s="2">
        <v>250</v>
      </c>
    </row>
    <row r="253" spans="1:13">
      <c r="A253" s="2">
        <v>251</v>
      </c>
      <c r="C253" s="3">
        <v>10</v>
      </c>
      <c r="D253" s="12" t="s">
        <v>291</v>
      </c>
      <c r="E253" s="4" t="str">
        <f>IF((C253=""),"",VLOOKUP(C253,Phases!$A$2:$B$13,2,FALSE))</f>
        <v>Revised EAC Application Development (Proponent Time)</v>
      </c>
      <c r="F253" s="11" t="s">
        <v>32</v>
      </c>
      <c r="G253" s="11" t="s">
        <v>24</v>
      </c>
      <c r="H253" s="11" t="s">
        <v>27</v>
      </c>
      <c r="I253" s="11" t="b">
        <v>0</v>
      </c>
      <c r="J253" s="1">
        <v>365</v>
      </c>
      <c r="K253" s="2">
        <v>0</v>
      </c>
      <c r="L253" s="2" t="s">
        <v>26</v>
      </c>
      <c r="M253" s="2">
        <v>251</v>
      </c>
    </row>
    <row r="254" spans="1:13">
      <c r="A254" s="2">
        <v>252</v>
      </c>
      <c r="C254" s="3">
        <v>10</v>
      </c>
      <c r="D254" s="12" t="s">
        <v>247</v>
      </c>
      <c r="E254" s="4" t="str">
        <f>IF((C254=""),"",VLOOKUP(C254,Phases!$A$2:$B$13,2,FALSE))</f>
        <v>Revised EAC Application Development (Proponent Time)</v>
      </c>
      <c r="F254" s="11" t="s">
        <v>33</v>
      </c>
      <c r="G254" s="11" t="s">
        <v>24</v>
      </c>
      <c r="H254" s="11" t="s">
        <v>27</v>
      </c>
      <c r="I254" s="11" t="b">
        <v>0</v>
      </c>
      <c r="J254" s="1">
        <v>370</v>
      </c>
      <c r="K254" s="2">
        <v>0</v>
      </c>
      <c r="L254" s="2" t="s">
        <v>135</v>
      </c>
      <c r="M254" s="2">
        <v>252</v>
      </c>
    </row>
    <row r="255" spans="1:13">
      <c r="A255" s="2">
        <v>253</v>
      </c>
      <c r="B255" s="2">
        <v>252</v>
      </c>
      <c r="C255" s="3">
        <v>10</v>
      </c>
      <c r="D255" s="24" t="s">
        <v>248</v>
      </c>
      <c r="E255" s="4" t="str">
        <f>IF((C255=""),"",VLOOKUP(C255,Phases!$A$2:$B$13,2,FALSE))</f>
        <v>Revised EAC Application Development (Proponent Time)</v>
      </c>
      <c r="F255" s="11" t="s">
        <v>34</v>
      </c>
      <c r="G255" s="11" t="s">
        <v>31</v>
      </c>
      <c r="H255" s="11" t="s">
        <v>27</v>
      </c>
      <c r="I255" s="11" t="b">
        <v>0</v>
      </c>
      <c r="J255" s="1">
        <v>0</v>
      </c>
      <c r="K255" s="2">
        <v>0</v>
      </c>
      <c r="L255" s="2" t="s">
        <v>135</v>
      </c>
      <c r="M255" s="2">
        <v>253</v>
      </c>
    </row>
    <row r="256" spans="1:13">
      <c r="A256" s="2">
        <v>254</v>
      </c>
      <c r="C256" s="3">
        <v>10</v>
      </c>
      <c r="D256" s="1" t="s">
        <v>36</v>
      </c>
      <c r="E256" s="4" t="str">
        <f>IF((C256=""),"",VLOOKUP(C256,Phases!$A$2:$B$13,2,FALSE))</f>
        <v>Revised EAC Application Development (Proponent Time)</v>
      </c>
      <c r="F256" s="11" t="s">
        <v>32</v>
      </c>
      <c r="G256" s="11" t="s">
        <v>24</v>
      </c>
      <c r="H256" s="11" t="s">
        <v>27</v>
      </c>
      <c r="I256" s="11" t="b">
        <v>0</v>
      </c>
      <c r="J256" s="1">
        <v>0</v>
      </c>
      <c r="K256" s="2">
        <v>0</v>
      </c>
      <c r="L256" s="2" t="s">
        <v>37</v>
      </c>
      <c r="M256" s="2">
        <v>254</v>
      </c>
    </row>
    <row r="257" spans="1:13">
      <c r="A257" s="2">
        <v>255</v>
      </c>
      <c r="C257" s="3">
        <v>10</v>
      </c>
      <c r="D257" s="1" t="s">
        <v>235</v>
      </c>
      <c r="E257" s="4" t="str">
        <f>IF((C257=""),"",VLOOKUP(C257,Phases!$A$2:$B$13,2,FALSE))</f>
        <v>Revised EAC Application Development (Proponent Time)</v>
      </c>
      <c r="F257" s="11" t="s">
        <v>75</v>
      </c>
      <c r="G257" s="11" t="s">
        <v>24</v>
      </c>
      <c r="H257" s="11" t="s">
        <v>27</v>
      </c>
      <c r="I257" s="11" t="b">
        <v>0</v>
      </c>
      <c r="J257" s="1">
        <v>0</v>
      </c>
      <c r="K257" s="2">
        <v>0</v>
      </c>
      <c r="L257" s="2" t="s">
        <v>37</v>
      </c>
      <c r="M257" s="2">
        <v>255</v>
      </c>
    </row>
    <row r="258" spans="1:13">
      <c r="A258" s="2">
        <v>256</v>
      </c>
      <c r="B258" s="2">
        <v>255</v>
      </c>
      <c r="C258" s="3">
        <v>10</v>
      </c>
      <c r="D258" s="14" t="s">
        <v>236</v>
      </c>
      <c r="E258" s="4" t="str">
        <f>IF((C258=""),"",VLOOKUP(C258,Phases!$A$2:$B$13,2,FALSE))</f>
        <v>Revised EAC Application Development (Proponent Time)</v>
      </c>
      <c r="F258" s="11" t="s">
        <v>39</v>
      </c>
      <c r="G258" s="11" t="s">
        <v>31</v>
      </c>
      <c r="H258" s="11" t="s">
        <v>27</v>
      </c>
      <c r="I258" s="11" t="b">
        <v>0</v>
      </c>
      <c r="J258" s="1">
        <v>0</v>
      </c>
      <c r="K258" s="2">
        <v>0</v>
      </c>
      <c r="L258" s="2" t="s">
        <v>37</v>
      </c>
      <c r="M258" s="2">
        <v>256</v>
      </c>
    </row>
    <row r="259" spans="1:13">
      <c r="A259" s="2">
        <v>257</v>
      </c>
      <c r="C259" s="3">
        <v>10</v>
      </c>
      <c r="D259" s="12" t="s">
        <v>136</v>
      </c>
      <c r="E259" s="4" t="str">
        <f>IF((C259=""),"",VLOOKUP(C259,Phases!$A$2:$B$13,2,FALSE))</f>
        <v>Revised EAC Application Development (Proponent Time)</v>
      </c>
      <c r="F259" s="11" t="s">
        <v>32</v>
      </c>
      <c r="G259" s="11" t="s">
        <v>24</v>
      </c>
      <c r="H259" s="11" t="s">
        <v>27</v>
      </c>
      <c r="I259" s="11" t="b">
        <v>0</v>
      </c>
      <c r="J259" s="1">
        <v>0</v>
      </c>
      <c r="K259" s="2">
        <v>0</v>
      </c>
      <c r="L259" s="2" t="s">
        <v>37</v>
      </c>
      <c r="M259" s="2">
        <v>257</v>
      </c>
    </row>
    <row r="260" spans="1:13">
      <c r="A260" s="2">
        <v>258</v>
      </c>
      <c r="B260" s="2">
        <v>257</v>
      </c>
      <c r="C260" s="3">
        <v>10</v>
      </c>
      <c r="D260" s="13" t="s">
        <v>137</v>
      </c>
      <c r="E260" s="4" t="str">
        <f>IF((C260=""),"",VLOOKUP(C260,Phases!$A$2:$B$13,2,FALSE))</f>
        <v>Revised EAC Application Development (Proponent Time)</v>
      </c>
      <c r="F260" s="11" t="s">
        <v>35</v>
      </c>
      <c r="G260" s="11" t="s">
        <v>13</v>
      </c>
      <c r="H260" s="11" t="s">
        <v>27</v>
      </c>
      <c r="I260" s="11" t="b">
        <v>0</v>
      </c>
      <c r="J260" s="1">
        <v>0</v>
      </c>
      <c r="K260" s="2">
        <v>0</v>
      </c>
      <c r="L260" s="2" t="s">
        <v>37</v>
      </c>
      <c r="M260" s="2">
        <v>258</v>
      </c>
    </row>
    <row r="261" spans="1:13">
      <c r="A261" s="2">
        <v>259</v>
      </c>
      <c r="C261" s="3">
        <v>10</v>
      </c>
      <c r="D261" s="1" t="s">
        <v>188</v>
      </c>
      <c r="E261" s="4" t="str">
        <f>IF((C261=""),"",VLOOKUP(C261,Phases!$A$2:$B$13,2,FALSE))</f>
        <v>Revised EAC Application Development (Proponent Time)</v>
      </c>
      <c r="F261" s="11" t="s">
        <v>54</v>
      </c>
      <c r="G261" s="11" t="s">
        <v>24</v>
      </c>
      <c r="H261" s="11" t="s">
        <v>27</v>
      </c>
      <c r="I261" s="11" t="b">
        <v>0</v>
      </c>
      <c r="J261" s="1">
        <v>0</v>
      </c>
      <c r="K261" s="2">
        <v>0</v>
      </c>
      <c r="L261" s="2" t="s">
        <v>37</v>
      </c>
      <c r="M261" s="2">
        <v>259</v>
      </c>
    </row>
    <row r="262" spans="1:13">
      <c r="A262" s="2">
        <v>260</v>
      </c>
      <c r="B262" s="2">
        <v>259</v>
      </c>
      <c r="C262" s="3">
        <v>10</v>
      </c>
      <c r="D262" s="14" t="s">
        <v>189</v>
      </c>
      <c r="E262" s="4" t="str">
        <f>IF((C262=""),"",VLOOKUP(C262,Phases!$A$2:$B$13,2,FALSE))</f>
        <v>Revised EAC Application Development (Proponent Time)</v>
      </c>
      <c r="F262" s="11" t="s">
        <v>39</v>
      </c>
      <c r="G262" s="11" t="s">
        <v>31</v>
      </c>
      <c r="H262" s="11" t="s">
        <v>27</v>
      </c>
      <c r="I262" s="11" t="b">
        <v>0</v>
      </c>
      <c r="J262" s="1">
        <v>0</v>
      </c>
      <c r="K262" s="2">
        <v>0</v>
      </c>
      <c r="L262" s="2" t="s">
        <v>37</v>
      </c>
      <c r="M262" s="2">
        <v>260</v>
      </c>
    </row>
    <row r="263" spans="1:13">
      <c r="A263" s="2">
        <v>261</v>
      </c>
      <c r="B263" s="2">
        <v>259</v>
      </c>
      <c r="C263" s="3">
        <v>10</v>
      </c>
      <c r="D263" s="24" t="s">
        <v>190</v>
      </c>
      <c r="E263" s="4" t="str">
        <f>IF((C263=""),"",VLOOKUP(C263,Phases!$A$2:$B$13,2,FALSE))</f>
        <v>Revised EAC Application Development (Proponent Time)</v>
      </c>
      <c r="F263" s="11" t="s">
        <v>34</v>
      </c>
      <c r="G263" s="11" t="s">
        <v>31</v>
      </c>
      <c r="H263" s="11" t="s">
        <v>27</v>
      </c>
      <c r="I263" s="11" t="b">
        <v>0</v>
      </c>
      <c r="J263" s="1">
        <v>0</v>
      </c>
      <c r="K263" s="2">
        <v>0</v>
      </c>
      <c r="L263" s="2" t="s">
        <v>37</v>
      </c>
      <c r="M263" s="2">
        <v>261</v>
      </c>
    </row>
    <row r="264" spans="1:13">
      <c r="A264" s="2">
        <v>262</v>
      </c>
      <c r="C264" s="3">
        <v>10</v>
      </c>
      <c r="D264" s="13" t="s">
        <v>197</v>
      </c>
      <c r="E264" s="4" t="str">
        <f>IF((C264=""),"",VLOOKUP(C264,Phases!$A$2:$B$13,2,FALSE))</f>
        <v>Revised EAC Application Development (Proponent Time)</v>
      </c>
      <c r="F264" s="11" t="s">
        <v>38</v>
      </c>
      <c r="G264" s="11" t="s">
        <v>13</v>
      </c>
      <c r="H264" s="11" t="s">
        <v>27</v>
      </c>
      <c r="I264" s="11" t="b">
        <v>0</v>
      </c>
      <c r="J264" s="1">
        <v>0</v>
      </c>
      <c r="K264" s="2">
        <v>0</v>
      </c>
      <c r="L264" s="2" t="s">
        <v>37</v>
      </c>
      <c r="M264" s="2">
        <v>262</v>
      </c>
    </row>
    <row r="265" spans="1:13">
      <c r="A265" s="2">
        <v>263</v>
      </c>
      <c r="B265" s="2">
        <v>262</v>
      </c>
      <c r="C265" s="3">
        <v>10</v>
      </c>
      <c r="D265" s="14" t="s">
        <v>68</v>
      </c>
      <c r="E265" s="4" t="str">
        <f>IF((C265=""),"",VLOOKUP(C265,Phases!$A$2:$B$13,2,FALSE))</f>
        <v>Revised EAC Application Development (Proponent Time)</v>
      </c>
      <c r="F265" s="11" t="s">
        <v>39</v>
      </c>
      <c r="G265" s="11" t="s">
        <v>31</v>
      </c>
      <c r="H265" s="11" t="s">
        <v>27</v>
      </c>
      <c r="I265" s="11" t="b">
        <v>0</v>
      </c>
      <c r="J265" s="1">
        <v>0</v>
      </c>
      <c r="K265" s="2">
        <v>0</v>
      </c>
      <c r="L265" s="2" t="s">
        <v>37</v>
      </c>
      <c r="M265" s="2">
        <v>263</v>
      </c>
    </row>
    <row r="266" spans="1:13">
      <c r="A266" s="2">
        <v>264</v>
      </c>
      <c r="B266" s="2">
        <v>262</v>
      </c>
      <c r="C266" s="3">
        <v>10</v>
      </c>
      <c r="D266" s="22" t="s">
        <v>198</v>
      </c>
      <c r="E266" s="4" t="str">
        <f>IF((C266=""),"",VLOOKUP(C266,Phases!$A$2:$B$13,2,FALSE))</f>
        <v>Revised EAC Application Development (Proponent Time)</v>
      </c>
      <c r="F266" s="11" t="s">
        <v>34</v>
      </c>
      <c r="G266" s="11" t="s">
        <v>31</v>
      </c>
      <c r="H266" s="11" t="s">
        <v>27</v>
      </c>
      <c r="I266" s="11" t="b">
        <v>0</v>
      </c>
      <c r="J266" s="1">
        <v>0</v>
      </c>
      <c r="K266" s="2">
        <v>0</v>
      </c>
      <c r="L266" s="2" t="s">
        <v>37</v>
      </c>
      <c r="M266" s="2">
        <v>264</v>
      </c>
    </row>
    <row r="267" spans="1:13">
      <c r="A267" s="2">
        <v>265</v>
      </c>
      <c r="C267" s="3">
        <v>10</v>
      </c>
      <c r="D267" s="13" t="s">
        <v>40</v>
      </c>
      <c r="E267" s="4" t="str">
        <f>IF((C267=""),"",VLOOKUP(C267,Phases!$A$2:$B$13,2,FALSE))</f>
        <v>Revised EAC Application Development (Proponent Time)</v>
      </c>
      <c r="F267" s="11" t="s">
        <v>41</v>
      </c>
      <c r="G267" s="11" t="s">
        <v>13</v>
      </c>
      <c r="H267" s="11" t="s">
        <v>27</v>
      </c>
      <c r="I267" s="11" t="b">
        <v>0</v>
      </c>
      <c r="J267" s="1">
        <v>0</v>
      </c>
      <c r="K267" s="2">
        <v>0</v>
      </c>
      <c r="L267" s="2" t="s">
        <v>37</v>
      </c>
      <c r="M267" s="2">
        <v>265</v>
      </c>
    </row>
    <row r="268" spans="1:13">
      <c r="A268" s="2">
        <v>266</v>
      </c>
      <c r="B268" s="2">
        <v>265</v>
      </c>
      <c r="C268" s="3">
        <v>10</v>
      </c>
      <c r="D268" s="14" t="s">
        <v>69</v>
      </c>
      <c r="E268" s="4" t="str">
        <f>IF((C268=""),"",VLOOKUP(C268,Phases!$A$2:$B$13,2,FALSE))</f>
        <v>Revised EAC Application Development (Proponent Time)</v>
      </c>
      <c r="F268" s="11" t="s">
        <v>39</v>
      </c>
      <c r="G268" s="11" t="s">
        <v>31</v>
      </c>
      <c r="H268" s="11" t="s">
        <v>27</v>
      </c>
      <c r="I268" s="11" t="b">
        <v>0</v>
      </c>
      <c r="J268" s="1">
        <v>0</v>
      </c>
      <c r="K268" s="2">
        <v>0</v>
      </c>
      <c r="L268" s="2" t="s">
        <v>37</v>
      </c>
      <c r="M268" s="2">
        <v>266</v>
      </c>
    </row>
    <row r="269" spans="1:13">
      <c r="A269" s="2">
        <v>267</v>
      </c>
      <c r="B269" s="2">
        <v>265</v>
      </c>
      <c r="C269" s="3">
        <v>10</v>
      </c>
      <c r="D269" s="22" t="s">
        <v>70</v>
      </c>
      <c r="E269" s="4" t="str">
        <f>IF((C269=""),"",VLOOKUP(C269,Phases!$A$2:$B$13,2,FALSE))</f>
        <v>Revised EAC Application Development (Proponent Time)</v>
      </c>
      <c r="F269" s="11" t="s">
        <v>34</v>
      </c>
      <c r="G269" s="11" t="s">
        <v>31</v>
      </c>
      <c r="H269" s="11" t="s">
        <v>27</v>
      </c>
      <c r="I269" s="11" t="b">
        <v>0</v>
      </c>
      <c r="J269" s="1">
        <v>0</v>
      </c>
      <c r="K269" s="2">
        <v>0</v>
      </c>
      <c r="L269" s="2" t="s">
        <v>37</v>
      </c>
      <c r="M269" s="2">
        <v>267</v>
      </c>
    </row>
    <row r="270" spans="1:13">
      <c r="A270" s="2">
        <v>268</v>
      </c>
      <c r="C270" s="3">
        <v>10</v>
      </c>
      <c r="D270" s="1" t="s">
        <v>42</v>
      </c>
      <c r="E270" s="4" t="str">
        <f>IF((C270=""),"",VLOOKUP(C270,Phases!$A$2:$B$13,2,FALSE))</f>
        <v>Revised EAC Application Development (Proponent Time)</v>
      </c>
      <c r="F270" s="11" t="s">
        <v>42</v>
      </c>
      <c r="G270" s="11" t="s">
        <v>24</v>
      </c>
      <c r="H270" s="11" t="s">
        <v>27</v>
      </c>
      <c r="I270" s="11" t="b">
        <v>0</v>
      </c>
      <c r="J270" s="1">
        <v>0</v>
      </c>
      <c r="K270" s="2">
        <v>0</v>
      </c>
      <c r="L270" s="2" t="s">
        <v>37</v>
      </c>
      <c r="M270" s="2">
        <v>268</v>
      </c>
    </row>
    <row r="271" spans="1:13">
      <c r="A271" s="2">
        <v>269</v>
      </c>
      <c r="C271" s="15">
        <v>10</v>
      </c>
      <c r="D271" s="16" t="s">
        <v>249</v>
      </c>
      <c r="E271" s="4" t="str">
        <f>IF((C271=""),"",VLOOKUP(C271,Phases!$A$2:$B$13,2,FALSE))</f>
        <v>Revised EAC Application Development (Proponent Time)</v>
      </c>
      <c r="F271" s="11" t="s">
        <v>38</v>
      </c>
      <c r="G271" s="11" t="s">
        <v>13</v>
      </c>
      <c r="H271" s="11" t="s">
        <v>44</v>
      </c>
      <c r="I271" s="11" t="b">
        <v>0</v>
      </c>
      <c r="J271" s="1">
        <v>430</v>
      </c>
      <c r="K271" s="2">
        <v>0</v>
      </c>
      <c r="L271" s="2" t="s">
        <v>26</v>
      </c>
      <c r="M271" s="2">
        <v>269</v>
      </c>
    </row>
    <row r="272" spans="1:13">
      <c r="A272" s="2">
        <v>270</v>
      </c>
      <c r="C272" s="3">
        <v>10</v>
      </c>
      <c r="D272" s="14" t="s">
        <v>250</v>
      </c>
      <c r="E272" s="4" t="str">
        <f>IF((C272=""),"",VLOOKUP(C272,Phases!$A$2:$B$13,2,FALSE))</f>
        <v>Revised EAC Application Development (Proponent Time)</v>
      </c>
      <c r="F272" s="11" t="s">
        <v>39</v>
      </c>
      <c r="G272" s="11" t="s">
        <v>31</v>
      </c>
      <c r="H272" s="11" t="s">
        <v>27</v>
      </c>
      <c r="I272" s="11" t="b">
        <v>0</v>
      </c>
      <c r="J272" s="1">
        <v>0</v>
      </c>
      <c r="K272" s="2">
        <v>0</v>
      </c>
      <c r="L272" s="2" t="s">
        <v>26</v>
      </c>
      <c r="M272" s="2">
        <v>270</v>
      </c>
    </row>
    <row r="273" spans="1:13">
      <c r="A273" s="2">
        <v>271</v>
      </c>
      <c r="C273" s="3">
        <v>10</v>
      </c>
      <c r="D273" s="22" t="s">
        <v>251</v>
      </c>
      <c r="E273" s="4" t="str">
        <f>IF((C273=""),"",VLOOKUP(C273,Phases!$A$2:$B$13,2,FALSE))</f>
        <v>Revised EAC Application Development (Proponent Time)</v>
      </c>
      <c r="F273" s="11" t="s">
        <v>34</v>
      </c>
      <c r="G273" s="11" t="s">
        <v>31</v>
      </c>
      <c r="H273" s="11" t="s">
        <v>27</v>
      </c>
      <c r="I273" s="11" t="b">
        <v>0</v>
      </c>
      <c r="J273" s="1">
        <v>0</v>
      </c>
      <c r="K273" s="2">
        <v>0</v>
      </c>
      <c r="L273" s="2" t="s">
        <v>26</v>
      </c>
      <c r="M273" s="2">
        <v>271</v>
      </c>
    </row>
    <row r="274" spans="1:13">
      <c r="A274" s="2">
        <v>272</v>
      </c>
      <c r="C274" s="10">
        <v>11</v>
      </c>
      <c r="D274" s="20" t="s">
        <v>252</v>
      </c>
      <c r="E274" s="4" t="str">
        <f>IF((C274=""),"",VLOOKUP(C274,Phases!$A$2:$B$13,2,FALSE))</f>
        <v>Effects Assessment &amp; Recommendation</v>
      </c>
      <c r="F274" s="11" t="s">
        <v>43</v>
      </c>
      <c r="G274" s="11" t="s">
        <v>24</v>
      </c>
      <c r="H274" s="11" t="s">
        <v>25</v>
      </c>
      <c r="I274" s="11" t="b">
        <v>0</v>
      </c>
      <c r="J274" s="1">
        <v>0</v>
      </c>
      <c r="K274" s="2">
        <v>0</v>
      </c>
      <c r="L274" s="2" t="s">
        <v>26</v>
      </c>
      <c r="M274" s="2">
        <v>272</v>
      </c>
    </row>
    <row r="275" spans="1:13">
      <c r="A275" s="2">
        <v>273</v>
      </c>
      <c r="B275" s="2">
        <v>272</v>
      </c>
      <c r="C275" s="3">
        <v>11</v>
      </c>
      <c r="D275" s="14" t="s">
        <v>253</v>
      </c>
      <c r="E275" s="4" t="str">
        <f>IF((C275=""),"",VLOOKUP(C275,Phases!$A$2:$B$13,2,FALSE))</f>
        <v>Effects Assessment &amp; Recommendation</v>
      </c>
      <c r="F275" s="11" t="s">
        <v>39</v>
      </c>
      <c r="G275" s="11" t="s">
        <v>31</v>
      </c>
      <c r="H275" s="11" t="s">
        <v>27</v>
      </c>
      <c r="I275" s="11" t="b">
        <v>0</v>
      </c>
      <c r="J275" s="1">
        <v>0</v>
      </c>
      <c r="K275" s="2">
        <v>0</v>
      </c>
      <c r="L275" s="2" t="s">
        <v>26</v>
      </c>
      <c r="M275" s="2">
        <v>273</v>
      </c>
    </row>
    <row r="276" spans="1:13">
      <c r="A276" s="2">
        <v>274</v>
      </c>
      <c r="B276" s="2">
        <v>272</v>
      </c>
      <c r="C276" s="3">
        <v>11</v>
      </c>
      <c r="D276" s="22" t="s">
        <v>254</v>
      </c>
      <c r="E276" s="4" t="str">
        <f>IF((C276=""),"",VLOOKUP(C276,Phases!$A$2:$B$13,2,FALSE))</f>
        <v>Effects Assessment &amp; Recommendation</v>
      </c>
      <c r="F276" s="11" t="s">
        <v>34</v>
      </c>
      <c r="G276" s="11" t="s">
        <v>31</v>
      </c>
      <c r="H276" s="11" t="s">
        <v>27</v>
      </c>
      <c r="I276" s="11" t="b">
        <v>0</v>
      </c>
      <c r="J276" s="1">
        <v>0</v>
      </c>
      <c r="K276" s="2">
        <v>0</v>
      </c>
      <c r="L276" s="2" t="s">
        <v>26</v>
      </c>
      <c r="M276" s="2">
        <v>274</v>
      </c>
    </row>
    <row r="277" spans="1:13">
      <c r="A277" s="2">
        <v>275</v>
      </c>
      <c r="C277" s="3">
        <v>11</v>
      </c>
      <c r="D277" s="1" t="s">
        <v>255</v>
      </c>
      <c r="E277" s="4" t="str">
        <f>IF((C277=""),"",VLOOKUP(C277,Phases!$A$2:$B$13,2,FALSE))</f>
        <v>Effects Assessment &amp; Recommendation</v>
      </c>
      <c r="F277" s="11" t="s">
        <v>71</v>
      </c>
      <c r="G277" s="11" t="s">
        <v>24</v>
      </c>
      <c r="H277" s="11" t="s">
        <v>27</v>
      </c>
      <c r="I277" s="11" t="b">
        <v>0</v>
      </c>
      <c r="J277" s="1">
        <v>90</v>
      </c>
      <c r="K277" s="2">
        <v>0</v>
      </c>
      <c r="L277" s="2" t="s">
        <v>135</v>
      </c>
      <c r="M277" s="2">
        <v>275</v>
      </c>
    </row>
    <row r="278" spans="1:13">
      <c r="A278" s="2">
        <v>276</v>
      </c>
      <c r="C278" s="3">
        <v>11</v>
      </c>
      <c r="D278" s="1" t="s">
        <v>46</v>
      </c>
      <c r="E278" s="4" t="str">
        <f>IF((C278=""),"",VLOOKUP(C278,Phases!$A$2:$B$13,2,FALSE))</f>
        <v>Effects Assessment &amp; Recommendation</v>
      </c>
      <c r="F278" s="11" t="s">
        <v>46</v>
      </c>
      <c r="G278" s="11" t="s">
        <v>47</v>
      </c>
      <c r="H278" s="11" t="s">
        <v>27</v>
      </c>
      <c r="I278" s="11" t="b">
        <v>1</v>
      </c>
      <c r="J278" s="1">
        <v>104</v>
      </c>
      <c r="K278" s="2">
        <v>30</v>
      </c>
      <c r="L278" s="2" t="s">
        <v>26</v>
      </c>
      <c r="M278" s="2">
        <v>276</v>
      </c>
    </row>
    <row r="279" spans="1:13">
      <c r="A279" s="2">
        <v>277</v>
      </c>
      <c r="B279" s="2">
        <v>276</v>
      </c>
      <c r="C279" s="3">
        <v>11</v>
      </c>
      <c r="D279" s="14" t="s">
        <v>48</v>
      </c>
      <c r="E279" s="4" t="str">
        <f>IF((C279=""),"",VLOOKUP(C279,Phases!$A$2:$B$13,2,FALSE))</f>
        <v>Effects Assessment &amp; Recommendation</v>
      </c>
      <c r="F279" s="11" t="s">
        <v>39</v>
      </c>
      <c r="G279" s="11" t="s">
        <v>31</v>
      </c>
      <c r="H279" s="11" t="s">
        <v>27</v>
      </c>
      <c r="I279" s="11" t="b">
        <v>0</v>
      </c>
      <c r="J279" s="1">
        <v>-7</v>
      </c>
      <c r="K279" s="2">
        <v>0</v>
      </c>
      <c r="L279" s="2" t="s">
        <v>26</v>
      </c>
      <c r="M279" s="2">
        <v>277</v>
      </c>
    </row>
    <row r="280" spans="1:13">
      <c r="A280" s="2">
        <v>278</v>
      </c>
      <c r="B280" s="2">
        <v>276</v>
      </c>
      <c r="C280" s="3">
        <v>11</v>
      </c>
      <c r="D280" s="22" t="s">
        <v>49</v>
      </c>
      <c r="E280" s="4" t="str">
        <f>IF((C280=""),"",VLOOKUP(C280,Phases!$A$2:$B$13,2,FALSE))</f>
        <v>Effects Assessment &amp; Recommendation</v>
      </c>
      <c r="F280" s="11" t="s">
        <v>34</v>
      </c>
      <c r="G280" s="11" t="s">
        <v>31</v>
      </c>
      <c r="H280" s="11" t="s">
        <v>27</v>
      </c>
      <c r="I280" s="11" t="b">
        <v>0</v>
      </c>
      <c r="J280" s="1">
        <v>-7</v>
      </c>
      <c r="K280" s="2">
        <v>0</v>
      </c>
      <c r="L280" s="2" t="s">
        <v>26</v>
      </c>
      <c r="M280" s="2">
        <v>278</v>
      </c>
    </row>
    <row r="281" spans="1:13">
      <c r="A281" s="2">
        <v>279</v>
      </c>
      <c r="B281" s="2">
        <v>276</v>
      </c>
      <c r="C281" s="3">
        <v>11</v>
      </c>
      <c r="D281" s="14" t="s">
        <v>50</v>
      </c>
      <c r="E281" s="4" t="str">
        <f>IF((C281=""),"",VLOOKUP(C281,Phases!$A$2:$B$13,2,FALSE))</f>
        <v>Effects Assessment &amp; Recommendation</v>
      </c>
      <c r="F281" s="11" t="s">
        <v>39</v>
      </c>
      <c r="G281" s="11" t="s">
        <v>31</v>
      </c>
      <c r="H281" s="11" t="s">
        <v>27</v>
      </c>
      <c r="I281" s="11" t="b">
        <v>0</v>
      </c>
      <c r="J281" s="26">
        <v>0</v>
      </c>
      <c r="K281" s="2">
        <v>0</v>
      </c>
      <c r="L281" s="2" t="s">
        <v>26</v>
      </c>
      <c r="M281" s="2">
        <v>279</v>
      </c>
    </row>
    <row r="282" spans="1:13">
      <c r="A282" s="2">
        <v>280</v>
      </c>
      <c r="B282" s="2">
        <v>276</v>
      </c>
      <c r="C282" s="3">
        <v>11</v>
      </c>
      <c r="D282" s="14" t="s">
        <v>51</v>
      </c>
      <c r="E282" s="4" t="str">
        <f>IF((C282=""),"",VLOOKUP(C282,Phases!$A$2:$B$13,2,FALSE))</f>
        <v>Effects Assessment &amp; Recommendation</v>
      </c>
      <c r="F282" s="11" t="s">
        <v>39</v>
      </c>
      <c r="G282" s="11" t="s">
        <v>31</v>
      </c>
      <c r="H282" s="11" t="s">
        <v>27</v>
      </c>
      <c r="I282" s="11" t="b">
        <v>0</v>
      </c>
      <c r="J282" s="2" t="s">
        <v>52</v>
      </c>
      <c r="K282" s="2">
        <v>0</v>
      </c>
      <c r="L282" s="2" t="s">
        <v>26</v>
      </c>
      <c r="M282" s="2">
        <v>280</v>
      </c>
    </row>
    <row r="283" spans="1:13">
      <c r="A283" s="2">
        <v>281</v>
      </c>
      <c r="C283" s="3">
        <v>11</v>
      </c>
      <c r="D283" s="12" t="s">
        <v>256</v>
      </c>
      <c r="E283" s="4" t="str">
        <f>IF((C283=""),"",VLOOKUP(C283,Phases!$A$2:$B$13,2,FALSE))</f>
        <v>Effects Assessment &amp; Recommendation</v>
      </c>
      <c r="F283" s="11" t="s">
        <v>33</v>
      </c>
      <c r="G283" s="11" t="s">
        <v>24</v>
      </c>
      <c r="H283" s="11" t="s">
        <v>27</v>
      </c>
      <c r="I283" s="11" t="b">
        <v>0</v>
      </c>
      <c r="J283" s="1">
        <v>130</v>
      </c>
      <c r="K283" s="2">
        <v>0</v>
      </c>
      <c r="L283" s="2" t="s">
        <v>135</v>
      </c>
      <c r="M283" s="2">
        <v>281</v>
      </c>
    </row>
    <row r="284" spans="1:13">
      <c r="A284" s="2">
        <v>282</v>
      </c>
      <c r="B284" s="2">
        <v>281</v>
      </c>
      <c r="C284" s="3">
        <v>11</v>
      </c>
      <c r="D284" s="24" t="s">
        <v>257</v>
      </c>
      <c r="E284" s="4" t="str">
        <f>IF((C284=""),"",VLOOKUP(C284,Phases!$A$2:$B$13,2,FALSE))</f>
        <v>Effects Assessment &amp; Recommendation</v>
      </c>
      <c r="F284" s="11" t="s">
        <v>34</v>
      </c>
      <c r="G284" s="11" t="s">
        <v>31</v>
      </c>
      <c r="H284" s="11" t="s">
        <v>27</v>
      </c>
      <c r="I284" s="11" t="b">
        <v>0</v>
      </c>
      <c r="J284" s="1">
        <v>0</v>
      </c>
      <c r="K284" s="2">
        <v>0</v>
      </c>
      <c r="L284" s="2" t="s">
        <v>135</v>
      </c>
      <c r="M284" s="2">
        <v>282</v>
      </c>
    </row>
    <row r="285" spans="1:13">
      <c r="A285" s="2">
        <v>283</v>
      </c>
      <c r="C285" s="3">
        <v>11</v>
      </c>
      <c r="D285" s="1" t="s">
        <v>36</v>
      </c>
      <c r="E285" s="4" t="str">
        <f>IF((C285=""),"",VLOOKUP(C285,Phases!$A$2:$B$13,2,FALSE))</f>
        <v>Effects Assessment &amp; Recommendation</v>
      </c>
      <c r="F285" s="11" t="s">
        <v>32</v>
      </c>
      <c r="G285" s="11" t="s">
        <v>24</v>
      </c>
      <c r="H285" s="11" t="s">
        <v>27</v>
      </c>
      <c r="I285" s="11" t="b">
        <v>0</v>
      </c>
      <c r="J285" s="1">
        <v>0</v>
      </c>
      <c r="K285" s="2">
        <v>0</v>
      </c>
      <c r="L285" s="2" t="s">
        <v>37</v>
      </c>
      <c r="M285" s="2">
        <v>283</v>
      </c>
    </row>
    <row r="286" spans="1:13">
      <c r="A286" s="2">
        <v>284</v>
      </c>
      <c r="C286" s="3">
        <v>11</v>
      </c>
      <c r="D286" s="1" t="s">
        <v>235</v>
      </c>
      <c r="E286" s="4" t="str">
        <f>IF((C286=""),"",VLOOKUP(C286,Phases!$A$2:$B$13,2,FALSE))</f>
        <v>Effects Assessment &amp; Recommendation</v>
      </c>
      <c r="F286" s="11" t="s">
        <v>75</v>
      </c>
      <c r="G286" s="11" t="s">
        <v>24</v>
      </c>
      <c r="H286" s="11" t="s">
        <v>27</v>
      </c>
      <c r="I286" s="11" t="b">
        <v>0</v>
      </c>
      <c r="J286" s="1">
        <v>0</v>
      </c>
      <c r="K286" s="2">
        <v>0</v>
      </c>
      <c r="L286" s="2" t="s">
        <v>37</v>
      </c>
      <c r="M286" s="2">
        <v>284</v>
      </c>
    </row>
    <row r="287" spans="1:13">
      <c r="A287" s="2">
        <v>285</v>
      </c>
      <c r="B287" s="2">
        <v>284</v>
      </c>
      <c r="C287" s="3">
        <v>11</v>
      </c>
      <c r="D287" s="14" t="s">
        <v>236</v>
      </c>
      <c r="E287" s="4" t="str">
        <f>IF((C287=""),"",VLOOKUP(C287,Phases!$A$2:$B$13,2,FALSE))</f>
        <v>Effects Assessment &amp; Recommendation</v>
      </c>
      <c r="F287" s="11" t="s">
        <v>39</v>
      </c>
      <c r="G287" s="11" t="s">
        <v>31</v>
      </c>
      <c r="H287" s="11" t="s">
        <v>27</v>
      </c>
      <c r="I287" s="11" t="b">
        <v>0</v>
      </c>
      <c r="J287" s="1">
        <v>0</v>
      </c>
      <c r="K287" s="2">
        <v>0</v>
      </c>
      <c r="L287" s="2" t="s">
        <v>37</v>
      </c>
      <c r="M287" s="2">
        <v>285</v>
      </c>
    </row>
    <row r="288" spans="1:13">
      <c r="A288" s="2">
        <v>286</v>
      </c>
      <c r="C288" s="3">
        <v>11</v>
      </c>
      <c r="D288" s="1" t="s">
        <v>188</v>
      </c>
      <c r="E288" s="4" t="str">
        <f>IF((C288=""),"",VLOOKUP(C288,Phases!$A$2:$B$13,2,FALSE))</f>
        <v>Effects Assessment &amp; Recommendation</v>
      </c>
      <c r="F288" s="11" t="s">
        <v>54</v>
      </c>
      <c r="G288" s="11" t="s">
        <v>24</v>
      </c>
      <c r="H288" s="11" t="s">
        <v>27</v>
      </c>
      <c r="I288" s="11" t="b">
        <v>0</v>
      </c>
      <c r="J288" s="1">
        <v>0</v>
      </c>
      <c r="K288" s="2">
        <v>0</v>
      </c>
      <c r="L288" s="2" t="s">
        <v>37</v>
      </c>
      <c r="M288" s="2">
        <v>286</v>
      </c>
    </row>
    <row r="289" spans="1:13">
      <c r="A289" s="2">
        <v>287</v>
      </c>
      <c r="B289" s="2">
        <v>286</v>
      </c>
      <c r="C289" s="3">
        <v>11</v>
      </c>
      <c r="D289" s="14" t="s">
        <v>189</v>
      </c>
      <c r="E289" s="4" t="str">
        <f>IF((C289=""),"",VLOOKUP(C289,Phases!$A$2:$B$13,2,FALSE))</f>
        <v>Effects Assessment &amp; Recommendation</v>
      </c>
      <c r="F289" s="11" t="s">
        <v>39</v>
      </c>
      <c r="G289" s="11" t="s">
        <v>31</v>
      </c>
      <c r="H289" s="11" t="s">
        <v>27</v>
      </c>
      <c r="I289" s="11" t="b">
        <v>0</v>
      </c>
      <c r="J289" s="1">
        <v>0</v>
      </c>
      <c r="K289" s="2">
        <v>0</v>
      </c>
      <c r="L289" s="2" t="s">
        <v>37</v>
      </c>
      <c r="M289" s="2">
        <v>287</v>
      </c>
    </row>
    <row r="290" spans="1:13">
      <c r="A290" s="2">
        <v>288</v>
      </c>
      <c r="B290" s="2">
        <v>286</v>
      </c>
      <c r="C290" s="3">
        <v>11</v>
      </c>
      <c r="D290" s="53" t="s">
        <v>190</v>
      </c>
      <c r="E290" s="4" t="str">
        <f>IF((C290=""),"",VLOOKUP(C290,Phases!$A$2:$B$13,2,FALSE))</f>
        <v>Effects Assessment &amp; Recommendation</v>
      </c>
      <c r="F290" s="11" t="s">
        <v>34</v>
      </c>
      <c r="G290" s="11" t="s">
        <v>31</v>
      </c>
      <c r="H290" s="11" t="s">
        <v>27</v>
      </c>
      <c r="I290" s="11" t="b">
        <v>0</v>
      </c>
      <c r="J290" s="1">
        <v>0</v>
      </c>
      <c r="K290" s="2">
        <v>0</v>
      </c>
      <c r="L290" s="2" t="s">
        <v>37</v>
      </c>
      <c r="M290" s="2">
        <v>288</v>
      </c>
    </row>
    <row r="291" spans="1:13">
      <c r="A291" s="2">
        <v>289</v>
      </c>
      <c r="C291" s="3">
        <v>11</v>
      </c>
      <c r="D291" s="1" t="s">
        <v>55</v>
      </c>
      <c r="E291" s="4" t="str">
        <f>IF((C291=""),"",VLOOKUP(C291,Phases!$A$2:$B$13,2,FALSE))</f>
        <v>Effects Assessment &amp; Recommendation</v>
      </c>
      <c r="F291" s="11" t="s">
        <v>46</v>
      </c>
      <c r="G291" s="11" t="s">
        <v>47</v>
      </c>
      <c r="H291" s="11" t="s">
        <v>27</v>
      </c>
      <c r="I291" s="11" t="b">
        <v>1</v>
      </c>
      <c r="J291" s="1">
        <v>0</v>
      </c>
      <c r="K291" s="2">
        <v>30</v>
      </c>
      <c r="L291" s="2" t="s">
        <v>37</v>
      </c>
      <c r="M291" s="2">
        <v>289</v>
      </c>
    </row>
    <row r="292" spans="1:13">
      <c r="A292" s="2">
        <v>290</v>
      </c>
      <c r="B292" s="2">
        <v>289</v>
      </c>
      <c r="C292" s="3">
        <v>11</v>
      </c>
      <c r="D292" s="14" t="s">
        <v>48</v>
      </c>
      <c r="E292" s="4" t="str">
        <f>IF((C292=""),"",VLOOKUP(C292,Phases!$A$2:$B$13,2,FALSE))</f>
        <v>Effects Assessment &amp; Recommendation</v>
      </c>
      <c r="F292" s="11" t="s">
        <v>39</v>
      </c>
      <c r="G292" s="11" t="s">
        <v>31</v>
      </c>
      <c r="H292" s="11" t="s">
        <v>27</v>
      </c>
      <c r="I292" s="11" t="b">
        <v>0</v>
      </c>
      <c r="J292" s="1">
        <v>-7</v>
      </c>
      <c r="K292" s="2">
        <v>0</v>
      </c>
      <c r="L292" s="2" t="s">
        <v>37</v>
      </c>
      <c r="M292" s="2">
        <v>290</v>
      </c>
    </row>
    <row r="293" spans="1:13">
      <c r="A293" s="2">
        <v>291</v>
      </c>
      <c r="B293" s="2">
        <v>289</v>
      </c>
      <c r="C293" s="3">
        <v>11</v>
      </c>
      <c r="D293" s="22" t="s">
        <v>56</v>
      </c>
      <c r="E293" s="4" t="str">
        <f>IF((C293=""),"",VLOOKUP(C293,Phases!$A$2:$B$13,2,FALSE))</f>
        <v>Effects Assessment &amp; Recommendation</v>
      </c>
      <c r="F293" s="11" t="s">
        <v>34</v>
      </c>
      <c r="G293" s="11" t="s">
        <v>31</v>
      </c>
      <c r="H293" s="11" t="s">
        <v>27</v>
      </c>
      <c r="I293" s="11" t="b">
        <v>0</v>
      </c>
      <c r="J293" s="1">
        <v>-7</v>
      </c>
      <c r="K293" s="2">
        <v>0</v>
      </c>
      <c r="L293" s="2" t="s">
        <v>37</v>
      </c>
      <c r="M293" s="2">
        <v>291</v>
      </c>
    </row>
    <row r="294" spans="1:13">
      <c r="A294" s="2">
        <v>292</v>
      </c>
      <c r="B294" s="2">
        <v>289</v>
      </c>
      <c r="C294" s="3">
        <v>11</v>
      </c>
      <c r="D294" s="14" t="s">
        <v>50</v>
      </c>
      <c r="E294" s="4" t="str">
        <f>IF((C294=""),"",VLOOKUP(C294,Phases!$A$2:$B$13,2,FALSE))</f>
        <v>Effects Assessment &amp; Recommendation</v>
      </c>
      <c r="F294" s="11" t="s">
        <v>39</v>
      </c>
      <c r="G294" s="11" t="s">
        <v>31</v>
      </c>
      <c r="H294" s="11" t="s">
        <v>27</v>
      </c>
      <c r="I294" s="11" t="b">
        <v>0</v>
      </c>
      <c r="J294" s="26">
        <v>0</v>
      </c>
      <c r="K294" s="2">
        <v>0</v>
      </c>
      <c r="L294" s="2" t="s">
        <v>37</v>
      </c>
      <c r="M294" s="2">
        <v>292</v>
      </c>
    </row>
    <row r="295" spans="1:13">
      <c r="A295" s="2">
        <v>293</v>
      </c>
      <c r="B295" s="2">
        <v>289</v>
      </c>
      <c r="C295" s="3">
        <v>11</v>
      </c>
      <c r="D295" s="14" t="s">
        <v>51</v>
      </c>
      <c r="E295" s="4" t="str">
        <f>IF((C295=""),"",VLOOKUP(C295,Phases!$A$2:$B$13,2,FALSE))</f>
        <v>Effects Assessment &amp; Recommendation</v>
      </c>
      <c r="F295" s="11" t="s">
        <v>39</v>
      </c>
      <c r="G295" s="11" t="s">
        <v>31</v>
      </c>
      <c r="H295" s="11" t="s">
        <v>27</v>
      </c>
      <c r="I295" s="11" t="b">
        <v>0</v>
      </c>
      <c r="J295" s="2" t="s">
        <v>52</v>
      </c>
      <c r="K295" s="2">
        <v>0</v>
      </c>
      <c r="L295" s="2" t="s">
        <v>37</v>
      </c>
      <c r="M295" s="2">
        <v>293</v>
      </c>
    </row>
    <row r="296" spans="1:13">
      <c r="A296" s="2">
        <v>294</v>
      </c>
      <c r="C296" s="3">
        <v>11</v>
      </c>
      <c r="D296" s="1" t="s">
        <v>57</v>
      </c>
      <c r="E296" s="4" t="str">
        <f>IF((C296=""),"",VLOOKUP(C296,Phases!$A$2:$B$13,2,FALSE))</f>
        <v>Effects Assessment &amp; Recommendation</v>
      </c>
      <c r="F296" s="11" t="s">
        <v>57</v>
      </c>
      <c r="G296" s="11" t="s">
        <v>47</v>
      </c>
      <c r="H296" s="11" t="s">
        <v>27</v>
      </c>
      <c r="I296" s="11" t="b">
        <v>0</v>
      </c>
      <c r="J296" s="1">
        <v>0</v>
      </c>
      <c r="K296" s="2">
        <v>0</v>
      </c>
      <c r="L296" s="2" t="s">
        <v>37</v>
      </c>
      <c r="M296" s="2">
        <v>294</v>
      </c>
    </row>
    <row r="297" spans="1:13">
      <c r="A297" s="2">
        <v>295</v>
      </c>
      <c r="C297" s="3">
        <v>11</v>
      </c>
      <c r="D297" s="1" t="s">
        <v>58</v>
      </c>
      <c r="E297" s="4" t="str">
        <f>IF((C297=""),"",VLOOKUP(C297,Phases!$A$2:$B$13,2,FALSE))</f>
        <v>Effects Assessment &amp; Recommendation</v>
      </c>
      <c r="F297" s="11" t="s">
        <v>58</v>
      </c>
      <c r="G297" s="11" t="s">
        <v>47</v>
      </c>
      <c r="H297" s="11" t="s">
        <v>27</v>
      </c>
      <c r="I297" s="11" t="b">
        <v>0</v>
      </c>
      <c r="J297" s="1">
        <v>0</v>
      </c>
      <c r="K297" s="2">
        <v>0</v>
      </c>
      <c r="L297" s="2" t="s">
        <v>37</v>
      </c>
      <c r="M297" s="2">
        <v>295</v>
      </c>
    </row>
    <row r="298" spans="1:13">
      <c r="A298" s="2">
        <v>296</v>
      </c>
      <c r="C298" s="3">
        <v>11</v>
      </c>
      <c r="D298" s="1" t="s">
        <v>59</v>
      </c>
      <c r="E298" s="4" t="str">
        <f>IF((C298=""),"",VLOOKUP(C298,Phases!$A$2:$B$13,2,FALSE))</f>
        <v>Effects Assessment &amp; Recommendation</v>
      </c>
      <c r="F298" s="11" t="s">
        <v>60</v>
      </c>
      <c r="G298" s="11" t="s">
        <v>61</v>
      </c>
      <c r="H298" s="11" t="s">
        <v>27</v>
      </c>
      <c r="I298" s="11" t="b">
        <v>1</v>
      </c>
      <c r="J298" s="1">
        <v>0</v>
      </c>
      <c r="K298" s="2">
        <v>0</v>
      </c>
      <c r="L298" s="2" t="s">
        <v>37</v>
      </c>
      <c r="M298" s="2">
        <v>296</v>
      </c>
    </row>
    <row r="299" spans="1:13">
      <c r="A299" s="2">
        <v>297</v>
      </c>
      <c r="B299" s="2">
        <v>296</v>
      </c>
      <c r="C299" s="3">
        <v>11</v>
      </c>
      <c r="D299" s="14" t="s">
        <v>62</v>
      </c>
      <c r="E299" s="4" t="str">
        <f>IF((C299=""),"",VLOOKUP(C299,Phases!$A$2:$B$13,2,FALSE))</f>
        <v>Effects Assessment &amp; Recommendation</v>
      </c>
      <c r="F299" s="11" t="s">
        <v>39</v>
      </c>
      <c r="G299" s="11" t="s">
        <v>31</v>
      </c>
      <c r="H299" s="11" t="s">
        <v>27</v>
      </c>
      <c r="I299" s="11" t="b">
        <v>0</v>
      </c>
      <c r="J299" s="1">
        <v>0</v>
      </c>
      <c r="K299" s="2">
        <v>0</v>
      </c>
      <c r="L299" s="2" t="s">
        <v>37</v>
      </c>
      <c r="M299" s="2">
        <v>297</v>
      </c>
    </row>
    <row r="300" spans="1:13">
      <c r="A300" s="2">
        <v>298</v>
      </c>
      <c r="B300" s="2">
        <v>296</v>
      </c>
      <c r="C300" s="3">
        <v>11</v>
      </c>
      <c r="D300" s="22" t="s">
        <v>63</v>
      </c>
      <c r="E300" s="4" t="str">
        <f>IF((C300=""),"",VLOOKUP(C300,Phases!$A$2:$B$13,2,FALSE))</f>
        <v>Effects Assessment &amp; Recommendation</v>
      </c>
      <c r="F300" s="11" t="s">
        <v>34</v>
      </c>
      <c r="G300" s="11" t="s">
        <v>31</v>
      </c>
      <c r="H300" s="11" t="s">
        <v>27</v>
      </c>
      <c r="I300" s="11" t="b">
        <v>0</v>
      </c>
      <c r="J300" s="1">
        <v>0</v>
      </c>
      <c r="K300" s="2">
        <v>0</v>
      </c>
      <c r="L300" s="2" t="s">
        <v>37</v>
      </c>
      <c r="M300" s="2">
        <v>298</v>
      </c>
    </row>
    <row r="301" spans="1:13">
      <c r="A301" s="2">
        <v>299</v>
      </c>
      <c r="C301" s="3">
        <v>11</v>
      </c>
      <c r="D301" s="1" t="s">
        <v>64</v>
      </c>
      <c r="E301" s="4" t="str">
        <f>IF((C301=""),"",VLOOKUP(C301,Phases!$A$2:$B$13,2,FALSE))</f>
        <v>Effects Assessment &amp; Recommendation</v>
      </c>
      <c r="F301" s="11" t="s">
        <v>65</v>
      </c>
      <c r="G301" s="11" t="s">
        <v>61</v>
      </c>
      <c r="H301" s="11" t="s">
        <v>27</v>
      </c>
      <c r="I301" s="11" t="b">
        <v>1</v>
      </c>
      <c r="J301" s="1">
        <v>0</v>
      </c>
      <c r="K301" s="2">
        <v>0</v>
      </c>
      <c r="L301" s="2" t="s">
        <v>37</v>
      </c>
      <c r="M301" s="2">
        <v>299</v>
      </c>
    </row>
    <row r="302" spans="1:13">
      <c r="A302" s="2">
        <v>300</v>
      </c>
      <c r="B302" s="2">
        <v>299</v>
      </c>
      <c r="C302" s="3">
        <v>11</v>
      </c>
      <c r="D302" s="14" t="s">
        <v>66</v>
      </c>
      <c r="E302" s="4" t="str">
        <f>IF((C302=""),"",VLOOKUP(C302,Phases!$A$2:$B$13,2,FALSE))</f>
        <v>Effects Assessment &amp; Recommendation</v>
      </c>
      <c r="F302" s="11" t="s">
        <v>39</v>
      </c>
      <c r="G302" s="11" t="s">
        <v>31</v>
      </c>
      <c r="H302" s="11" t="s">
        <v>27</v>
      </c>
      <c r="I302" s="11" t="b">
        <v>0</v>
      </c>
      <c r="J302" s="1">
        <v>0</v>
      </c>
      <c r="K302" s="2">
        <v>0</v>
      </c>
      <c r="L302" s="2" t="s">
        <v>37</v>
      </c>
      <c r="M302" s="2">
        <v>300</v>
      </c>
    </row>
    <row r="303" spans="1:13">
      <c r="A303" s="2">
        <v>301</v>
      </c>
      <c r="B303" s="2">
        <v>299</v>
      </c>
      <c r="C303" s="3">
        <v>11</v>
      </c>
      <c r="D303" s="22" t="s">
        <v>67</v>
      </c>
      <c r="E303" s="4" t="str">
        <f>IF((C303=""),"",VLOOKUP(C303,Phases!$A$2:$B$13,2,FALSE))</f>
        <v>Effects Assessment &amp; Recommendation</v>
      </c>
      <c r="F303" s="11" t="s">
        <v>34</v>
      </c>
      <c r="G303" s="11" t="s">
        <v>31</v>
      </c>
      <c r="H303" s="11" t="s">
        <v>27</v>
      </c>
      <c r="I303" s="11" t="b">
        <v>0</v>
      </c>
      <c r="J303" s="1">
        <v>0</v>
      </c>
      <c r="K303" s="2">
        <v>0</v>
      </c>
      <c r="L303" s="2" t="s">
        <v>37</v>
      </c>
      <c r="M303" s="2">
        <v>301</v>
      </c>
    </row>
    <row r="304" spans="1:13">
      <c r="A304" s="2">
        <v>302</v>
      </c>
      <c r="C304" s="3">
        <v>11</v>
      </c>
      <c r="D304" s="1" t="s">
        <v>191</v>
      </c>
      <c r="E304" s="4" t="str">
        <f>IF((C304=""),"",VLOOKUP(C304,Phases!$A$2:$B$13,2,FALSE))</f>
        <v>Effects Assessment &amp; Recommendation</v>
      </c>
      <c r="F304" s="11" t="s">
        <v>128</v>
      </c>
      <c r="G304" s="11" t="s">
        <v>119</v>
      </c>
      <c r="H304" s="11" t="s">
        <v>27</v>
      </c>
      <c r="I304" s="11" t="b">
        <v>0</v>
      </c>
      <c r="J304" s="1">
        <v>0</v>
      </c>
      <c r="K304" s="2">
        <v>0</v>
      </c>
      <c r="L304" s="2" t="s">
        <v>37</v>
      </c>
      <c r="M304" s="2">
        <v>302</v>
      </c>
    </row>
    <row r="305" spans="1:13">
      <c r="A305" s="2">
        <v>303</v>
      </c>
      <c r="B305" s="2">
        <v>302</v>
      </c>
      <c r="C305" s="3">
        <v>11</v>
      </c>
      <c r="D305" s="14" t="s">
        <v>192</v>
      </c>
      <c r="E305" s="4" t="str">
        <f>IF((C305=""),"",VLOOKUP(C305,Phases!$A$2:$B$13,2,FALSE))</f>
        <v>Effects Assessment &amp; Recommendation</v>
      </c>
      <c r="F305" s="11" t="s">
        <v>39</v>
      </c>
      <c r="G305" s="11" t="s">
        <v>31</v>
      </c>
      <c r="H305" s="11" t="s">
        <v>27</v>
      </c>
      <c r="I305" s="11" t="b">
        <v>0</v>
      </c>
      <c r="J305" s="1">
        <v>0</v>
      </c>
      <c r="K305" s="2">
        <v>0</v>
      </c>
      <c r="L305" s="2" t="s">
        <v>37</v>
      </c>
      <c r="M305" s="2">
        <v>303</v>
      </c>
    </row>
    <row r="306" spans="1:13">
      <c r="A306" s="2">
        <v>304</v>
      </c>
      <c r="B306" s="2">
        <v>302</v>
      </c>
      <c r="C306" s="3">
        <v>11</v>
      </c>
      <c r="D306" s="22" t="s">
        <v>193</v>
      </c>
      <c r="E306" s="4" t="str">
        <f>IF((C306=""),"",VLOOKUP(C306,Phases!$A$2:$B$13,2,FALSE))</f>
        <v>Effects Assessment &amp; Recommendation</v>
      </c>
      <c r="F306" s="11" t="s">
        <v>34</v>
      </c>
      <c r="G306" s="11" t="s">
        <v>31</v>
      </c>
      <c r="H306" s="11" t="s">
        <v>27</v>
      </c>
      <c r="I306" s="11" t="b">
        <v>0</v>
      </c>
      <c r="J306" s="1">
        <v>0</v>
      </c>
      <c r="K306" s="2">
        <v>0</v>
      </c>
      <c r="L306" s="2" t="s">
        <v>37</v>
      </c>
      <c r="M306" s="2">
        <v>304</v>
      </c>
    </row>
    <row r="307" spans="1:13">
      <c r="A307" s="2">
        <v>305</v>
      </c>
      <c r="C307" s="3">
        <v>11</v>
      </c>
      <c r="D307" s="1" t="s">
        <v>194</v>
      </c>
      <c r="E307" s="4" t="str">
        <f>IF((C307=""),"",VLOOKUP(C307,Phases!$A$2:$B$13,2,FALSE))</f>
        <v>Effects Assessment &amp; Recommendation</v>
      </c>
      <c r="F307" s="11" t="s">
        <v>129</v>
      </c>
      <c r="G307" s="11" t="s">
        <v>119</v>
      </c>
      <c r="H307" s="11" t="s">
        <v>27</v>
      </c>
      <c r="I307" s="11" t="b">
        <v>0</v>
      </c>
      <c r="J307" s="1">
        <v>0</v>
      </c>
      <c r="K307" s="2">
        <v>0</v>
      </c>
      <c r="L307" s="2" t="s">
        <v>37</v>
      </c>
      <c r="M307" s="2">
        <v>305</v>
      </c>
    </row>
    <row r="308" spans="1:13">
      <c r="A308" s="2">
        <v>306</v>
      </c>
      <c r="B308" s="2">
        <v>305</v>
      </c>
      <c r="C308" s="3">
        <v>11</v>
      </c>
      <c r="D308" s="14" t="s">
        <v>195</v>
      </c>
      <c r="E308" s="4" t="str">
        <f>IF((C308=""),"",VLOOKUP(C308,Phases!$A$2:$B$13,2,FALSE))</f>
        <v>Effects Assessment &amp; Recommendation</v>
      </c>
      <c r="F308" s="11" t="s">
        <v>39</v>
      </c>
      <c r="G308" s="11" t="s">
        <v>31</v>
      </c>
      <c r="H308" s="11" t="s">
        <v>27</v>
      </c>
      <c r="I308" s="11" t="b">
        <v>0</v>
      </c>
      <c r="J308" s="1">
        <v>0</v>
      </c>
      <c r="K308" s="2">
        <v>0</v>
      </c>
      <c r="L308" s="2" t="s">
        <v>37</v>
      </c>
      <c r="M308" s="2">
        <v>306</v>
      </c>
    </row>
    <row r="309" spans="1:13">
      <c r="A309" s="2">
        <v>307</v>
      </c>
      <c r="B309" s="2">
        <v>205</v>
      </c>
      <c r="C309" s="3">
        <v>11</v>
      </c>
      <c r="D309" s="22" t="s">
        <v>196</v>
      </c>
      <c r="E309" s="4" t="str">
        <f>IF((C309=""),"",VLOOKUP(C309,Phases!$A$2:$B$13,2,FALSE))</f>
        <v>Effects Assessment &amp; Recommendation</v>
      </c>
      <c r="F309" s="11" t="s">
        <v>34</v>
      </c>
      <c r="G309" s="11" t="s">
        <v>31</v>
      </c>
      <c r="H309" s="11" t="s">
        <v>27</v>
      </c>
      <c r="I309" s="11" t="b">
        <v>0</v>
      </c>
      <c r="J309" s="1">
        <v>0</v>
      </c>
      <c r="K309" s="2">
        <v>0</v>
      </c>
      <c r="L309" s="2" t="s">
        <v>37</v>
      </c>
      <c r="M309" s="2">
        <v>307</v>
      </c>
    </row>
    <row r="310" spans="1:13">
      <c r="A310" s="2">
        <v>308</v>
      </c>
      <c r="C310" s="3">
        <v>11</v>
      </c>
      <c r="D310" s="13" t="s">
        <v>197</v>
      </c>
      <c r="E310" s="4" t="str">
        <f>IF((C310=""),"",VLOOKUP(C310,Phases!$A$2:$B$13,2,FALSE))</f>
        <v>Effects Assessment &amp; Recommendation</v>
      </c>
      <c r="F310" s="11" t="s">
        <v>38</v>
      </c>
      <c r="G310" s="11" t="s">
        <v>13</v>
      </c>
      <c r="H310" s="11" t="s">
        <v>27</v>
      </c>
      <c r="I310" s="11" t="b">
        <v>0</v>
      </c>
      <c r="J310" s="1">
        <v>0</v>
      </c>
      <c r="K310" s="2">
        <v>0</v>
      </c>
      <c r="L310" s="2" t="s">
        <v>37</v>
      </c>
      <c r="M310" s="2">
        <v>308</v>
      </c>
    </row>
    <row r="311" spans="1:13">
      <c r="A311" s="2">
        <v>309</v>
      </c>
      <c r="B311" s="2">
        <v>308</v>
      </c>
      <c r="C311" s="3">
        <v>11</v>
      </c>
      <c r="D311" s="14" t="s">
        <v>68</v>
      </c>
      <c r="E311" s="4" t="str">
        <f>IF((C311=""),"",VLOOKUP(C311,Phases!$A$2:$B$13,2,FALSE))</f>
        <v>Effects Assessment &amp; Recommendation</v>
      </c>
      <c r="F311" s="11" t="s">
        <v>39</v>
      </c>
      <c r="G311" s="11" t="s">
        <v>31</v>
      </c>
      <c r="H311" s="11" t="s">
        <v>27</v>
      </c>
      <c r="I311" s="11" t="b">
        <v>0</v>
      </c>
      <c r="J311" s="1">
        <v>0</v>
      </c>
      <c r="K311" s="2">
        <v>0</v>
      </c>
      <c r="L311" s="2" t="s">
        <v>37</v>
      </c>
      <c r="M311" s="2">
        <v>309</v>
      </c>
    </row>
    <row r="312" spans="1:13">
      <c r="A312" s="2">
        <v>310</v>
      </c>
      <c r="B312" s="2">
        <v>308</v>
      </c>
      <c r="C312" s="3">
        <v>11</v>
      </c>
      <c r="D312" s="22" t="s">
        <v>198</v>
      </c>
      <c r="E312" s="4" t="str">
        <f>IF((C312=""),"",VLOOKUP(C312,Phases!$A$2:$B$13,2,FALSE))</f>
        <v>Effects Assessment &amp; Recommendation</v>
      </c>
      <c r="F312" s="11" t="s">
        <v>34</v>
      </c>
      <c r="G312" s="11" t="s">
        <v>31</v>
      </c>
      <c r="H312" s="11" t="s">
        <v>27</v>
      </c>
      <c r="I312" s="11" t="b">
        <v>0</v>
      </c>
      <c r="J312" s="1">
        <v>0</v>
      </c>
      <c r="K312" s="2">
        <v>0</v>
      </c>
      <c r="L312" s="2" t="s">
        <v>37</v>
      </c>
      <c r="M312" s="2">
        <v>310</v>
      </c>
    </row>
    <row r="313" spans="1:13">
      <c r="A313" s="2">
        <v>311</v>
      </c>
      <c r="C313" s="3">
        <v>11</v>
      </c>
      <c r="D313" s="13" t="s">
        <v>40</v>
      </c>
      <c r="E313" s="4" t="str">
        <f>IF((C313=""),"",VLOOKUP(C313,Phases!$A$2:$B$13,2,FALSE))</f>
        <v>Effects Assessment &amp; Recommendation</v>
      </c>
      <c r="F313" s="11" t="s">
        <v>41</v>
      </c>
      <c r="G313" s="11" t="s">
        <v>13</v>
      </c>
      <c r="H313" s="11" t="s">
        <v>27</v>
      </c>
      <c r="I313" s="11" t="b">
        <v>0</v>
      </c>
      <c r="J313" s="1">
        <v>0</v>
      </c>
      <c r="K313" s="2">
        <v>0</v>
      </c>
      <c r="L313" s="2" t="s">
        <v>37</v>
      </c>
      <c r="M313" s="2">
        <v>311</v>
      </c>
    </row>
    <row r="314" spans="1:13">
      <c r="A314" s="2">
        <v>312</v>
      </c>
      <c r="B314" s="2">
        <v>311</v>
      </c>
      <c r="C314" s="3">
        <v>11</v>
      </c>
      <c r="D314" s="14" t="s">
        <v>69</v>
      </c>
      <c r="E314" s="4" t="str">
        <f>IF((C314=""),"",VLOOKUP(C314,Phases!$A$2:$B$13,2,FALSE))</f>
        <v>Effects Assessment &amp; Recommendation</v>
      </c>
      <c r="F314" s="11" t="s">
        <v>39</v>
      </c>
      <c r="G314" s="11" t="s">
        <v>31</v>
      </c>
      <c r="H314" s="11" t="s">
        <v>27</v>
      </c>
      <c r="I314" s="11" t="b">
        <v>0</v>
      </c>
      <c r="J314" s="1">
        <v>0</v>
      </c>
      <c r="K314" s="2">
        <v>0</v>
      </c>
      <c r="L314" s="2" t="s">
        <v>37</v>
      </c>
      <c r="M314" s="2">
        <v>312</v>
      </c>
    </row>
    <row r="315" spans="1:13">
      <c r="A315" s="2">
        <v>313</v>
      </c>
      <c r="B315" s="2">
        <v>311</v>
      </c>
      <c r="C315" s="3">
        <v>11</v>
      </c>
      <c r="D315" s="22" t="s">
        <v>70</v>
      </c>
      <c r="E315" s="4" t="str">
        <f>IF((C315=""),"",VLOOKUP(C315,Phases!$A$2:$B$13,2,FALSE))</f>
        <v>Effects Assessment &amp; Recommendation</v>
      </c>
      <c r="F315" s="11" t="s">
        <v>34</v>
      </c>
      <c r="G315" s="11" t="s">
        <v>31</v>
      </c>
      <c r="H315" s="11" t="s">
        <v>27</v>
      </c>
      <c r="I315" s="11" t="b">
        <v>0</v>
      </c>
      <c r="J315" s="1">
        <v>0</v>
      </c>
      <c r="K315" s="2">
        <v>0</v>
      </c>
      <c r="L315" s="2" t="s">
        <v>37</v>
      </c>
      <c r="M315" s="2">
        <v>313</v>
      </c>
    </row>
    <row r="316" spans="1:13">
      <c r="A316" s="2">
        <v>314</v>
      </c>
      <c r="C316" s="3">
        <v>11</v>
      </c>
      <c r="D316" s="1" t="s">
        <v>42</v>
      </c>
      <c r="E316" s="4" t="str">
        <f>IF((C316=""),"",VLOOKUP(C316,Phases!$A$2:$B$13,2,FALSE))</f>
        <v>Effects Assessment &amp; Recommendation</v>
      </c>
      <c r="F316" s="11" t="s">
        <v>42</v>
      </c>
      <c r="G316" s="11" t="s">
        <v>24</v>
      </c>
      <c r="H316" s="11" t="s">
        <v>27</v>
      </c>
      <c r="I316" s="11" t="b">
        <v>0</v>
      </c>
      <c r="J316" s="1">
        <v>0</v>
      </c>
      <c r="K316" s="2">
        <v>0</v>
      </c>
      <c r="L316" s="2" t="s">
        <v>37</v>
      </c>
      <c r="M316" s="2">
        <v>314</v>
      </c>
    </row>
    <row r="317" spans="1:13">
      <c r="A317" s="2">
        <v>315</v>
      </c>
      <c r="C317" s="3">
        <v>11</v>
      </c>
      <c r="D317" s="57" t="s">
        <v>259</v>
      </c>
      <c r="E317" s="4" t="str">
        <f>IF((C317=""),"",VLOOKUP(C317,Phases!$A$2:$B$13,2,FALSE))</f>
        <v>Effects Assessment &amp; Recommendation</v>
      </c>
      <c r="F317" s="11" t="s">
        <v>259</v>
      </c>
      <c r="G317" s="11" t="s">
        <v>61</v>
      </c>
      <c r="H317" s="11" t="s">
        <v>27</v>
      </c>
      <c r="I317" s="11" t="b">
        <v>1</v>
      </c>
      <c r="J317" s="1">
        <v>0</v>
      </c>
      <c r="K317" s="2">
        <v>0</v>
      </c>
      <c r="L317" s="2" t="s">
        <v>37</v>
      </c>
      <c r="M317" s="2">
        <v>315</v>
      </c>
    </row>
    <row r="318" spans="1:13">
      <c r="A318" s="2">
        <v>316</v>
      </c>
      <c r="C318" s="15">
        <v>11</v>
      </c>
      <c r="D318" s="59" t="s">
        <v>339</v>
      </c>
      <c r="E318" s="4" t="str">
        <f>IF((C318=""),"",VLOOKUP(C318,Phases!$A$2:$B$13,2,FALSE))</f>
        <v>Effects Assessment &amp; Recommendation</v>
      </c>
      <c r="F318" s="11" t="s">
        <v>72</v>
      </c>
      <c r="G318" s="11" t="s">
        <v>24</v>
      </c>
      <c r="H318" s="11" t="s">
        <v>44</v>
      </c>
      <c r="I318" s="11" t="b">
        <v>0</v>
      </c>
      <c r="J318" s="1">
        <v>150</v>
      </c>
      <c r="K318" s="2">
        <v>0</v>
      </c>
      <c r="L318" s="2" t="s">
        <v>26</v>
      </c>
      <c r="M318" s="2">
        <v>316</v>
      </c>
    </row>
    <row r="319" spans="1:13">
      <c r="A319" s="2">
        <v>317</v>
      </c>
      <c r="B319" s="2">
        <v>316</v>
      </c>
      <c r="C319" s="3">
        <v>11</v>
      </c>
      <c r="D319" s="14" t="s">
        <v>258</v>
      </c>
      <c r="E319" s="4" t="str">
        <f>IF((C319=""),"",VLOOKUP(C319,Phases!$A$2:$B$13,2,FALSE))</f>
        <v>Effects Assessment &amp; Recommendation</v>
      </c>
      <c r="F319" s="11" t="s">
        <v>39</v>
      </c>
      <c r="G319" s="11" t="s">
        <v>31</v>
      </c>
      <c r="H319" s="11" t="s">
        <v>27</v>
      </c>
      <c r="I319" s="11" t="b">
        <v>0</v>
      </c>
      <c r="J319" s="1">
        <v>0</v>
      </c>
      <c r="K319" s="2">
        <v>0</v>
      </c>
      <c r="L319" s="2" t="s">
        <v>26</v>
      </c>
      <c r="M319" s="2">
        <v>317</v>
      </c>
    </row>
    <row r="320" spans="1:13">
      <c r="A320" s="2">
        <v>318</v>
      </c>
      <c r="C320" s="10">
        <v>12</v>
      </c>
      <c r="D320" s="58" t="s">
        <v>338</v>
      </c>
      <c r="E320" s="4" t="str">
        <f>IF((C320=""),"",VLOOKUP(C320,Phases!$A$2:$B$13,2,FALSE))</f>
        <v>EAC Decision</v>
      </c>
      <c r="F320" s="11" t="s">
        <v>33</v>
      </c>
      <c r="G320" s="11" t="s">
        <v>24</v>
      </c>
      <c r="H320" s="11" t="s">
        <v>25</v>
      </c>
      <c r="I320" s="11" t="b">
        <v>0</v>
      </c>
      <c r="J320" s="1">
        <v>0</v>
      </c>
      <c r="K320" s="2">
        <v>0</v>
      </c>
      <c r="L320" s="2" t="s">
        <v>26</v>
      </c>
      <c r="M320" s="2">
        <v>318</v>
      </c>
    </row>
    <row r="321" spans="1:13">
      <c r="A321" s="2">
        <v>319</v>
      </c>
      <c r="C321" s="3">
        <v>12</v>
      </c>
      <c r="D321" s="1" t="s">
        <v>36</v>
      </c>
      <c r="E321" s="4" t="str">
        <f>IF((C321=""),"",VLOOKUP(C321,Phases!$A$2:$B$13,2,FALSE))</f>
        <v>EAC Decision</v>
      </c>
      <c r="F321" s="11" t="s">
        <v>32</v>
      </c>
      <c r="G321" s="11" t="s">
        <v>24</v>
      </c>
      <c r="H321" s="11" t="s">
        <v>27</v>
      </c>
      <c r="I321" s="11" t="b">
        <v>0</v>
      </c>
      <c r="J321" s="1">
        <v>0</v>
      </c>
      <c r="K321" s="2">
        <v>0</v>
      </c>
      <c r="L321" s="2" t="s">
        <v>37</v>
      </c>
      <c r="M321" s="2">
        <v>319</v>
      </c>
    </row>
    <row r="322" spans="1:13">
      <c r="A322" s="2">
        <v>320</v>
      </c>
      <c r="C322" s="3">
        <v>12</v>
      </c>
      <c r="D322" s="1" t="s">
        <v>262</v>
      </c>
      <c r="E322" s="4" t="str">
        <f>IF((C322=""),"",VLOOKUP(C322,Phases!$A$2:$B$13,2,FALSE))</f>
        <v>EAC Decision</v>
      </c>
      <c r="F322" s="11" t="s">
        <v>23</v>
      </c>
      <c r="G322" s="11" t="s">
        <v>24</v>
      </c>
      <c r="H322" s="11" t="s">
        <v>27</v>
      </c>
      <c r="I322" s="11" t="b">
        <v>0</v>
      </c>
      <c r="J322" s="1">
        <v>0</v>
      </c>
      <c r="K322" s="2">
        <v>0</v>
      </c>
      <c r="L322" s="2" t="s">
        <v>37</v>
      </c>
      <c r="M322" s="2">
        <v>320</v>
      </c>
    </row>
    <row r="323" spans="1:13">
      <c r="A323" s="2">
        <v>321</v>
      </c>
      <c r="C323" s="3">
        <v>12</v>
      </c>
      <c r="D323" s="1" t="s">
        <v>64</v>
      </c>
      <c r="E323" s="4" t="str">
        <f>IF((C323=""),"",VLOOKUP(C323,Phases!$A$2:$B$13,2,FALSE))</f>
        <v>EAC Decision</v>
      </c>
      <c r="F323" s="11" t="s">
        <v>65</v>
      </c>
      <c r="G323" s="11" t="s">
        <v>61</v>
      </c>
      <c r="H323" s="11" t="s">
        <v>27</v>
      </c>
      <c r="I323" s="11" t="b">
        <v>1</v>
      </c>
      <c r="J323" s="1">
        <v>0</v>
      </c>
      <c r="K323" s="2">
        <v>0</v>
      </c>
      <c r="L323" s="2" t="s">
        <v>37</v>
      </c>
      <c r="M323" s="2">
        <v>321</v>
      </c>
    </row>
    <row r="324" spans="1:13">
      <c r="A324" s="2">
        <v>322</v>
      </c>
      <c r="B324" s="2">
        <v>321</v>
      </c>
      <c r="C324" s="3">
        <v>12</v>
      </c>
      <c r="D324" s="14" t="s">
        <v>66</v>
      </c>
      <c r="E324" s="4" t="str">
        <f>IF((C324=""),"",VLOOKUP(C324,Phases!$A$2:$B$13,2,FALSE))</f>
        <v>EAC Decision</v>
      </c>
      <c r="F324" s="11" t="s">
        <v>39</v>
      </c>
      <c r="G324" s="11" t="s">
        <v>31</v>
      </c>
      <c r="H324" s="11" t="s">
        <v>27</v>
      </c>
      <c r="I324" s="11" t="b">
        <v>0</v>
      </c>
      <c r="J324" s="1">
        <v>0</v>
      </c>
      <c r="K324" s="2">
        <v>0</v>
      </c>
      <c r="L324" s="2" t="s">
        <v>37</v>
      </c>
      <c r="M324" s="2">
        <v>322</v>
      </c>
    </row>
    <row r="325" spans="1:13">
      <c r="A325" s="2">
        <v>323</v>
      </c>
      <c r="B325" s="2">
        <v>321</v>
      </c>
      <c r="C325" s="3">
        <v>12</v>
      </c>
      <c r="D325" s="22" t="s">
        <v>67</v>
      </c>
      <c r="E325" s="4" t="str">
        <f>IF((C325=""),"",VLOOKUP(C325,Phases!$A$2:$B$13,2,FALSE))</f>
        <v>EAC Decision</v>
      </c>
      <c r="F325" s="11" t="s">
        <v>34</v>
      </c>
      <c r="G325" s="11" t="s">
        <v>31</v>
      </c>
      <c r="H325" s="11" t="s">
        <v>27</v>
      </c>
      <c r="I325" s="11" t="b">
        <v>0</v>
      </c>
      <c r="J325" s="1">
        <v>0</v>
      </c>
      <c r="K325" s="2">
        <v>0</v>
      </c>
      <c r="L325" s="2" t="s">
        <v>37</v>
      </c>
      <c r="M325" s="2">
        <v>323</v>
      </c>
    </row>
    <row r="326" spans="1:13">
      <c r="A326" s="2">
        <v>324</v>
      </c>
      <c r="C326" s="3">
        <v>12</v>
      </c>
      <c r="D326" s="1" t="s">
        <v>191</v>
      </c>
      <c r="E326" s="4" t="str">
        <f>IF((C326=""),"",VLOOKUP(C326,Phases!$A$2:$B$13,2,FALSE))</f>
        <v>EAC Decision</v>
      </c>
      <c r="F326" s="11" t="s">
        <v>128</v>
      </c>
      <c r="G326" s="11" t="s">
        <v>119</v>
      </c>
      <c r="H326" s="11" t="s">
        <v>27</v>
      </c>
      <c r="I326" s="11" t="b">
        <v>0</v>
      </c>
      <c r="J326" s="1">
        <v>0</v>
      </c>
      <c r="K326" s="2">
        <v>0</v>
      </c>
      <c r="L326" s="2" t="s">
        <v>37</v>
      </c>
      <c r="M326" s="2">
        <v>324</v>
      </c>
    </row>
    <row r="327" spans="1:13">
      <c r="A327" s="2">
        <v>325</v>
      </c>
      <c r="B327" s="2">
        <v>324</v>
      </c>
      <c r="C327" s="3">
        <v>12</v>
      </c>
      <c r="D327" s="14" t="s">
        <v>192</v>
      </c>
      <c r="E327" s="4" t="str">
        <f>IF((C327=""),"",VLOOKUP(C327,Phases!$A$2:$B$13,2,FALSE))</f>
        <v>EAC Decision</v>
      </c>
      <c r="F327" s="11" t="s">
        <v>39</v>
      </c>
      <c r="G327" s="11" t="s">
        <v>31</v>
      </c>
      <c r="H327" s="11" t="s">
        <v>27</v>
      </c>
      <c r="I327" s="11" t="b">
        <v>0</v>
      </c>
      <c r="J327" s="1">
        <v>0</v>
      </c>
      <c r="K327" s="2">
        <v>0</v>
      </c>
      <c r="L327" s="2" t="s">
        <v>37</v>
      </c>
      <c r="M327" s="2">
        <v>325</v>
      </c>
    </row>
    <row r="328" spans="1:13">
      <c r="A328" s="2">
        <v>326</v>
      </c>
      <c r="B328" s="2">
        <v>324</v>
      </c>
      <c r="C328" s="3">
        <v>12</v>
      </c>
      <c r="D328" s="22" t="s">
        <v>193</v>
      </c>
      <c r="E328" s="4" t="str">
        <f>IF((C328=""),"",VLOOKUP(C328,Phases!$A$2:$B$13,2,FALSE))</f>
        <v>EAC Decision</v>
      </c>
      <c r="F328" s="11" t="s">
        <v>34</v>
      </c>
      <c r="G328" s="11" t="s">
        <v>31</v>
      </c>
      <c r="H328" s="11" t="s">
        <v>27</v>
      </c>
      <c r="I328" s="11" t="b">
        <v>0</v>
      </c>
      <c r="J328" s="1">
        <v>0</v>
      </c>
      <c r="K328" s="2">
        <v>0</v>
      </c>
      <c r="L328" s="2" t="s">
        <v>37</v>
      </c>
      <c r="M328" s="2">
        <v>326</v>
      </c>
    </row>
    <row r="329" spans="1:13">
      <c r="A329" s="2">
        <v>327</v>
      </c>
      <c r="C329" s="3">
        <v>12</v>
      </c>
      <c r="D329" s="1" t="s">
        <v>194</v>
      </c>
      <c r="E329" s="4" t="str">
        <f>IF((C329=""),"",VLOOKUP(C329,Phases!$A$2:$B$13,2,FALSE))</f>
        <v>EAC Decision</v>
      </c>
      <c r="F329" s="11" t="s">
        <v>129</v>
      </c>
      <c r="G329" s="11" t="s">
        <v>119</v>
      </c>
      <c r="H329" s="11" t="s">
        <v>27</v>
      </c>
      <c r="I329" s="11" t="b">
        <v>0</v>
      </c>
      <c r="J329" s="1">
        <v>0</v>
      </c>
      <c r="K329" s="2">
        <v>0</v>
      </c>
      <c r="L329" s="2" t="s">
        <v>37</v>
      </c>
      <c r="M329" s="2">
        <v>327</v>
      </c>
    </row>
    <row r="330" spans="1:13">
      <c r="A330" s="2">
        <v>328</v>
      </c>
      <c r="B330" s="2">
        <v>327</v>
      </c>
      <c r="C330" s="3">
        <v>12</v>
      </c>
      <c r="D330" s="14" t="s">
        <v>195</v>
      </c>
      <c r="E330" s="4" t="str">
        <f>IF((C330=""),"",VLOOKUP(C330,Phases!$A$2:$B$13,2,FALSE))</f>
        <v>EAC Decision</v>
      </c>
      <c r="F330" s="11" t="s">
        <v>39</v>
      </c>
      <c r="G330" s="11" t="s">
        <v>31</v>
      </c>
      <c r="H330" s="11" t="s">
        <v>27</v>
      </c>
      <c r="I330" s="11" t="b">
        <v>0</v>
      </c>
      <c r="J330" s="1">
        <v>0</v>
      </c>
      <c r="K330" s="2">
        <v>0</v>
      </c>
      <c r="L330" s="2" t="s">
        <v>37</v>
      </c>
      <c r="M330" s="2">
        <v>328</v>
      </c>
    </row>
    <row r="331" spans="1:13">
      <c r="A331" s="2">
        <v>329</v>
      </c>
      <c r="B331" s="2">
        <v>327</v>
      </c>
      <c r="C331" s="3">
        <v>12</v>
      </c>
      <c r="D331" s="22" t="s">
        <v>196</v>
      </c>
      <c r="E331" s="4" t="str">
        <f>IF((C331=""),"",VLOOKUP(C331,Phases!$A$2:$B$13,2,FALSE))</f>
        <v>EAC Decision</v>
      </c>
      <c r="F331" s="11" t="s">
        <v>34</v>
      </c>
      <c r="G331" s="11" t="s">
        <v>31</v>
      </c>
      <c r="H331" s="11" t="s">
        <v>27</v>
      </c>
      <c r="I331" s="11" t="b">
        <v>0</v>
      </c>
      <c r="J331" s="1">
        <v>0</v>
      </c>
      <c r="K331" s="2">
        <v>0</v>
      </c>
      <c r="L331" s="2" t="s">
        <v>37</v>
      </c>
      <c r="M331" s="2">
        <v>329</v>
      </c>
    </row>
    <row r="332" spans="1:13">
      <c r="A332" s="2">
        <v>330</v>
      </c>
      <c r="C332" s="3">
        <v>12</v>
      </c>
      <c r="D332" s="13" t="s">
        <v>40</v>
      </c>
      <c r="E332" s="4" t="str">
        <f>IF((C332=""),"",VLOOKUP(C332,Phases!$A$2:$B$13,2,FALSE))</f>
        <v>EAC Decision</v>
      </c>
      <c r="F332" s="11" t="s">
        <v>41</v>
      </c>
      <c r="G332" s="11" t="s">
        <v>13</v>
      </c>
      <c r="H332" s="11" t="s">
        <v>27</v>
      </c>
      <c r="I332" s="11" t="b">
        <v>0</v>
      </c>
      <c r="J332" s="1">
        <v>0</v>
      </c>
      <c r="K332" s="2">
        <v>0</v>
      </c>
      <c r="L332" s="2" t="s">
        <v>37</v>
      </c>
      <c r="M332" s="2">
        <v>330</v>
      </c>
    </row>
    <row r="333" spans="1:13">
      <c r="A333" s="2">
        <v>331</v>
      </c>
      <c r="B333" s="2">
        <v>330</v>
      </c>
      <c r="C333" s="3">
        <v>12</v>
      </c>
      <c r="D333" s="14" t="s">
        <v>69</v>
      </c>
      <c r="E333" s="4" t="str">
        <f>IF((C333=""),"",VLOOKUP(C333,Phases!$A$2:$B$13,2,FALSE))</f>
        <v>EAC Decision</v>
      </c>
      <c r="F333" s="11" t="s">
        <v>39</v>
      </c>
      <c r="G333" s="11" t="s">
        <v>31</v>
      </c>
      <c r="H333" s="11" t="s">
        <v>27</v>
      </c>
      <c r="I333" s="11" t="b">
        <v>0</v>
      </c>
      <c r="J333" s="1">
        <v>0</v>
      </c>
      <c r="K333" s="2">
        <v>0</v>
      </c>
      <c r="L333" s="2" t="s">
        <v>37</v>
      </c>
      <c r="M333" s="2">
        <v>331</v>
      </c>
    </row>
    <row r="334" spans="1:13">
      <c r="A334" s="2">
        <v>332</v>
      </c>
      <c r="B334" s="2">
        <v>330</v>
      </c>
      <c r="C334" s="3">
        <v>12</v>
      </c>
      <c r="D334" s="22" t="s">
        <v>70</v>
      </c>
      <c r="E334" s="4" t="str">
        <f>IF((C334=""),"",VLOOKUP(C334,Phases!$A$2:$B$13,2,FALSE))</f>
        <v>EAC Decision</v>
      </c>
      <c r="F334" s="11" t="s">
        <v>34</v>
      </c>
      <c r="G334" s="11" t="s">
        <v>31</v>
      </c>
      <c r="H334" s="11" t="s">
        <v>27</v>
      </c>
      <c r="I334" s="11" t="b">
        <v>0</v>
      </c>
      <c r="J334" s="1">
        <v>0</v>
      </c>
      <c r="K334" s="2">
        <v>0</v>
      </c>
      <c r="L334" s="2" t="s">
        <v>37</v>
      </c>
      <c r="M334" s="2">
        <v>332</v>
      </c>
    </row>
    <row r="335" spans="1:13">
      <c r="A335" s="2">
        <v>333</v>
      </c>
      <c r="C335" s="3">
        <v>12</v>
      </c>
      <c r="D335" s="1" t="s">
        <v>42</v>
      </c>
      <c r="E335" s="4" t="str">
        <f>IF((C335=""),"",VLOOKUP(C335,Phases!$A$2:$B$13,2,FALSE))</f>
        <v>EAC Decision</v>
      </c>
      <c r="F335" s="11" t="s">
        <v>42</v>
      </c>
      <c r="G335" s="11" t="s">
        <v>24</v>
      </c>
      <c r="H335" s="11" t="s">
        <v>27</v>
      </c>
      <c r="I335" s="11" t="b">
        <v>0</v>
      </c>
      <c r="J335" s="1">
        <v>0</v>
      </c>
      <c r="K335" s="2">
        <v>0</v>
      </c>
      <c r="L335" s="2" t="s">
        <v>37</v>
      </c>
      <c r="M335" s="2">
        <v>333</v>
      </c>
    </row>
    <row r="336" spans="1:13">
      <c r="A336" s="2">
        <v>334</v>
      </c>
      <c r="C336" s="15">
        <v>12</v>
      </c>
      <c r="D336" s="16" t="s">
        <v>260</v>
      </c>
      <c r="E336" s="4" t="str">
        <f>IF((C336=""),"",VLOOKUP(C336,Phases!$A$2:$B$13,2,FALSE))</f>
        <v>EAC Decision</v>
      </c>
      <c r="F336" s="11" t="s">
        <v>76</v>
      </c>
      <c r="G336" s="11" t="s">
        <v>13</v>
      </c>
      <c r="H336" s="11" t="s">
        <v>44</v>
      </c>
      <c r="I336" s="11" t="b">
        <v>0</v>
      </c>
      <c r="J336" s="1">
        <v>30</v>
      </c>
      <c r="K336" s="2">
        <v>0</v>
      </c>
      <c r="L336" s="2" t="s">
        <v>26</v>
      </c>
      <c r="M336" s="2">
        <v>334</v>
      </c>
    </row>
    <row r="337" spans="1:13">
      <c r="A337" s="2">
        <v>335</v>
      </c>
      <c r="B337" s="2">
        <v>334</v>
      </c>
      <c r="C337" s="3">
        <v>12</v>
      </c>
      <c r="D337" s="14" t="s">
        <v>261</v>
      </c>
      <c r="E337" s="4" t="str">
        <f>IF((C337=""),"",VLOOKUP(C337,Phases!$A$2:$B$13,2,FALSE))</f>
        <v>EAC Decision</v>
      </c>
      <c r="F337" s="11" t="s">
        <v>39</v>
      </c>
      <c r="G337" s="11" t="s">
        <v>31</v>
      </c>
      <c r="H337" s="11" t="s">
        <v>27</v>
      </c>
      <c r="I337" s="11" t="b">
        <v>0</v>
      </c>
      <c r="J337" s="1">
        <v>0</v>
      </c>
      <c r="K337" s="2">
        <v>0</v>
      </c>
      <c r="L337" s="2" t="s">
        <v>26</v>
      </c>
      <c r="M337" s="2">
        <v>335</v>
      </c>
    </row>
  </sheetData>
  <autoFilter ref="A1:M71" xr:uid="{00000000-0009-0000-0000-000002000000}"/>
  <conditionalFormatting sqref="H1:H16 H18:H337">
    <cfRule type="containsText" dxfId="1" priority="1" operator="containsText" text="END">
      <formula>NOT(ISERROR(SEARCH("END",H1)))</formula>
    </cfRule>
    <cfRule type="containsText" dxfId="0" priority="2" operator="containsText" text="START">
      <formula>NOT(ISERROR(SEARCH("START",H1)))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88A14D6-F61D-4064-8B28-580F9F9EA7EB}">
          <x14:formula1>
            <xm:f>Lookups!$Q$3:$Q$5</xm:f>
          </x14:formula1>
          <xm:sqref>H2:H16 H18:H337</xm:sqref>
        </x14:dataValidation>
        <x14:dataValidation type="list" allowBlank="1" showInputMessage="1" showErrorMessage="1" xr:uid="{00000000-0002-0000-0200-000003000000}">
          <x14:formula1>
            <xm:f>Lookups!$S$3:$S$4</xm:f>
          </x14:formula1>
          <xm:sqref>I2:I16 I18:I337</xm:sqref>
        </x14:dataValidation>
        <x14:dataValidation type="list" allowBlank="1" showInputMessage="1" showErrorMessage="1" xr:uid="{00000000-0002-0000-0200-000004000000}">
          <x14:formula1>
            <xm:f>Lookups!$K$3:$K$9</xm:f>
          </x14:formula1>
          <xm:sqref>G2:G16 G18:G337</xm:sqref>
        </x14:dataValidation>
        <x14:dataValidation type="list" allowBlank="1" showInputMessage="1" showErrorMessage="1" xr:uid="{00000000-0002-0000-0200-000000000000}">
          <x14:formula1>
            <xm:f>Phases!$A$2:$A$13</xm:f>
          </x14:formula1>
          <xm:sqref>C2:C337</xm:sqref>
        </x14:dataValidation>
        <x14:dataValidation type="list" allowBlank="1" showInputMessage="1" showErrorMessage="1" xr:uid="{148E0171-65B7-4EE0-95F0-CBA254A3BBE2}">
          <x14:formula1>
            <xm:f>Lookups!$M$3:$M$6</xm:f>
          </x14:formula1>
          <xm:sqref>L2:L337</xm:sqref>
        </x14:dataValidation>
        <x14:dataValidation type="list" allowBlank="1" showInputMessage="1" showErrorMessage="1" xr:uid="{00000000-0002-0000-0200-000002000000}">
          <x14:formula1>
            <xm:f>Lookups!$I$3:$I$40</xm:f>
          </x14:formula1>
          <xm:sqref>F2:F16 F18:F337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6"/>
  <sheetViews>
    <sheetView workbookViewId="0">
      <pane xSplit="1" ySplit="1" topLeftCell="B34" activePane="bottomRight" state="frozen"/>
      <selection pane="topRight"/>
      <selection pane="bottomLeft"/>
      <selection pane="bottomRight" activeCell="A37" sqref="A37:D66"/>
    </sheetView>
  </sheetViews>
  <sheetFormatPr defaultColWidth="8.81640625" defaultRowHeight="14.5"/>
  <cols>
    <col min="1" max="1" width="6.7265625" style="1" customWidth="1"/>
    <col min="2" max="2" width="12.7265625" style="1" customWidth="1"/>
    <col min="3" max="4" width="70.7265625" style="1" customWidth="1"/>
    <col min="5" max="5" width="12.7265625" style="1" customWidth="1"/>
    <col min="6" max="16384" width="8.81640625" style="1"/>
  </cols>
  <sheetData>
    <row r="1" spans="1:5" s="6" customFormat="1">
      <c r="A1" s="6" t="s">
        <v>0</v>
      </c>
      <c r="B1" s="6" t="s">
        <v>77</v>
      </c>
      <c r="C1" s="6" t="s">
        <v>78</v>
      </c>
      <c r="D1" s="6" t="s">
        <v>79</v>
      </c>
      <c r="E1" s="6" t="s">
        <v>8</v>
      </c>
    </row>
    <row r="2" spans="1:5">
      <c r="A2" s="2">
        <v>1</v>
      </c>
      <c r="B2" s="3">
        <v>9</v>
      </c>
      <c r="C2" s="4" t="str">
        <f>IF((B2=""),"",VLOOKUP(B2,Events!$A$2:$D$336,4,FALSE))</f>
        <v>Project Transitioning FROM the EA Act (2002)</v>
      </c>
      <c r="D2" s="26" t="s">
        <v>263</v>
      </c>
      <c r="E2" s="2">
        <v>1</v>
      </c>
    </row>
    <row r="3" spans="1:5">
      <c r="A3" s="2">
        <v>2</v>
      </c>
      <c r="B3" s="3">
        <v>9</v>
      </c>
      <c r="C3" s="4" t="str">
        <f>IF((B3=""),"",VLOOKUP(B3,Events!$A$2:$D$336,4,FALSE))</f>
        <v>Project Transitioning FROM the EA Act (2002)</v>
      </c>
      <c r="D3" s="26" t="s">
        <v>264</v>
      </c>
      <c r="E3" s="2">
        <v>2</v>
      </c>
    </row>
    <row r="4" spans="1:5">
      <c r="A4" s="2">
        <v>3</v>
      </c>
      <c r="B4" s="3">
        <v>9</v>
      </c>
      <c r="C4" s="4" t="str">
        <f>IF((B4=""),"",VLOOKUP(B4,Events!$A$2:$D$336,4,FALSE))</f>
        <v>Project Transitioning FROM the EA Act (2002)</v>
      </c>
      <c r="D4" s="26" t="s">
        <v>265</v>
      </c>
      <c r="E4" s="2">
        <v>3</v>
      </c>
    </row>
    <row r="5" spans="1:5">
      <c r="A5" s="2">
        <v>4</v>
      </c>
      <c r="B5" s="3">
        <v>9</v>
      </c>
      <c r="C5" s="4" t="str">
        <f>IF((B5=""),"",VLOOKUP(B5,Events!$A$2:$D$336,4,FALSE))</f>
        <v>Project Transitioning FROM the EA Act (2002)</v>
      </c>
      <c r="D5" s="55" t="s">
        <v>300</v>
      </c>
      <c r="E5" s="2">
        <v>4</v>
      </c>
    </row>
    <row r="6" spans="1:5">
      <c r="A6" s="2">
        <v>5</v>
      </c>
      <c r="B6" s="3">
        <v>9</v>
      </c>
      <c r="C6" s="4" t="str">
        <f>IF((B6=""),"",VLOOKUP(B6,Events!$A$2:$D$336,4,FALSE))</f>
        <v>Project Transitioning FROM the EA Act (2002)</v>
      </c>
      <c r="D6" s="55" t="s">
        <v>299</v>
      </c>
      <c r="E6" s="2">
        <v>5</v>
      </c>
    </row>
    <row r="7" spans="1:5">
      <c r="A7" s="2">
        <v>6</v>
      </c>
      <c r="B7" s="3">
        <v>13</v>
      </c>
      <c r="C7" s="4" t="str">
        <f>IF((B7=""),"",VLOOKUP(B7,Events!$A$2:$D$336,4,FALSE))</f>
        <v>EAO's Viewpoint on Submitted Document</v>
      </c>
      <c r="D7" s="1" t="s">
        <v>138</v>
      </c>
      <c r="E7" s="2">
        <v>6</v>
      </c>
    </row>
    <row r="8" spans="1:5">
      <c r="A8" s="2">
        <v>7</v>
      </c>
      <c r="B8" s="3">
        <v>13</v>
      </c>
      <c r="C8" s="4" t="str">
        <f>IF((B8=""),"",VLOOKUP(B8,Events!$A$2:$D$336,4,FALSE))</f>
        <v>EAO's Viewpoint on Submitted Document</v>
      </c>
      <c r="D8" s="1" t="s">
        <v>139</v>
      </c>
      <c r="E8" s="2">
        <v>7</v>
      </c>
    </row>
    <row r="9" spans="1:5">
      <c r="A9" s="2">
        <v>8</v>
      </c>
      <c r="B9" s="3">
        <v>14</v>
      </c>
      <c r="C9" s="4" t="str">
        <f>IF((B9=""),"",VLOOKUP(B9,Events!$A$2:$D$336,4,FALSE))</f>
        <v>Project Withdrawn</v>
      </c>
      <c r="D9" s="26" t="s">
        <v>266</v>
      </c>
      <c r="E9" s="2">
        <v>8</v>
      </c>
    </row>
    <row r="10" spans="1:5">
      <c r="A10" s="2">
        <v>9</v>
      </c>
      <c r="B10" s="3">
        <v>16</v>
      </c>
      <c r="C10" s="4" t="str">
        <f>IF((B10=""),"",VLOOKUP(B10,Events!$A$2:$D$336,4,FALSE))</f>
        <v>IPD/EP Approval Decision (Day Zero)</v>
      </c>
      <c r="D10" s="1" t="s">
        <v>267</v>
      </c>
      <c r="E10" s="2">
        <v>9</v>
      </c>
    </row>
    <row r="11" spans="1:5">
      <c r="A11" s="2">
        <v>10</v>
      </c>
      <c r="B11" s="3">
        <v>16</v>
      </c>
      <c r="C11" s="4" t="str">
        <f>IF((B11=""),"",VLOOKUP(B11,Events!$A$2:$D$336,4,FALSE))</f>
        <v>IPD/EP Approval Decision (Day Zero)</v>
      </c>
      <c r="D11" s="26" t="s">
        <v>271</v>
      </c>
      <c r="E11" s="2">
        <v>10</v>
      </c>
    </row>
    <row r="12" spans="1:5">
      <c r="A12" s="2">
        <v>11</v>
      </c>
      <c r="B12" s="3">
        <v>38</v>
      </c>
      <c r="C12" s="4" t="str">
        <f>IF((B12=""),"",VLOOKUP(B12,Events!$A$2:$D$336,4,FALSE))</f>
        <v>Dispute Resolution Triggered</v>
      </c>
      <c r="D12" s="26" t="s">
        <v>268</v>
      </c>
      <c r="E12" s="2">
        <v>11</v>
      </c>
    </row>
    <row r="13" spans="1:5">
      <c r="A13" s="2">
        <v>12</v>
      </c>
      <c r="B13" s="3">
        <v>60</v>
      </c>
      <c r="C13" s="4" t="str">
        <f>IF((B13=""),"",VLOOKUP(B13,Events!$A$2:$D$336,4,FALSE))</f>
        <v>EAC Assessment Terminated s.39(d)</v>
      </c>
      <c r="D13" s="1" t="s">
        <v>269</v>
      </c>
      <c r="E13" s="2">
        <v>12</v>
      </c>
    </row>
    <row r="14" spans="1:5">
      <c r="A14" s="2">
        <v>13</v>
      </c>
      <c r="B14" s="3">
        <v>63</v>
      </c>
      <c r="C14" s="4" t="str">
        <f>IF((B14=""),"",VLOOKUP(B14,Events!$A$2:$D$336,4,FALSE))</f>
        <v>Project Withdrawn</v>
      </c>
      <c r="D14" s="26" t="s">
        <v>270</v>
      </c>
      <c r="E14" s="2">
        <v>13</v>
      </c>
    </row>
    <row r="15" spans="1:5">
      <c r="A15" s="2">
        <v>14</v>
      </c>
      <c r="B15" s="3">
        <v>67</v>
      </c>
      <c r="C15" s="4" t="str">
        <f>IF((B15=""),"",VLOOKUP(B15,Events!$A$2:$D$336,4,FALSE))</f>
        <v>Summary of Engagement Published</v>
      </c>
      <c r="D15" s="26" t="s">
        <v>272</v>
      </c>
      <c r="E15" s="2">
        <v>14</v>
      </c>
    </row>
    <row r="16" spans="1:5">
      <c r="A16" s="2">
        <v>15</v>
      </c>
      <c r="B16" s="3">
        <v>75</v>
      </c>
      <c r="C16" s="4" t="str">
        <f>IF((B16=""),"",VLOOKUP(B16,Events!$A$2:$D$336,4,FALSE))</f>
        <v>EAO's Viewpoint on Submitted Document</v>
      </c>
      <c r="D16" s="1" t="s">
        <v>138</v>
      </c>
      <c r="E16" s="2">
        <v>15</v>
      </c>
    </row>
    <row r="17" spans="1:5">
      <c r="A17" s="2">
        <v>16</v>
      </c>
      <c r="B17" s="3">
        <v>75</v>
      </c>
      <c r="C17" s="4" t="str">
        <f>IF((B17=""),"",VLOOKUP(B17,Events!$A$2:$D$336,4,FALSE))</f>
        <v>EAO's Viewpoint on Submitted Document</v>
      </c>
      <c r="D17" s="1" t="s">
        <v>139</v>
      </c>
      <c r="E17" s="2">
        <v>16</v>
      </c>
    </row>
    <row r="18" spans="1:5">
      <c r="A18" s="2">
        <v>17</v>
      </c>
      <c r="B18" s="3">
        <v>76</v>
      </c>
      <c r="C18" s="4" t="str">
        <f>IF((B18=""),"",VLOOKUP(B18,Events!$A$2:$D$336,4,FALSE))</f>
        <v>Dispute Resolution Triggered</v>
      </c>
      <c r="D18" s="26" t="s">
        <v>268</v>
      </c>
      <c r="E18" s="2">
        <v>17</v>
      </c>
    </row>
    <row r="19" spans="1:5">
      <c r="A19" s="2">
        <v>18</v>
      </c>
      <c r="B19" s="3">
        <v>79</v>
      </c>
      <c r="C19" s="4" t="str">
        <f>IF((B19=""),"",VLOOKUP(B19,Events!$A$2:$D$336,4,FALSE))</f>
        <v>EAC Assessment Terminated s.39(d)</v>
      </c>
      <c r="D19" s="1" t="s">
        <v>269</v>
      </c>
      <c r="E19" s="2">
        <v>18</v>
      </c>
    </row>
    <row r="20" spans="1:5">
      <c r="A20" s="2">
        <v>19</v>
      </c>
      <c r="B20" s="3">
        <v>82</v>
      </c>
      <c r="C20" s="4" t="str">
        <f>IF((B20=""),"",VLOOKUP(B20,Events!$A$2:$D$336,4,FALSE))</f>
        <v>Project Withdrawn</v>
      </c>
      <c r="D20" s="26" t="s">
        <v>270</v>
      </c>
      <c r="E20" s="2">
        <v>19</v>
      </c>
    </row>
    <row r="21" spans="1:5">
      <c r="A21" s="2">
        <v>20</v>
      </c>
      <c r="B21" s="3">
        <v>96</v>
      </c>
      <c r="C21" s="4" t="str">
        <f>IF((B21=""),"",VLOOKUP(B21,Events!$A$2:$D$336,4,FALSE))</f>
        <v>Dispute Resolution Triggered</v>
      </c>
      <c r="D21" s="26" t="s">
        <v>268</v>
      </c>
      <c r="E21" s="2">
        <v>20</v>
      </c>
    </row>
    <row r="22" spans="1:5">
      <c r="A22" s="2">
        <v>21</v>
      </c>
      <c r="B22" s="3">
        <v>99</v>
      </c>
      <c r="C22" s="4" t="str">
        <f>IF((B22=""),"",VLOOKUP(B22,Events!$A$2:$D$336,4,FALSE))</f>
        <v>EAC Assessment Terminated s.39(d)</v>
      </c>
      <c r="D22" s="1" t="s">
        <v>269</v>
      </c>
      <c r="E22" s="2">
        <v>21</v>
      </c>
    </row>
    <row r="23" spans="1:5">
      <c r="A23" s="2">
        <v>22</v>
      </c>
      <c r="B23" s="3">
        <v>102</v>
      </c>
      <c r="C23" s="4" t="str">
        <f>IF((B23=""),"",VLOOKUP(B23,Events!$A$2:$D$336,4,FALSE))</f>
        <v>Project Withdrawn</v>
      </c>
      <c r="D23" s="26" t="s">
        <v>270</v>
      </c>
      <c r="E23" s="2">
        <v>22</v>
      </c>
    </row>
    <row r="24" spans="1:5">
      <c r="A24" s="2">
        <v>23</v>
      </c>
      <c r="B24" s="3">
        <v>108</v>
      </c>
      <c r="C24" s="4" t="str">
        <f>IF((B24=""),"",VLOOKUP(B24,Events!$A$2:$D$336,4,FALSE))</f>
        <v>CEAO's Readiness Decision (EAC Assessment)</v>
      </c>
      <c r="D24" s="26" t="s">
        <v>273</v>
      </c>
      <c r="E24" s="2">
        <v>23</v>
      </c>
    </row>
    <row r="25" spans="1:5">
      <c r="A25" s="2">
        <v>24</v>
      </c>
      <c r="B25" s="3">
        <v>108</v>
      </c>
      <c r="C25" s="4" t="str">
        <f>IF((B25=""),"",VLOOKUP(B25,Events!$A$2:$D$336,4,FALSE))</f>
        <v>CEAO's Readiness Decision (EAC Assessment)</v>
      </c>
      <c r="D25" s="26" t="s">
        <v>274</v>
      </c>
      <c r="E25" s="2">
        <v>24</v>
      </c>
    </row>
    <row r="26" spans="1:5">
      <c r="A26" s="2">
        <v>25</v>
      </c>
      <c r="B26" s="3">
        <v>108</v>
      </c>
      <c r="C26" s="4" t="str">
        <f>IF((B26=""),"",VLOOKUP(B26,Events!$A$2:$D$336,4,FALSE))</f>
        <v>CEAO's Readiness Decision (EAC Assessment)</v>
      </c>
      <c r="D26" s="26" t="s">
        <v>277</v>
      </c>
      <c r="E26" s="2">
        <v>25</v>
      </c>
    </row>
    <row r="27" spans="1:5">
      <c r="A27" s="2">
        <v>26</v>
      </c>
      <c r="B27" s="3">
        <v>108</v>
      </c>
      <c r="C27" s="4" t="str">
        <f>IF((B27=""),"",VLOOKUP(B27,Events!$A$2:$D$336,4,FALSE))</f>
        <v>CEAO's Readiness Decision (EAC Assessment)</v>
      </c>
      <c r="D27" s="26" t="s">
        <v>275</v>
      </c>
      <c r="E27" s="2">
        <v>26</v>
      </c>
    </row>
    <row r="28" spans="1:5">
      <c r="A28" s="2">
        <v>27</v>
      </c>
      <c r="B28" s="3">
        <v>113</v>
      </c>
      <c r="C28" s="4" t="str">
        <f>IF((B28=""),"",VLOOKUP(B28,Events!$A$2:$D$336,4,FALSE))</f>
        <v>EAC Assessment Terminated s.39(d)</v>
      </c>
      <c r="D28" s="1" t="s">
        <v>269</v>
      </c>
      <c r="E28" s="2">
        <v>27</v>
      </c>
    </row>
    <row r="29" spans="1:5">
      <c r="A29" s="2">
        <v>28</v>
      </c>
      <c r="B29" s="3">
        <v>116</v>
      </c>
      <c r="C29" s="4" t="str">
        <f>IF((B29=""),"",VLOOKUP(B29,Events!$A$2:$D$336,4,FALSE))</f>
        <v>Project Withdrawn</v>
      </c>
      <c r="D29" s="26" t="s">
        <v>270</v>
      </c>
      <c r="E29" s="2">
        <v>28</v>
      </c>
    </row>
    <row r="30" spans="1:5">
      <c r="A30" s="2">
        <v>29</v>
      </c>
      <c r="B30" s="3">
        <v>120</v>
      </c>
      <c r="C30" s="4" t="str">
        <f>IF((B30=""),"",VLOOKUP(B30,Events!$A$2:$D$336,4,FALSE))</f>
        <v>Minister's Termination Decision</v>
      </c>
      <c r="D30" s="26" t="s">
        <v>276</v>
      </c>
      <c r="E30" s="2">
        <v>29</v>
      </c>
    </row>
    <row r="31" spans="1:5">
      <c r="A31" s="2">
        <v>30</v>
      </c>
      <c r="B31" s="3">
        <v>120</v>
      </c>
      <c r="C31" s="4" t="str">
        <f>IF((B31=""),"",VLOOKUP(B31,Events!$A$2:$D$336,4,FALSE))</f>
        <v>Minister's Termination Decision</v>
      </c>
      <c r="D31" s="26" t="s">
        <v>278</v>
      </c>
      <c r="E31" s="2">
        <v>30</v>
      </c>
    </row>
    <row r="32" spans="1:5">
      <c r="A32" s="2">
        <v>31</v>
      </c>
      <c r="B32" s="3">
        <v>124</v>
      </c>
      <c r="C32" s="4" t="str">
        <f>IF((B32=""),"",VLOOKUP(B32,Events!$A$2:$D$336,4,FALSE))</f>
        <v>EAC Assessment Terminated s.39(d)</v>
      </c>
      <c r="D32" s="1" t="s">
        <v>269</v>
      </c>
      <c r="E32" s="2">
        <v>31</v>
      </c>
    </row>
    <row r="33" spans="1:5">
      <c r="A33" s="2">
        <v>32</v>
      </c>
      <c r="B33" s="3">
        <v>127</v>
      </c>
      <c r="C33" s="4" t="str">
        <f>IF((B33=""),"",VLOOKUP(B33,Events!$A$2:$D$336,4,FALSE))</f>
        <v>Project Withdrawn</v>
      </c>
      <c r="D33" s="26" t="s">
        <v>270</v>
      </c>
      <c r="E33" s="2">
        <v>32</v>
      </c>
    </row>
    <row r="34" spans="1:5">
      <c r="A34" s="2">
        <v>33</v>
      </c>
      <c r="B34" s="3">
        <v>132</v>
      </c>
      <c r="C34" s="4" t="str">
        <f>IF((B34=""),"",VLOOKUP(B34,Events!$A$2:$D$336,4,FALSE))</f>
        <v>CEAO's Further Readiness Decision (EAC Assessment)</v>
      </c>
      <c r="D34" s="1" t="s">
        <v>273</v>
      </c>
      <c r="E34" s="2">
        <v>33</v>
      </c>
    </row>
    <row r="35" spans="1:5">
      <c r="A35" s="2">
        <v>34</v>
      </c>
      <c r="B35" s="3">
        <v>132</v>
      </c>
      <c r="C35" s="4" t="str">
        <f>IF((B35=""),"",VLOOKUP(B35,Events!$A$2:$D$336,4,FALSE))</f>
        <v>CEAO's Further Readiness Decision (EAC Assessment)</v>
      </c>
      <c r="D35" s="1" t="s">
        <v>277</v>
      </c>
      <c r="E35" s="2">
        <v>34</v>
      </c>
    </row>
    <row r="36" spans="1:5">
      <c r="A36" s="2">
        <v>35</v>
      </c>
      <c r="B36" s="3">
        <v>132</v>
      </c>
      <c r="C36" s="4" t="str">
        <f>IF((B36=""),"",VLOOKUP(B36,Events!$A$2:$D$336,4,FALSE))</f>
        <v>CEAO's Further Readiness Decision (EAC Assessment)</v>
      </c>
      <c r="D36" s="1" t="s">
        <v>275</v>
      </c>
      <c r="E36" s="2">
        <v>35</v>
      </c>
    </row>
    <row r="37" spans="1:5">
      <c r="A37" s="2">
        <v>36</v>
      </c>
      <c r="B37" s="3">
        <v>136</v>
      </c>
      <c r="C37" s="4" t="str">
        <f>IF((B37=""),"",VLOOKUP(B37,Events!$A$2:$D$336,4,FALSE))</f>
        <v>Federal Involvement Determination</v>
      </c>
      <c r="D37" s="1" t="s">
        <v>279</v>
      </c>
      <c r="E37" s="2">
        <v>36</v>
      </c>
    </row>
    <row r="38" spans="1:5">
      <c r="A38" s="2">
        <v>37</v>
      </c>
      <c r="B38" s="3">
        <v>136</v>
      </c>
      <c r="C38" s="4" t="str">
        <f>IF((B38=""),"",VLOOKUP(B38,Events!$A$2:$D$336,4,FALSE))</f>
        <v>Federal Involvement Determination</v>
      </c>
      <c r="D38" s="1" t="s">
        <v>280</v>
      </c>
      <c r="E38" s="2">
        <v>37</v>
      </c>
    </row>
    <row r="39" spans="1:5">
      <c r="A39" s="2">
        <v>38</v>
      </c>
      <c r="B39" s="3">
        <v>136</v>
      </c>
      <c r="C39" s="4" t="str">
        <f>IF((B39=""),"",VLOOKUP(B39,Events!$A$2:$D$336,4,FALSE))</f>
        <v>Federal Involvement Determination</v>
      </c>
      <c r="D39" s="1" t="s">
        <v>281</v>
      </c>
      <c r="E39" s="2">
        <v>38</v>
      </c>
    </row>
    <row r="40" spans="1:5">
      <c r="A40" s="2">
        <v>39</v>
      </c>
      <c r="B40" s="3">
        <v>152</v>
      </c>
      <c r="C40" s="4" t="str">
        <f>IF((B40=""),"",VLOOKUP(B40,Events!$A$2:$D$336,4,FALSE))</f>
        <v>Dispute Resolution Triggered</v>
      </c>
      <c r="D40" s="26" t="s">
        <v>268</v>
      </c>
      <c r="E40" s="2">
        <v>39</v>
      </c>
    </row>
    <row r="41" spans="1:5">
      <c r="A41" s="2">
        <v>40</v>
      </c>
      <c r="B41" s="3">
        <v>174</v>
      </c>
      <c r="C41" s="4" t="str">
        <f>IF((B41=""),"",VLOOKUP(B41,Events!$A$2:$D$336,4,FALSE))</f>
        <v>EAC Assessment Terminated s.39(d)</v>
      </c>
      <c r="D41" s="1" t="s">
        <v>269</v>
      </c>
      <c r="E41" s="2">
        <v>40</v>
      </c>
    </row>
    <row r="42" spans="1:5">
      <c r="A42" s="2">
        <v>41</v>
      </c>
      <c r="B42" s="3">
        <v>177</v>
      </c>
      <c r="C42" s="4" t="str">
        <f>IF((B42=""),"",VLOOKUP(B42,Events!$A$2:$D$336,4,FALSE))</f>
        <v>Project Withdrawn</v>
      </c>
      <c r="D42" s="26" t="s">
        <v>270</v>
      </c>
      <c r="E42" s="2">
        <v>41</v>
      </c>
    </row>
    <row r="43" spans="1:5">
      <c r="A43" s="2">
        <v>42</v>
      </c>
      <c r="B43" s="3">
        <v>181</v>
      </c>
      <c r="C43" s="4" t="str">
        <f>IF((B43=""),"",VLOOKUP(B43,Events!$A$2:$D$336,4,FALSE))</f>
        <v>Process Order Issued &amp; Regulatory Coordination Plan Posted</v>
      </c>
      <c r="D43" s="26" t="s">
        <v>282</v>
      </c>
      <c r="E43" s="2">
        <v>42</v>
      </c>
    </row>
    <row r="44" spans="1:5">
      <c r="A44" s="2">
        <v>43</v>
      </c>
      <c r="B44" s="3">
        <v>191</v>
      </c>
      <c r="C44" s="4" t="str">
        <f>IF((B44=""),"",VLOOKUP(B44,Events!$A$2:$D$336,4,FALSE))</f>
        <v>EAO's Viewpoint on Submitted Document</v>
      </c>
      <c r="D44" s="1" t="s">
        <v>138</v>
      </c>
      <c r="E44" s="2">
        <v>43</v>
      </c>
    </row>
    <row r="45" spans="1:5">
      <c r="A45" s="2">
        <v>44</v>
      </c>
      <c r="B45" s="3">
        <v>191</v>
      </c>
      <c r="C45" s="4" t="str">
        <f>IF((B45=""),"",VLOOKUP(B45,Events!$A$2:$D$336,4,FALSE))</f>
        <v>EAO's Viewpoint on Submitted Document</v>
      </c>
      <c r="D45" s="1" t="s">
        <v>139</v>
      </c>
      <c r="E45" s="2">
        <v>44</v>
      </c>
    </row>
    <row r="46" spans="1:5">
      <c r="A46" s="2">
        <v>45</v>
      </c>
      <c r="B46" s="3">
        <v>192</v>
      </c>
      <c r="C46" s="4" t="str">
        <f>IF((B46=""),"",VLOOKUP(B46,Events!$A$2:$D$336,4,FALSE))</f>
        <v>Dispute Resolution Triggered</v>
      </c>
      <c r="D46" s="26" t="s">
        <v>268</v>
      </c>
      <c r="E46" s="2">
        <v>45</v>
      </c>
    </row>
    <row r="47" spans="1:5">
      <c r="A47" s="2">
        <v>46</v>
      </c>
      <c r="B47" s="3">
        <v>195</v>
      </c>
      <c r="C47" s="4" t="str">
        <f>IF((B47=""),"",VLOOKUP(B47,Events!$A$2:$D$336,4,FALSE))</f>
        <v>EAC Assessment Terminated s.39(d)</v>
      </c>
      <c r="D47" s="1" t="s">
        <v>269</v>
      </c>
      <c r="E47" s="2">
        <v>46</v>
      </c>
    </row>
    <row r="48" spans="1:5">
      <c r="A48" s="2">
        <v>47</v>
      </c>
      <c r="B48" s="3">
        <v>198</v>
      </c>
      <c r="C48" s="4" t="str">
        <f>IF((B48=""),"",VLOOKUP(B48,Events!$A$2:$D$336,4,FALSE))</f>
        <v>Project Withdrawn</v>
      </c>
      <c r="D48" s="26" t="s">
        <v>270</v>
      </c>
      <c r="E48" s="2">
        <v>47</v>
      </c>
    </row>
    <row r="49" spans="1:5">
      <c r="A49" s="2">
        <v>48</v>
      </c>
      <c r="B49" s="3">
        <v>218</v>
      </c>
      <c r="C49" s="4" t="str">
        <f>IF((B49=""),"",VLOOKUP(B49,Events!$A$2:$D$336,4,FALSE))</f>
        <v>Dispute Resolution Triggered</v>
      </c>
      <c r="D49" s="26" t="s">
        <v>268</v>
      </c>
      <c r="E49" s="2">
        <v>48</v>
      </c>
    </row>
    <row r="50" spans="1:5">
      <c r="A50" s="2">
        <v>49</v>
      </c>
      <c r="B50" s="3">
        <v>240</v>
      </c>
      <c r="C50" s="4" t="str">
        <f>IF((B50=""),"",VLOOKUP(B50,Events!$A$2:$D$336,4,FALSE))</f>
        <v>EAC Assessment Terminated s.39(d)</v>
      </c>
      <c r="D50" s="1" t="s">
        <v>269</v>
      </c>
      <c r="E50" s="2">
        <v>49</v>
      </c>
    </row>
    <row r="51" spans="1:5">
      <c r="A51" s="2">
        <v>50</v>
      </c>
      <c r="B51" s="3">
        <v>243</v>
      </c>
      <c r="C51" s="4" t="str">
        <f>IF((B51=""),"",VLOOKUP(B51,Events!$A$2:$D$336,4,FALSE))</f>
        <v>Project Withdrawn</v>
      </c>
      <c r="D51" s="26" t="s">
        <v>270</v>
      </c>
      <c r="E51" s="2">
        <v>50</v>
      </c>
    </row>
    <row r="52" spans="1:5">
      <c r="A52" s="2">
        <v>51</v>
      </c>
      <c r="B52" s="3">
        <v>247</v>
      </c>
      <c r="C52" s="4" t="str">
        <f>IF((B52=""),"",VLOOKUP(B52,Events!$A$2:$D$336,4,FALSE))</f>
        <v>Notice to Proponent to Prepare Revised EAC Application</v>
      </c>
      <c r="D52" s="1" t="s">
        <v>286</v>
      </c>
      <c r="E52" s="2">
        <v>51</v>
      </c>
    </row>
    <row r="53" spans="1:5">
      <c r="A53" s="2">
        <v>52</v>
      </c>
      <c r="B53" s="3">
        <v>258</v>
      </c>
      <c r="C53" s="4" t="str">
        <f>IF((B53=""),"",VLOOKUP(B53,Events!$A$2:$D$336,4,FALSE))</f>
        <v>EAO's Viewpoint on Submitted Document</v>
      </c>
      <c r="D53" s="1" t="s">
        <v>138</v>
      </c>
      <c r="E53" s="2">
        <v>52</v>
      </c>
    </row>
    <row r="54" spans="1:5">
      <c r="A54" s="2">
        <v>53</v>
      </c>
      <c r="B54" s="3">
        <v>258</v>
      </c>
      <c r="C54" s="4" t="str">
        <f>IF((B54=""),"",VLOOKUP(B54,Events!$A$2:$D$336,4,FALSE))</f>
        <v>EAO's Viewpoint on Submitted Document</v>
      </c>
      <c r="D54" s="1" t="s">
        <v>139</v>
      </c>
      <c r="E54" s="2">
        <v>53</v>
      </c>
    </row>
    <row r="55" spans="1:5">
      <c r="A55" s="2">
        <v>54</v>
      </c>
      <c r="B55" s="3">
        <v>259</v>
      </c>
      <c r="C55" s="4" t="str">
        <f>IF((B55=""),"",VLOOKUP(B55,Events!$A$2:$D$336,4,FALSE))</f>
        <v>Dispute Resolution Triggered</v>
      </c>
      <c r="D55" s="26" t="s">
        <v>268</v>
      </c>
      <c r="E55" s="2">
        <v>54</v>
      </c>
    </row>
    <row r="56" spans="1:5">
      <c r="A56" s="2">
        <v>55</v>
      </c>
      <c r="B56" s="3">
        <v>262</v>
      </c>
      <c r="C56" s="4" t="str">
        <f>IF((B56=""),"",VLOOKUP(B56,Events!$A$2:$D$336,4,FALSE))</f>
        <v>EAC Assessment Terminated s.39(d)</v>
      </c>
      <c r="D56" s="1" t="s">
        <v>269</v>
      </c>
      <c r="E56" s="2">
        <v>55</v>
      </c>
    </row>
    <row r="57" spans="1:5">
      <c r="A57" s="2">
        <v>56</v>
      </c>
      <c r="B57" s="3">
        <v>265</v>
      </c>
      <c r="C57" s="4" t="str">
        <f>IF((B57=""),"",VLOOKUP(B57,Events!$A$2:$D$336,4,FALSE))</f>
        <v>Project Withdrawn</v>
      </c>
      <c r="D57" s="26" t="s">
        <v>270</v>
      </c>
      <c r="E57" s="2">
        <v>56</v>
      </c>
    </row>
    <row r="58" spans="1:5">
      <c r="A58" s="2">
        <v>57</v>
      </c>
      <c r="B58" s="3">
        <v>269</v>
      </c>
      <c r="C58" s="4" t="str">
        <f>IF((B58=""),"",VLOOKUP(B58,Events!$A$2:$D$336,4,FALSE))</f>
        <v>Revised EAC Application Acceptance Decision (Day Zero)</v>
      </c>
      <c r="D58" s="1" t="s">
        <v>287</v>
      </c>
      <c r="E58" s="2">
        <v>57</v>
      </c>
    </row>
    <row r="59" spans="1:5">
      <c r="A59" s="2">
        <v>58</v>
      </c>
      <c r="B59" s="3">
        <v>269</v>
      </c>
      <c r="C59" s="4" t="str">
        <f>IF((B59=""),"",VLOOKUP(B59,Events!$A$2:$D$336,4,FALSE))</f>
        <v>Revised EAC Application Acceptance Decision (Day Zero)</v>
      </c>
      <c r="D59" s="1" t="s">
        <v>288</v>
      </c>
      <c r="E59" s="2">
        <v>58</v>
      </c>
    </row>
    <row r="60" spans="1:5">
      <c r="A60" s="2">
        <v>59</v>
      </c>
      <c r="B60" s="3">
        <v>286</v>
      </c>
      <c r="C60" s="4" t="str">
        <f>IF((B60=""),"",VLOOKUP(B60,Events!$A$2:$D$336,4,FALSE))</f>
        <v>Dispute Resolution Triggered</v>
      </c>
      <c r="D60" s="26" t="s">
        <v>268</v>
      </c>
      <c r="E60" s="2">
        <v>59</v>
      </c>
    </row>
    <row r="61" spans="1:5">
      <c r="A61" s="2">
        <v>60</v>
      </c>
      <c r="B61" s="3">
        <v>308</v>
      </c>
      <c r="C61" s="4" t="str">
        <f>IF((B61=""),"",VLOOKUP(B61,Events!$A$2:$D$336,4,FALSE))</f>
        <v>EAC Assessment Terminated s.39(d)</v>
      </c>
      <c r="D61" s="1" t="s">
        <v>269</v>
      </c>
      <c r="E61" s="2">
        <v>60</v>
      </c>
    </row>
    <row r="62" spans="1:5">
      <c r="A62" s="2">
        <v>61</v>
      </c>
      <c r="B62" s="3">
        <v>311</v>
      </c>
      <c r="C62" s="4" t="str">
        <f>IF((B62=""),"",VLOOKUP(B62,Events!$A$2:$D$336,4,FALSE))</f>
        <v>Project Withdrawn</v>
      </c>
      <c r="D62" s="26" t="s">
        <v>270</v>
      </c>
      <c r="E62" s="2">
        <v>61</v>
      </c>
    </row>
    <row r="63" spans="1:5">
      <c r="A63" s="2">
        <v>62</v>
      </c>
      <c r="B63" s="3">
        <v>316</v>
      </c>
      <c r="C63" s="4" t="str">
        <f>IF((B63=""),"",VLOOKUP(B63,Events!$A$2:$D$336,4,FALSE))</f>
        <v>EAC Referral Package sent to Ministers</v>
      </c>
      <c r="D63" s="26" t="s">
        <v>292</v>
      </c>
      <c r="E63" s="2">
        <v>62</v>
      </c>
    </row>
    <row r="64" spans="1:5">
      <c r="A64" s="2">
        <v>63</v>
      </c>
      <c r="B64" s="3">
        <v>330</v>
      </c>
      <c r="C64" s="4" t="str">
        <f>IF((B64=""),"",VLOOKUP(B64,Events!$A$2:$D$336,4,FALSE))</f>
        <v>Project Withdrawn</v>
      </c>
      <c r="D64" s="26" t="s">
        <v>270</v>
      </c>
      <c r="E64" s="2">
        <v>63</v>
      </c>
    </row>
    <row r="65" spans="1:5">
      <c r="A65" s="2">
        <v>64</v>
      </c>
      <c r="B65" s="3">
        <v>334</v>
      </c>
      <c r="C65" s="4" t="str">
        <f>IF((B65=""),"",VLOOKUP(B65,Events!$A$2:$D$336,4,FALSE))</f>
        <v>EAC Ministers Decision</v>
      </c>
      <c r="D65" s="1" t="s">
        <v>293</v>
      </c>
      <c r="E65" s="2">
        <v>64</v>
      </c>
    </row>
    <row r="66" spans="1:5">
      <c r="A66" s="2">
        <v>65</v>
      </c>
      <c r="B66" s="3">
        <v>334</v>
      </c>
      <c r="C66" s="4" t="str">
        <f>IF((B66=""),"",VLOOKUP(B66,Events!$A$2:$D$336,4,FALSE))</f>
        <v>EAC Ministers Decision</v>
      </c>
      <c r="D66" s="1" t="s">
        <v>294</v>
      </c>
      <c r="E66" s="2">
        <v>65</v>
      </c>
    </row>
  </sheetData>
  <autoFilter ref="A1:E15" xr:uid="{00000000-0009-0000-0000-000003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Events!$A$2:$A$337</xm:f>
          </x14:formula1>
          <xm:sqref>B2:B66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7"/>
  <sheetViews>
    <sheetView tabSelected="1" workbookViewId="0">
      <pane xSplit="1" ySplit="1" topLeftCell="F8" activePane="bottomRight" state="frozen"/>
      <selection pane="topRight"/>
      <selection pane="bottomLeft"/>
      <selection pane="bottomRight" activeCell="F23" sqref="F23"/>
    </sheetView>
  </sheetViews>
  <sheetFormatPr defaultColWidth="8.81640625" defaultRowHeight="14.5"/>
  <cols>
    <col min="1" max="1" width="8.81640625" style="1"/>
    <col min="2" max="2" width="12.7265625" style="1" customWidth="1"/>
    <col min="3" max="3" width="53.90625" style="1" customWidth="1"/>
    <col min="4" max="4" width="30.7265625" style="1" customWidth="1"/>
    <col min="5" max="5" width="122.1796875" style="1" customWidth="1"/>
    <col min="6" max="6" width="253.1796875" style="1" bestFit="1" customWidth="1"/>
    <col min="7" max="7" width="12.7265625" style="1" customWidth="1"/>
    <col min="8" max="16384" width="8.81640625" style="1"/>
  </cols>
  <sheetData>
    <row r="1" spans="1:7" s="6" customFormat="1">
      <c r="A1" s="6" t="s">
        <v>0</v>
      </c>
      <c r="B1" s="6" t="s">
        <v>80</v>
      </c>
      <c r="C1" s="6" t="s">
        <v>79</v>
      </c>
      <c r="D1" s="6" t="s">
        <v>81</v>
      </c>
      <c r="E1" s="6" t="s">
        <v>82</v>
      </c>
      <c r="F1" s="6" t="s">
        <v>83</v>
      </c>
      <c r="G1" s="6" t="s">
        <v>8</v>
      </c>
    </row>
    <row r="2" spans="1:7">
      <c r="A2" s="2">
        <v>1</v>
      </c>
      <c r="B2" s="3">
        <v>1</v>
      </c>
      <c r="C2" s="4" t="str">
        <f>IF((B2=""),"",VLOOKUP(B2,Outcomes!$A$2:$D$66,4,FALSE))</f>
        <v>Assessment Transitions to the EA Act (2018) Early Engagement PHASE</v>
      </c>
      <c r="D2" s="1" t="s">
        <v>296</v>
      </c>
      <c r="E2" s="1" t="s">
        <v>297</v>
      </c>
      <c r="F2" s="1" t="s">
        <v>393</v>
      </c>
      <c r="G2" s="2">
        <v>1</v>
      </c>
    </row>
    <row r="3" spans="1:7">
      <c r="A3" s="2">
        <v>2</v>
      </c>
      <c r="B3" s="3">
        <v>2</v>
      </c>
      <c r="C3" s="4" t="str">
        <f>IF((B3=""),"",VLOOKUP(B3,Outcomes!$A$2:$D$66,4,FALSE))</f>
        <v>Assessment Transitions to the EA Act (2018) Readiness Decision PHASE</v>
      </c>
      <c r="D3" t="s">
        <v>87</v>
      </c>
      <c r="E3" s="1" t="s">
        <v>301</v>
      </c>
      <c r="F3" s="1" t="s">
        <v>345</v>
      </c>
      <c r="G3" s="2">
        <v>2</v>
      </c>
    </row>
    <row r="4" spans="1:7">
      <c r="A4" s="2">
        <v>3</v>
      </c>
      <c r="B4" s="3">
        <v>2</v>
      </c>
      <c r="C4" s="4" t="str">
        <f>IF((B4=""),"",VLOOKUP(B4,Outcomes!$A$2:$D$66,4,FALSE))</f>
        <v>Assessment Transitions to the EA Act (2018) Readiness Decision PHASE</v>
      </c>
      <c r="D4" s="1" t="s">
        <v>88</v>
      </c>
      <c r="E4" s="1" t="s">
        <v>298</v>
      </c>
      <c r="F4" s="1" t="s">
        <v>346</v>
      </c>
      <c r="G4" s="2">
        <v>3</v>
      </c>
    </row>
    <row r="5" spans="1:7">
      <c r="A5" s="2">
        <v>4</v>
      </c>
      <c r="B5" s="3">
        <v>2</v>
      </c>
      <c r="C5" s="4" t="str">
        <f>IF((B5=""),"",VLOOKUP(B5,Outcomes!$A$2:$D$66,4,FALSE))</f>
        <v>Assessment Transitions to the EA Act (2018) Readiness Decision PHASE</v>
      </c>
      <c r="D5" s="56" t="s">
        <v>86</v>
      </c>
      <c r="E5" s="1" t="s">
        <v>302</v>
      </c>
      <c r="F5" s="1" t="s">
        <v>347</v>
      </c>
      <c r="G5" s="2">
        <v>4</v>
      </c>
    </row>
    <row r="6" spans="1:7">
      <c r="A6" s="2">
        <v>5</v>
      </c>
      <c r="B6" s="3">
        <v>2</v>
      </c>
      <c r="C6" s="4" t="str">
        <f>IF((B6=""),"",VLOOKUP(B6,Outcomes!$A$2:$D$66,4,FALSE))</f>
        <v>Assessment Transitions to the EA Act (2018) Readiness Decision PHASE</v>
      </c>
      <c r="D6" s="1" t="s">
        <v>84</v>
      </c>
      <c r="E6" s="1" t="s">
        <v>303</v>
      </c>
      <c r="F6" s="1" t="s">
        <v>348</v>
      </c>
      <c r="G6" s="2">
        <v>5</v>
      </c>
    </row>
    <row r="7" spans="1:7">
      <c r="A7" s="2">
        <v>6</v>
      </c>
      <c r="B7" s="3">
        <v>3</v>
      </c>
      <c r="C7" s="4" t="str">
        <f>IF((B7=""),"",VLOOKUP(B7,Outcomes!$A$2:$D$66,4,FALSE))</f>
        <v>Assessment Transitions to the EA Act (2018) Process Planning PHASE</v>
      </c>
      <c r="D7" t="s">
        <v>87</v>
      </c>
      <c r="E7" s="1" t="s">
        <v>301</v>
      </c>
      <c r="F7" s="1" t="s">
        <v>345</v>
      </c>
      <c r="G7" s="2">
        <v>6</v>
      </c>
    </row>
    <row r="8" spans="1:7">
      <c r="A8" s="2">
        <v>7</v>
      </c>
      <c r="B8" s="3">
        <v>3</v>
      </c>
      <c r="C8" s="4" t="str">
        <f>IF((B8=""),"",VLOOKUP(B8,Outcomes!$A$2:$D$66,4,FALSE))</f>
        <v>Assessment Transitions to the EA Act (2018) Process Planning PHASE</v>
      </c>
      <c r="D8" s="1" t="s">
        <v>85</v>
      </c>
      <c r="E8" s="1" t="s">
        <v>318</v>
      </c>
      <c r="F8" s="1" t="s">
        <v>360</v>
      </c>
      <c r="G8" s="2">
        <v>7</v>
      </c>
    </row>
    <row r="9" spans="1:7">
      <c r="A9" s="2">
        <v>8</v>
      </c>
      <c r="B9" s="3">
        <v>3</v>
      </c>
      <c r="C9" s="4" t="str">
        <f>IF((B9=""),"",VLOOKUP(B9,Outcomes!$A$2:$D$66,4,FALSE))</f>
        <v>Assessment Transitions to the EA Act (2018) Process Planning PHASE</v>
      </c>
      <c r="D9" s="1" t="s">
        <v>84</v>
      </c>
      <c r="E9" s="1" t="s">
        <v>305</v>
      </c>
      <c r="F9" s="1" t="s">
        <v>349</v>
      </c>
      <c r="G9" s="2">
        <v>8</v>
      </c>
    </row>
    <row r="10" spans="1:7">
      <c r="A10" s="2">
        <v>9</v>
      </c>
      <c r="B10" s="3">
        <v>3</v>
      </c>
      <c r="C10" s="4" t="str">
        <f>IF((B10=""),"",VLOOKUP(B10,Outcomes!$A$2:$D$66,4,FALSE))</f>
        <v>Assessment Transitions to the EA Act (2018) Process Planning PHASE</v>
      </c>
      <c r="D10" s="1" t="s">
        <v>88</v>
      </c>
      <c r="E10" s="1" t="s">
        <v>306</v>
      </c>
      <c r="F10" s="1" t="s">
        <v>350</v>
      </c>
      <c r="G10" s="2">
        <v>9</v>
      </c>
    </row>
    <row r="11" spans="1:7">
      <c r="A11" s="2">
        <v>10</v>
      </c>
      <c r="B11" s="3">
        <v>3</v>
      </c>
      <c r="C11" s="4" t="str">
        <f>IF((B11=""),"",VLOOKUP(B11,Outcomes!$A$2:$D$66,4,FALSE))</f>
        <v>Assessment Transitions to the EA Act (2018) Process Planning PHASE</v>
      </c>
      <c r="D11" s="56" t="s">
        <v>86</v>
      </c>
      <c r="E11" s="1" t="s">
        <v>307</v>
      </c>
      <c r="F11" s="1" t="s">
        <v>351</v>
      </c>
      <c r="G11" s="2">
        <v>10</v>
      </c>
    </row>
    <row r="12" spans="1:7">
      <c r="A12" s="2">
        <v>11</v>
      </c>
      <c r="B12" s="3">
        <v>3</v>
      </c>
      <c r="C12" s="4" t="str">
        <f>IF((B12=""),"",VLOOKUP(B12,Outcomes!$A$2:$D$66,4,FALSE))</f>
        <v>Assessment Transitions to the EA Act (2018) Process Planning PHASE</v>
      </c>
      <c r="D12" s="1" t="s">
        <v>84</v>
      </c>
      <c r="E12" s="1" t="s">
        <v>308</v>
      </c>
      <c r="F12" s="1" t="s">
        <v>352</v>
      </c>
      <c r="G12" s="2">
        <v>11</v>
      </c>
    </row>
    <row r="13" spans="1:7">
      <c r="A13" s="2">
        <v>12</v>
      </c>
      <c r="B13" s="3">
        <v>4</v>
      </c>
      <c r="C13" s="4" t="str">
        <f>IF((B13=""),"",VLOOKUP(B13,Outcomes!$A$2:$D$66,4,FALSE))</f>
        <v>Assessment Transitions to the EA Act (2018) EAC Application Review PHASE</v>
      </c>
      <c r="D13" t="s">
        <v>87</v>
      </c>
      <c r="E13" s="1" t="s">
        <v>301</v>
      </c>
      <c r="F13" s="1" t="s">
        <v>345</v>
      </c>
      <c r="G13" s="2">
        <v>12</v>
      </c>
    </row>
    <row r="14" spans="1:7">
      <c r="A14" s="2">
        <v>13</v>
      </c>
      <c r="B14" s="3">
        <v>4</v>
      </c>
      <c r="C14" s="4" t="str">
        <f>IF((B14=""),"",VLOOKUP(B14,Outcomes!$A$2:$D$66,4,FALSE))</f>
        <v>Assessment Transitions to the EA Act (2018) EAC Application Review PHASE</v>
      </c>
      <c r="D14" s="1" t="s">
        <v>88</v>
      </c>
      <c r="E14" s="1" t="s">
        <v>298</v>
      </c>
      <c r="F14" s="1" t="s">
        <v>346</v>
      </c>
      <c r="G14" s="2">
        <v>13</v>
      </c>
    </row>
    <row r="15" spans="1:7">
      <c r="A15" s="2">
        <v>14</v>
      </c>
      <c r="B15" s="3">
        <v>4</v>
      </c>
      <c r="C15" s="4" t="str">
        <f>IF((B15=""),"",VLOOKUP(B15,Outcomes!$A$2:$D$66,4,FALSE))</f>
        <v>Assessment Transitions to the EA Act (2018) EAC Application Review PHASE</v>
      </c>
      <c r="D15" s="56" t="s">
        <v>86</v>
      </c>
      <c r="E15" s="1" t="s">
        <v>309</v>
      </c>
      <c r="F15" s="1" t="s">
        <v>362</v>
      </c>
      <c r="G15" s="2">
        <v>14</v>
      </c>
    </row>
    <row r="16" spans="1:7">
      <c r="A16" s="2">
        <v>15</v>
      </c>
      <c r="B16" s="3">
        <v>4</v>
      </c>
      <c r="C16" s="4" t="str">
        <f>IF((B16=""),"",VLOOKUP(B16,Outcomes!$A$2:$D$66,4,FALSE))</f>
        <v>Assessment Transitions to the EA Act (2018) EAC Application Review PHASE</v>
      </c>
      <c r="D16" s="1" t="s">
        <v>84</v>
      </c>
      <c r="E16" s="1" t="s">
        <v>310</v>
      </c>
      <c r="F16" s="1" t="s">
        <v>361</v>
      </c>
      <c r="G16" s="2">
        <v>15</v>
      </c>
    </row>
    <row r="17" spans="1:7">
      <c r="A17" s="2">
        <v>16</v>
      </c>
      <c r="B17" s="3">
        <v>5</v>
      </c>
      <c r="C17" s="4" t="str">
        <f>IF((B17=""),"",VLOOKUP(B17,Outcomes!$A$2:$D$66,4,FALSE))</f>
        <v>Assessment Transitions to the EA Act (2018) Effects Assessment PHASE</v>
      </c>
      <c r="D17" t="s">
        <v>87</v>
      </c>
      <c r="E17" s="1" t="s">
        <v>301</v>
      </c>
      <c r="F17" s="1" t="s">
        <v>345</v>
      </c>
      <c r="G17" s="2">
        <v>16</v>
      </c>
    </row>
    <row r="18" spans="1:7">
      <c r="A18" s="2">
        <v>17</v>
      </c>
      <c r="B18" s="3">
        <v>5</v>
      </c>
      <c r="C18" s="4" t="str">
        <f>IF((B18=""),"",VLOOKUP(B18,Outcomes!$A$2:$D$66,4,FALSE))</f>
        <v>Assessment Transitions to the EA Act (2018) Effects Assessment PHASE</v>
      </c>
      <c r="D18" s="1" t="s">
        <v>88</v>
      </c>
      <c r="E18" s="1" t="s">
        <v>298</v>
      </c>
      <c r="F18" s="1" t="s">
        <v>346</v>
      </c>
      <c r="G18" s="2">
        <v>17</v>
      </c>
    </row>
    <row r="19" spans="1:7">
      <c r="A19" s="2">
        <v>18</v>
      </c>
      <c r="B19" s="3">
        <v>5</v>
      </c>
      <c r="C19" s="4" t="str">
        <f>IF((B19=""),"",VLOOKUP(B19,Outcomes!$A$2:$D$66,4,FALSE))</f>
        <v>Assessment Transitions to the EA Act (2018) Effects Assessment PHASE</v>
      </c>
      <c r="D19" s="56" t="s">
        <v>86</v>
      </c>
      <c r="E19" s="1" t="s">
        <v>311</v>
      </c>
      <c r="F19" s="1" t="s">
        <v>363</v>
      </c>
      <c r="G19" s="2">
        <v>18</v>
      </c>
    </row>
    <row r="20" spans="1:7">
      <c r="A20" s="2">
        <v>19</v>
      </c>
      <c r="B20" s="3">
        <v>5</v>
      </c>
      <c r="C20" s="4" t="str">
        <f>IF((B20=""),"",VLOOKUP(B20,Outcomes!$A$2:$D$66,4,FALSE))</f>
        <v>Assessment Transitions to the EA Act (2018) Effects Assessment PHASE</v>
      </c>
      <c r="D20" s="1" t="s">
        <v>84</v>
      </c>
      <c r="E20" s="66" t="s">
        <v>312</v>
      </c>
      <c r="F20" s="66" t="s">
        <v>366</v>
      </c>
      <c r="G20" s="2">
        <v>19</v>
      </c>
    </row>
    <row r="21" spans="1:7">
      <c r="A21" s="2">
        <v>20</v>
      </c>
      <c r="B21" s="3">
        <v>6</v>
      </c>
      <c r="C21" s="4" t="str">
        <f>IF((B21=""),"",VLOOKUP(B21,Outcomes!$A$2:$D$66,4,FALSE))</f>
        <v>EAO's Viewpoint is POSITIVE</v>
      </c>
      <c r="D21" s="1" t="s">
        <v>296</v>
      </c>
      <c r="E21" s="1" t="s">
        <v>297</v>
      </c>
      <c r="F21" s="1" t="s">
        <v>393</v>
      </c>
      <c r="G21" s="2">
        <v>20</v>
      </c>
    </row>
    <row r="22" spans="1:7">
      <c r="A22" s="2">
        <v>21</v>
      </c>
      <c r="B22" s="3">
        <v>7</v>
      </c>
      <c r="C22" s="4" t="str">
        <f>IF((B22=""),"",VLOOKUP(B22,Outcomes!$A$2:$D$66,4,FALSE))</f>
        <v>EAO's Viewpoint is NEGATIVE</v>
      </c>
      <c r="D22" s="1" t="s">
        <v>296</v>
      </c>
      <c r="E22" s="1" t="s">
        <v>297</v>
      </c>
      <c r="F22" s="1" t="s">
        <v>393</v>
      </c>
      <c r="G22" s="2">
        <v>21</v>
      </c>
    </row>
    <row r="23" spans="1:7">
      <c r="A23" s="2">
        <v>22</v>
      </c>
      <c r="B23" s="3">
        <v>8</v>
      </c>
      <c r="C23" s="4" t="str">
        <f>IF((B23=""),"",VLOOKUP(B23,Outcomes!$A$2:$D$66,4,FALSE))</f>
        <v>Proponent withdraws Project from the EAC Assessment Process</v>
      </c>
      <c r="D23" t="s">
        <v>87</v>
      </c>
      <c r="E23" s="1" t="s">
        <v>90</v>
      </c>
      <c r="F23" s="1" t="s">
        <v>345</v>
      </c>
      <c r="G23" s="2">
        <v>22</v>
      </c>
    </row>
    <row r="24" spans="1:7">
      <c r="A24" s="2">
        <v>23</v>
      </c>
      <c r="B24" s="3">
        <v>8</v>
      </c>
      <c r="C24" s="4" t="str">
        <f>IF((B24=""),"",VLOOKUP(B24,Outcomes!$A$2:$D$66,4,FALSE))</f>
        <v>Proponent withdraws Project from the EAC Assessment Process</v>
      </c>
      <c r="D24" s="56" t="s">
        <v>86</v>
      </c>
      <c r="E24" s="1" t="s">
        <v>89</v>
      </c>
      <c r="F24" s="1" t="s">
        <v>353</v>
      </c>
      <c r="G24" s="2">
        <v>23</v>
      </c>
    </row>
    <row r="25" spans="1:7">
      <c r="A25" s="2">
        <v>24</v>
      </c>
      <c r="B25" s="3">
        <v>8</v>
      </c>
      <c r="C25" s="4" t="str">
        <f>IF((B25=""),"",VLOOKUP(B25,Outcomes!$A$2:$D$66,4,FALSE))</f>
        <v>Proponent withdraws Project from the EAC Assessment Process</v>
      </c>
      <c r="D25" s="56" t="s">
        <v>91</v>
      </c>
      <c r="E25" s="1" t="s">
        <v>92</v>
      </c>
      <c r="F25" s="1" t="s">
        <v>355</v>
      </c>
      <c r="G25" s="2">
        <v>24</v>
      </c>
    </row>
    <row r="26" spans="1:7">
      <c r="A26" s="2">
        <v>25</v>
      </c>
      <c r="B26" s="3">
        <v>8</v>
      </c>
      <c r="C26" s="4" t="str">
        <f>IF((B26=""),"",VLOOKUP(B26,Outcomes!$A$2:$D$66,4,FALSE))</f>
        <v>Proponent withdraws Project from the EAC Assessment Process</v>
      </c>
      <c r="D26" s="56" t="s">
        <v>93</v>
      </c>
      <c r="E26" s="1" t="s">
        <v>313</v>
      </c>
      <c r="F26" s="1" t="s">
        <v>357</v>
      </c>
      <c r="G26" s="2">
        <v>25</v>
      </c>
    </row>
    <row r="27" spans="1:7">
      <c r="A27" s="2">
        <v>26</v>
      </c>
      <c r="B27" s="3">
        <v>9</v>
      </c>
      <c r="C27" s="4" t="str">
        <f>IF((B27=""),"",VLOOKUP(B27,Outcomes!$A$2:$D$66,4,FALSE))</f>
        <v>CEAO Approves Submitted IPD/EP</v>
      </c>
      <c r="D27" s="1" t="s">
        <v>94</v>
      </c>
      <c r="E27" s="1" t="s">
        <v>314</v>
      </c>
      <c r="F27" s="1" t="s">
        <v>364</v>
      </c>
      <c r="G27" s="2">
        <v>26</v>
      </c>
    </row>
    <row r="28" spans="1:7">
      <c r="A28" s="2">
        <v>27</v>
      </c>
      <c r="B28" s="3">
        <v>9</v>
      </c>
      <c r="C28" s="4" t="str">
        <f>IF((B28=""),"",VLOOKUP(B28,Outcomes!$A$2:$D$66,4,FALSE))</f>
        <v>CEAO Approves Submitted IPD/EP</v>
      </c>
      <c r="D28" s="1" t="s">
        <v>84</v>
      </c>
      <c r="E28" s="1" t="s">
        <v>315</v>
      </c>
      <c r="F28" s="1" t="s">
        <v>365</v>
      </c>
      <c r="G28" s="2">
        <v>27</v>
      </c>
    </row>
    <row r="29" spans="1:7">
      <c r="A29" s="2">
        <v>28</v>
      </c>
      <c r="B29" s="3">
        <v>10</v>
      </c>
      <c r="C29" s="4" t="str">
        <f>IF((B29=""),"",VLOOKUP(B29,Outcomes!$A$2:$D$66,4,FALSE))</f>
        <v>CEAO Requires the Proponent to Submit a Revised IPD/EP</v>
      </c>
      <c r="D29" s="1" t="s">
        <v>85</v>
      </c>
      <c r="E29" s="1" t="s">
        <v>386</v>
      </c>
      <c r="F29" s="1" t="s">
        <v>394</v>
      </c>
      <c r="G29" s="2">
        <v>28</v>
      </c>
    </row>
    <row r="30" spans="1:7">
      <c r="A30" s="2">
        <v>30</v>
      </c>
      <c r="B30" s="3">
        <v>10</v>
      </c>
      <c r="C30" s="4" t="str">
        <f>IF((B30=""),"",VLOOKUP(B30,Outcomes!$A$2:$D$66,4,FALSE))</f>
        <v>CEAO Requires the Proponent to Submit a Revised IPD/EP</v>
      </c>
      <c r="D30" s="1" t="s">
        <v>88</v>
      </c>
      <c r="E30" s="1" t="s">
        <v>384</v>
      </c>
      <c r="F30" s="1" t="s">
        <v>385</v>
      </c>
      <c r="G30" s="2">
        <v>29</v>
      </c>
    </row>
    <row r="31" spans="1:7">
      <c r="A31" s="2">
        <v>31</v>
      </c>
      <c r="B31" s="3">
        <v>11</v>
      </c>
      <c r="C31" s="4" t="str">
        <f>IF((B31=""),"",VLOOKUP(B31,Outcomes!$A$2:$D$66,4,FALSE))</f>
        <v>A Matter has been Referred for Dispute Resolution</v>
      </c>
      <c r="D31" s="1" t="s">
        <v>95</v>
      </c>
      <c r="E31" s="1" t="s">
        <v>316</v>
      </c>
      <c r="F31" s="1" t="s">
        <v>358</v>
      </c>
      <c r="G31" s="2">
        <v>30</v>
      </c>
    </row>
    <row r="32" spans="1:7">
      <c r="A32" s="2">
        <v>32</v>
      </c>
      <c r="B32" s="3">
        <v>12</v>
      </c>
      <c r="C32" s="4" t="str">
        <f>IF((B32=""),"",VLOOKUP(B32,Outcomes!$A$2:$D$66,4,FALSE))</f>
        <v>EAC Assessment is Terminated under s.39(d) of EA Act (2018)</v>
      </c>
      <c r="D32" t="s">
        <v>87</v>
      </c>
      <c r="E32" s="1" t="s">
        <v>90</v>
      </c>
      <c r="F32" s="1" t="s">
        <v>345</v>
      </c>
      <c r="G32" s="2">
        <v>31</v>
      </c>
    </row>
    <row r="33" spans="1:7">
      <c r="A33" s="2">
        <v>33</v>
      </c>
      <c r="B33" s="3">
        <v>12</v>
      </c>
      <c r="C33" s="4" t="str">
        <f>IF((B33=""),"",VLOOKUP(B33,Outcomes!$A$2:$D$66,4,FALSE))</f>
        <v>EAC Assessment is Terminated under s.39(d) of EA Act (2018)</v>
      </c>
      <c r="D33" s="56" t="s">
        <v>86</v>
      </c>
      <c r="E33" s="1" t="s">
        <v>89</v>
      </c>
      <c r="F33" s="1" t="s">
        <v>353</v>
      </c>
      <c r="G33" s="2">
        <v>32</v>
      </c>
    </row>
    <row r="34" spans="1:7">
      <c r="A34" s="2">
        <v>34</v>
      </c>
      <c r="B34" s="3">
        <v>12</v>
      </c>
      <c r="C34" s="4" t="str">
        <f>IF((B34=""),"",VLOOKUP(B34,Outcomes!$A$2:$D$66,4,FALSE))</f>
        <v>EAC Assessment is Terminated under s.39(d) of EA Act (2018)</v>
      </c>
      <c r="D34" s="56" t="s">
        <v>91</v>
      </c>
      <c r="E34" s="1" t="s">
        <v>96</v>
      </c>
      <c r="F34" s="1" t="s">
        <v>354</v>
      </c>
      <c r="G34" s="2">
        <v>33</v>
      </c>
    </row>
    <row r="35" spans="1:7">
      <c r="A35" s="2">
        <v>35</v>
      </c>
      <c r="B35" s="3">
        <v>12</v>
      </c>
      <c r="C35" s="4" t="str">
        <f>IF((B35=""),"",VLOOKUP(B35,Outcomes!$A$2:$D$66,4,FALSE))</f>
        <v>EAC Assessment is Terminated under s.39(d) of EA Act (2018)</v>
      </c>
      <c r="D35" s="56" t="s">
        <v>93</v>
      </c>
      <c r="E35" s="1" t="s">
        <v>313</v>
      </c>
      <c r="F35" s="1" t="s">
        <v>357</v>
      </c>
      <c r="G35" s="2">
        <v>34</v>
      </c>
    </row>
    <row r="36" spans="1:7">
      <c r="A36" s="2">
        <v>36</v>
      </c>
      <c r="B36" s="3">
        <v>13</v>
      </c>
      <c r="C36" s="4" t="str">
        <f>IF((B36=""),"",VLOOKUP(B36,Outcomes!$A$2:$D$66,4,FALSE))</f>
        <v>Proponent Withdraws Project from the EAC Assessment Process</v>
      </c>
      <c r="D36" t="s">
        <v>87</v>
      </c>
      <c r="E36" s="1" t="s">
        <v>90</v>
      </c>
      <c r="F36" s="1" t="s">
        <v>345</v>
      </c>
      <c r="G36" s="2">
        <v>35</v>
      </c>
    </row>
    <row r="37" spans="1:7">
      <c r="A37" s="2">
        <v>37</v>
      </c>
      <c r="B37" s="3">
        <v>13</v>
      </c>
      <c r="C37" s="4" t="str">
        <f>IF((B37=""),"",VLOOKUP(B37,Outcomes!$A$2:$D$66,4,FALSE))</f>
        <v>Proponent Withdraws Project from the EAC Assessment Process</v>
      </c>
      <c r="D37" s="56" t="s">
        <v>86</v>
      </c>
      <c r="E37" s="1" t="s">
        <v>89</v>
      </c>
      <c r="F37" s="1" t="s">
        <v>353</v>
      </c>
      <c r="G37" s="2">
        <v>36</v>
      </c>
    </row>
    <row r="38" spans="1:7">
      <c r="A38" s="2">
        <v>38</v>
      </c>
      <c r="B38" s="3">
        <v>13</v>
      </c>
      <c r="C38" s="4" t="str">
        <f>IF((B38=""),"",VLOOKUP(B38,Outcomes!$A$2:$D$66,4,FALSE))</f>
        <v>Proponent Withdraws Project from the EAC Assessment Process</v>
      </c>
      <c r="D38" s="56" t="s">
        <v>91</v>
      </c>
      <c r="E38" s="1" t="s">
        <v>92</v>
      </c>
      <c r="F38" s="1" t="s">
        <v>355</v>
      </c>
      <c r="G38" s="2">
        <v>37</v>
      </c>
    </row>
    <row r="39" spans="1:7">
      <c r="A39" s="2">
        <v>39</v>
      </c>
      <c r="B39" s="3">
        <v>13</v>
      </c>
      <c r="C39" s="4" t="str">
        <f>IF((B39=""),"",VLOOKUP(B39,Outcomes!$A$2:$D$66,4,FALSE))</f>
        <v>Proponent Withdraws Project from the EAC Assessment Process</v>
      </c>
      <c r="D39" s="56" t="s">
        <v>93</v>
      </c>
      <c r="E39" s="1" t="s">
        <v>313</v>
      </c>
      <c r="F39" s="1" t="s">
        <v>357</v>
      </c>
      <c r="G39" s="2">
        <v>38</v>
      </c>
    </row>
    <row r="40" spans="1:7">
      <c r="A40" s="2">
        <v>40</v>
      </c>
      <c r="B40" s="3">
        <v>14</v>
      </c>
      <c r="C40" s="4" t="str">
        <f>IF((B40=""),"",VLOOKUP(B40,Outcomes!$A$2:$D$66,4,FALSE))</f>
        <v>Last Day of EAC Assessment: Early Engagement PHASE</v>
      </c>
      <c r="D40" s="56" t="s">
        <v>84</v>
      </c>
      <c r="E40" s="1" t="s">
        <v>317</v>
      </c>
      <c r="F40" s="1" t="s">
        <v>383</v>
      </c>
      <c r="G40" s="2">
        <v>39</v>
      </c>
    </row>
    <row r="41" spans="1:7">
      <c r="A41" s="2">
        <v>41</v>
      </c>
      <c r="B41" s="3">
        <v>15</v>
      </c>
      <c r="C41" s="4" t="str">
        <f>IF((B41=""),"",VLOOKUP(B41,Outcomes!$A$2:$D$66,4,FALSE))</f>
        <v>EAO's Viewpoint is POSITIVE</v>
      </c>
      <c r="D41" s="1" t="s">
        <v>296</v>
      </c>
      <c r="E41" s="1" t="s">
        <v>297</v>
      </c>
      <c r="F41" s="1" t="s">
        <v>393</v>
      </c>
      <c r="G41" s="2">
        <v>40</v>
      </c>
    </row>
    <row r="42" spans="1:7">
      <c r="A42" s="2">
        <v>42</v>
      </c>
      <c r="B42" s="3">
        <v>16</v>
      </c>
      <c r="C42" s="4" t="str">
        <f>IF((B42=""),"",VLOOKUP(B42,Outcomes!$A$2:$D$66,4,FALSE))</f>
        <v>EAO's Viewpoint is NEGATIVE</v>
      </c>
      <c r="D42" s="1" t="s">
        <v>296</v>
      </c>
      <c r="E42" s="1" t="s">
        <v>297</v>
      </c>
      <c r="F42" s="1" t="s">
        <v>393</v>
      </c>
      <c r="G42" s="2">
        <v>41</v>
      </c>
    </row>
    <row r="43" spans="1:7">
      <c r="A43" s="2">
        <v>43</v>
      </c>
      <c r="B43" s="3">
        <v>17</v>
      </c>
      <c r="C43" s="4" t="str">
        <f>IF((B43=""),"",VLOOKUP(B43,Outcomes!$A$2:$D$66,4,FALSE))</f>
        <v>A Matter has been Referred for Dispute Resolution</v>
      </c>
      <c r="D43" s="1" t="s">
        <v>95</v>
      </c>
      <c r="E43" s="1" t="s">
        <v>316</v>
      </c>
      <c r="F43" s="1" t="s">
        <v>358</v>
      </c>
      <c r="G43" s="2">
        <v>42</v>
      </c>
    </row>
    <row r="44" spans="1:7">
      <c r="A44" s="2">
        <v>44</v>
      </c>
      <c r="B44" s="3">
        <v>18</v>
      </c>
      <c r="C44" s="4" t="str">
        <f>IF((B44=""),"",VLOOKUP(B44,Outcomes!$A$2:$D$66,4,FALSE))</f>
        <v>EAC Assessment is Terminated under s.39(d) of EA Act (2018)</v>
      </c>
      <c r="D44" t="s">
        <v>87</v>
      </c>
      <c r="E44" s="1" t="s">
        <v>90</v>
      </c>
      <c r="F44" s="1" t="s">
        <v>345</v>
      </c>
      <c r="G44" s="2">
        <v>43</v>
      </c>
    </row>
    <row r="45" spans="1:7">
      <c r="A45" s="2">
        <v>45</v>
      </c>
      <c r="B45" s="3">
        <v>18</v>
      </c>
      <c r="C45" s="4" t="str">
        <f>IF((B45=""),"",VLOOKUP(B45,Outcomes!$A$2:$D$66,4,FALSE))</f>
        <v>EAC Assessment is Terminated under s.39(d) of EA Act (2018)</v>
      </c>
      <c r="D45" s="56" t="s">
        <v>86</v>
      </c>
      <c r="E45" s="1" t="s">
        <v>89</v>
      </c>
      <c r="F45" s="1" t="s">
        <v>353</v>
      </c>
      <c r="G45" s="2">
        <v>44</v>
      </c>
    </row>
    <row r="46" spans="1:7">
      <c r="A46" s="2">
        <v>46</v>
      </c>
      <c r="B46" s="3">
        <v>18</v>
      </c>
      <c r="C46" s="4" t="str">
        <f>IF((B46=""),"",VLOOKUP(B46,Outcomes!$A$2:$D$66,4,FALSE))</f>
        <v>EAC Assessment is Terminated under s.39(d) of EA Act (2018)</v>
      </c>
      <c r="D46" s="56" t="s">
        <v>91</v>
      </c>
      <c r="E46" s="1" t="s">
        <v>96</v>
      </c>
      <c r="F46" s="1" t="s">
        <v>354</v>
      </c>
      <c r="G46" s="2">
        <v>45</v>
      </c>
    </row>
    <row r="47" spans="1:7">
      <c r="A47" s="2">
        <v>47</v>
      </c>
      <c r="B47" s="3">
        <v>18</v>
      </c>
      <c r="C47" s="4" t="str">
        <f>IF((B47=""),"",VLOOKUP(B47,Outcomes!$A$2:$D$66,4,FALSE))</f>
        <v>EAC Assessment is Terminated under s.39(d) of EA Act (2018)</v>
      </c>
      <c r="D47" s="56" t="s">
        <v>93</v>
      </c>
      <c r="E47" s="1" t="s">
        <v>313</v>
      </c>
      <c r="F47" s="1" t="s">
        <v>357</v>
      </c>
      <c r="G47" s="2">
        <v>46</v>
      </c>
    </row>
    <row r="48" spans="1:7">
      <c r="A48" s="2">
        <v>48</v>
      </c>
      <c r="B48" s="3">
        <v>19</v>
      </c>
      <c r="C48" s="4" t="str">
        <f>IF((B48=""),"",VLOOKUP(B48,Outcomes!$A$2:$D$66,4,FALSE))</f>
        <v>Proponent Withdraws Project from the EAC Assessment Process</v>
      </c>
      <c r="D48" t="s">
        <v>87</v>
      </c>
      <c r="E48" s="1" t="s">
        <v>90</v>
      </c>
      <c r="F48" s="1" t="s">
        <v>345</v>
      </c>
      <c r="G48" s="2">
        <v>47</v>
      </c>
    </row>
    <row r="49" spans="1:7">
      <c r="A49" s="2">
        <v>49</v>
      </c>
      <c r="B49" s="3">
        <v>19</v>
      </c>
      <c r="C49" s="4" t="str">
        <f>IF((B49=""),"",VLOOKUP(B49,Outcomes!$A$2:$D$66,4,FALSE))</f>
        <v>Proponent Withdraws Project from the EAC Assessment Process</v>
      </c>
      <c r="D49" s="56" t="s">
        <v>86</v>
      </c>
      <c r="E49" s="1" t="s">
        <v>89</v>
      </c>
      <c r="F49" s="1" t="s">
        <v>353</v>
      </c>
      <c r="G49" s="2">
        <v>48</v>
      </c>
    </row>
    <row r="50" spans="1:7">
      <c r="A50" s="2">
        <v>50</v>
      </c>
      <c r="B50" s="3">
        <v>19</v>
      </c>
      <c r="C50" s="4" t="str">
        <f>IF((B50=""),"",VLOOKUP(B50,Outcomes!$A$2:$D$66,4,FALSE))</f>
        <v>Proponent Withdraws Project from the EAC Assessment Process</v>
      </c>
      <c r="D50" s="56" t="s">
        <v>91</v>
      </c>
      <c r="E50" s="1" t="s">
        <v>92</v>
      </c>
      <c r="F50" s="1" t="s">
        <v>355</v>
      </c>
      <c r="G50" s="2">
        <v>49</v>
      </c>
    </row>
    <row r="51" spans="1:7">
      <c r="A51" s="2">
        <v>51</v>
      </c>
      <c r="B51" s="3">
        <v>19</v>
      </c>
      <c r="C51" s="4" t="str">
        <f>IF((B51=""),"",VLOOKUP(B51,Outcomes!$A$2:$D$66,4,FALSE))</f>
        <v>Proponent Withdraws Project from the EAC Assessment Process</v>
      </c>
      <c r="D51" s="56" t="s">
        <v>93</v>
      </c>
      <c r="E51" s="1" t="s">
        <v>313</v>
      </c>
      <c r="F51" s="1" t="s">
        <v>357</v>
      </c>
      <c r="G51" s="2">
        <v>50</v>
      </c>
    </row>
    <row r="52" spans="1:7">
      <c r="A52" s="2">
        <v>52</v>
      </c>
      <c r="B52" s="3">
        <v>20</v>
      </c>
      <c r="C52" s="4" t="str">
        <f>IF((B52=""),"",VLOOKUP(B52,Outcomes!$A$2:$D$66,4,FALSE))</f>
        <v>A Matter has been Referred for Dispute Resolution</v>
      </c>
      <c r="D52" s="1" t="s">
        <v>95</v>
      </c>
      <c r="E52" s="1" t="s">
        <v>316</v>
      </c>
      <c r="F52" s="1" t="s">
        <v>358</v>
      </c>
      <c r="G52" s="2">
        <v>51</v>
      </c>
    </row>
    <row r="53" spans="1:7">
      <c r="A53" s="2">
        <v>53</v>
      </c>
      <c r="B53" s="3">
        <v>21</v>
      </c>
      <c r="C53" s="4" t="str">
        <f>IF((B53=""),"",VLOOKUP(B53,Outcomes!$A$2:$D$66,4,FALSE))</f>
        <v>EAC Assessment is Terminated under s.39(d) of EA Act (2018)</v>
      </c>
      <c r="D53" t="s">
        <v>87</v>
      </c>
      <c r="E53" s="1" t="s">
        <v>90</v>
      </c>
      <c r="F53" s="1" t="s">
        <v>345</v>
      </c>
      <c r="G53" s="2">
        <v>52</v>
      </c>
    </row>
    <row r="54" spans="1:7">
      <c r="A54" s="2">
        <v>54</v>
      </c>
      <c r="B54" s="3">
        <v>21</v>
      </c>
      <c r="C54" s="4" t="str">
        <f>IF((B54=""),"",VLOOKUP(B54,Outcomes!$A$2:$D$66,4,FALSE))</f>
        <v>EAC Assessment is Terminated under s.39(d) of EA Act (2018)</v>
      </c>
      <c r="D54" s="56" t="s">
        <v>86</v>
      </c>
      <c r="E54" s="1" t="s">
        <v>89</v>
      </c>
      <c r="F54" s="1" t="s">
        <v>353</v>
      </c>
      <c r="G54" s="2">
        <v>53</v>
      </c>
    </row>
    <row r="55" spans="1:7">
      <c r="A55" s="2">
        <v>55</v>
      </c>
      <c r="B55" s="3">
        <v>21</v>
      </c>
      <c r="C55" s="4" t="str">
        <f>IF((B55=""),"",VLOOKUP(B55,Outcomes!$A$2:$D$66,4,FALSE))</f>
        <v>EAC Assessment is Terminated under s.39(d) of EA Act (2018)</v>
      </c>
      <c r="D55" s="56" t="s">
        <v>91</v>
      </c>
      <c r="E55" s="1" t="s">
        <v>96</v>
      </c>
      <c r="F55" s="1" t="s">
        <v>354</v>
      </c>
      <c r="G55" s="2">
        <v>54</v>
      </c>
    </row>
    <row r="56" spans="1:7">
      <c r="A56" s="2">
        <v>56</v>
      </c>
      <c r="B56" s="3">
        <v>21</v>
      </c>
      <c r="C56" s="4" t="str">
        <f>IF((B56=""),"",VLOOKUP(B56,Outcomes!$A$2:$D$66,4,FALSE))</f>
        <v>EAC Assessment is Terminated under s.39(d) of EA Act (2018)</v>
      </c>
      <c r="D56" s="56" t="s">
        <v>93</v>
      </c>
      <c r="E56" s="1" t="s">
        <v>313</v>
      </c>
      <c r="F56" s="1" t="s">
        <v>357</v>
      </c>
      <c r="G56" s="2">
        <v>55</v>
      </c>
    </row>
    <row r="57" spans="1:7">
      <c r="A57" s="2">
        <v>57</v>
      </c>
      <c r="B57" s="3">
        <v>22</v>
      </c>
      <c r="C57" s="4" t="str">
        <f>IF((B57=""),"",VLOOKUP(B57,Outcomes!$A$2:$D$66,4,FALSE))</f>
        <v>Proponent Withdraws Project from the EAC Assessment Process</v>
      </c>
      <c r="D57" t="s">
        <v>87</v>
      </c>
      <c r="E57" s="1" t="s">
        <v>90</v>
      </c>
      <c r="F57" s="1" t="s">
        <v>345</v>
      </c>
      <c r="G57" s="2">
        <v>56</v>
      </c>
    </row>
    <row r="58" spans="1:7">
      <c r="A58" s="2">
        <v>58</v>
      </c>
      <c r="B58" s="3">
        <v>22</v>
      </c>
      <c r="C58" s="4" t="str">
        <f>IF((B58=""),"",VLOOKUP(B58,Outcomes!$A$2:$D$66,4,FALSE))</f>
        <v>Proponent Withdraws Project from the EAC Assessment Process</v>
      </c>
      <c r="D58" s="56" t="s">
        <v>86</v>
      </c>
      <c r="E58" s="1" t="s">
        <v>89</v>
      </c>
      <c r="F58" s="1" t="s">
        <v>353</v>
      </c>
      <c r="G58" s="2">
        <v>57</v>
      </c>
    </row>
    <row r="59" spans="1:7">
      <c r="A59" s="2">
        <v>59</v>
      </c>
      <c r="B59" s="3">
        <v>22</v>
      </c>
      <c r="C59" s="4" t="str">
        <f>IF((B59=""),"",VLOOKUP(B59,Outcomes!$A$2:$D$66,4,FALSE))</f>
        <v>Proponent Withdraws Project from the EAC Assessment Process</v>
      </c>
      <c r="D59" s="56" t="s">
        <v>91</v>
      </c>
      <c r="E59" s="1" t="s">
        <v>92</v>
      </c>
      <c r="F59" s="1" t="s">
        <v>355</v>
      </c>
      <c r="G59" s="2">
        <v>58</v>
      </c>
    </row>
    <row r="60" spans="1:7">
      <c r="A60" s="2">
        <v>60</v>
      </c>
      <c r="B60" s="3">
        <v>22</v>
      </c>
      <c r="C60" s="4" t="str">
        <f>IF((B60=""),"",VLOOKUP(B60,Outcomes!$A$2:$D$66,4,FALSE))</f>
        <v>Proponent Withdraws Project from the EAC Assessment Process</v>
      </c>
      <c r="D60" s="56" t="s">
        <v>93</v>
      </c>
      <c r="E60" s="1" t="s">
        <v>313</v>
      </c>
      <c r="F60" s="1" t="s">
        <v>357</v>
      </c>
      <c r="G60" s="2">
        <v>59</v>
      </c>
    </row>
    <row r="61" spans="1:7">
      <c r="A61" s="2">
        <v>61</v>
      </c>
      <c r="B61" s="3">
        <v>23</v>
      </c>
      <c r="C61" s="4" t="str">
        <f>IF((B61=""),"",VLOOKUP(B61,Outcomes!$A$2:$D$66,4,FALSE))</f>
        <v>CEAO Requires the Proponent to Submit a Revised DPD - s.16(2)(a)</v>
      </c>
      <c r="D61" s="1" t="s">
        <v>97</v>
      </c>
      <c r="E61" s="1" t="s">
        <v>387</v>
      </c>
      <c r="F61" s="68" t="s">
        <v>388</v>
      </c>
      <c r="G61" s="2">
        <v>60</v>
      </c>
    </row>
    <row r="62" spans="1:7">
      <c r="A62" s="2">
        <v>63</v>
      </c>
      <c r="B62" s="3">
        <v>23</v>
      </c>
      <c r="C62" s="4" t="str">
        <f>IF((B62=""),"",VLOOKUP(B62,Outcomes!$A$2:$D$66,4,FALSE))</f>
        <v>CEAO Requires the Proponent to Submit a Revised DPD - s.16(2)(a)</v>
      </c>
      <c r="D62" t="s">
        <v>87</v>
      </c>
      <c r="E62" s="67" t="s">
        <v>319</v>
      </c>
      <c r="F62" s="66" t="s">
        <v>367</v>
      </c>
      <c r="G62" s="2">
        <v>61</v>
      </c>
    </row>
    <row r="63" spans="1:7">
      <c r="A63" s="2">
        <v>64</v>
      </c>
      <c r="B63" s="3">
        <v>23</v>
      </c>
      <c r="C63" s="4" t="str">
        <f>IF((B63=""),"",VLOOKUP(B63,Outcomes!$A$2:$D$66,4,FALSE))</f>
        <v>CEAO Requires the Proponent to Submit a Revised DPD - s.16(2)(a)</v>
      </c>
      <c r="D63" s="1" t="s">
        <v>84</v>
      </c>
      <c r="E63" s="66" t="s">
        <v>322</v>
      </c>
      <c r="F63" s="66" t="s">
        <v>368</v>
      </c>
      <c r="G63" s="2">
        <v>62</v>
      </c>
    </row>
    <row r="64" spans="1:7">
      <c r="A64" s="2">
        <v>65</v>
      </c>
      <c r="B64" s="3">
        <v>24</v>
      </c>
      <c r="C64" s="4" t="str">
        <f>IF((B64=""),"",VLOOKUP(B64,Outcomes!$A$2:$D$66,4,FALSE))</f>
        <v>Project is Referred to Minister for Termination - s.16(2)(c)</v>
      </c>
      <c r="D64" s="56" t="s">
        <v>97</v>
      </c>
      <c r="E64" s="1" t="s">
        <v>324</v>
      </c>
      <c r="F64" s="1" t="s">
        <v>369</v>
      </c>
      <c r="G64" s="2">
        <v>63</v>
      </c>
    </row>
    <row r="65" spans="1:7">
      <c r="A65" s="2">
        <v>66</v>
      </c>
      <c r="B65" s="3">
        <v>24</v>
      </c>
      <c r="C65" s="4" t="str">
        <f>IF((B65=""),"",VLOOKUP(B65,Outcomes!$A$2:$D$66,4,FALSE))</f>
        <v>Project is Referred to Minister for Termination - s.16(2)(c)</v>
      </c>
      <c r="D65" t="s">
        <v>85</v>
      </c>
      <c r="E65" s="66" t="s">
        <v>325</v>
      </c>
      <c r="F65" s="66" t="s">
        <v>370</v>
      </c>
      <c r="G65" s="2">
        <v>64</v>
      </c>
    </row>
    <row r="66" spans="1:7">
      <c r="A66" s="2">
        <v>67</v>
      </c>
      <c r="B66" s="3">
        <v>24</v>
      </c>
      <c r="C66" s="4" t="str">
        <f>IF((B66=""),"",VLOOKUP(B66,Outcomes!$A$2:$D$66,4,FALSE))</f>
        <v>Project is Referred to Minister for Termination - s.16(2)(c)</v>
      </c>
      <c r="D66" s="1" t="s">
        <v>84</v>
      </c>
      <c r="E66" s="1" t="s">
        <v>326</v>
      </c>
      <c r="F66" s="1" t="s">
        <v>371</v>
      </c>
      <c r="G66" s="2">
        <v>65</v>
      </c>
    </row>
    <row r="67" spans="1:7">
      <c r="A67" s="2">
        <v>68</v>
      </c>
      <c r="B67" s="3">
        <v>24</v>
      </c>
      <c r="C67" s="4" t="str">
        <f>IF((B67=""),"",VLOOKUP(B67,Outcomes!$A$2:$D$66,4,FALSE))</f>
        <v>Project is Referred to Minister for Termination - s.16(2)(c)</v>
      </c>
      <c r="D67" s="1" t="s">
        <v>84</v>
      </c>
      <c r="E67" s="66" t="s">
        <v>327</v>
      </c>
      <c r="F67" s="66" t="s">
        <v>372</v>
      </c>
      <c r="G67" s="2">
        <v>66</v>
      </c>
    </row>
    <row r="68" spans="1:7">
      <c r="A68" s="2">
        <v>69</v>
      </c>
      <c r="B68" s="3">
        <v>24</v>
      </c>
      <c r="C68" s="4" t="str">
        <f>IF((B68=""),"",VLOOKUP(B68,Outcomes!$A$2:$D$66,4,FALSE))</f>
        <v>Project is Referred to Minister for Termination - s.16(2)(c)</v>
      </c>
      <c r="D68" s="1" t="s">
        <v>88</v>
      </c>
      <c r="E68" s="66" t="s">
        <v>328</v>
      </c>
      <c r="F68" s="66" t="s">
        <v>373</v>
      </c>
      <c r="G68" s="2">
        <v>67</v>
      </c>
    </row>
    <row r="69" spans="1:7">
      <c r="A69" s="2">
        <v>70</v>
      </c>
      <c r="B69" s="3">
        <v>25</v>
      </c>
      <c r="C69" s="4" t="str">
        <f>IF((B69=""),"",VLOOKUP(B69,Outcomes!$A$2:$D$66,4,FALSE))</f>
        <v>Project Moves to Process Planning PHASE - s.18(1)(a)</v>
      </c>
      <c r="D69" s="1" t="s">
        <v>84</v>
      </c>
      <c r="E69" s="66" t="s">
        <v>329</v>
      </c>
      <c r="F69" s="66" t="s">
        <v>374</v>
      </c>
      <c r="G69" s="2">
        <v>68</v>
      </c>
    </row>
    <row r="70" spans="1:7">
      <c r="A70" s="2">
        <v>71</v>
      </c>
      <c r="B70" s="3">
        <v>26</v>
      </c>
      <c r="C70" s="4" t="str">
        <f>IF((B70=""),"",VLOOKUP(B70,Outcomes!$A$2:$D$66,4,FALSE))</f>
        <v>Project is Referred to Minister for Process Planning - s.18(1)(b)</v>
      </c>
      <c r="D70" s="1" t="s">
        <v>296</v>
      </c>
      <c r="E70" s="55" t="s">
        <v>334</v>
      </c>
      <c r="F70" s="1" t="s">
        <v>393</v>
      </c>
      <c r="G70" s="2">
        <v>69</v>
      </c>
    </row>
    <row r="71" spans="1:7">
      <c r="A71" s="2">
        <v>72</v>
      </c>
      <c r="B71" s="3">
        <v>27</v>
      </c>
      <c r="C71" s="4" t="str">
        <f>IF((B71=""),"",VLOOKUP(B71,Outcomes!$A$2:$D$66,4,FALSE))</f>
        <v>EAC Assessment is Terminated under s.39(d) of EA Act (2018)</v>
      </c>
      <c r="D71" t="s">
        <v>87</v>
      </c>
      <c r="E71" s="1" t="s">
        <v>90</v>
      </c>
      <c r="F71" s="1" t="s">
        <v>345</v>
      </c>
      <c r="G71" s="2">
        <v>70</v>
      </c>
    </row>
    <row r="72" spans="1:7">
      <c r="A72" s="2">
        <v>73</v>
      </c>
      <c r="B72" s="3">
        <v>27</v>
      </c>
      <c r="C72" s="4" t="str">
        <f>IF((B72=""),"",VLOOKUP(B72,Outcomes!$A$2:$D$66,4,FALSE))</f>
        <v>EAC Assessment is Terminated under s.39(d) of EA Act (2018)</v>
      </c>
      <c r="D72" s="56" t="s">
        <v>86</v>
      </c>
      <c r="E72" s="1" t="s">
        <v>89</v>
      </c>
      <c r="F72" s="1" t="s">
        <v>353</v>
      </c>
      <c r="G72" s="2">
        <v>71</v>
      </c>
    </row>
    <row r="73" spans="1:7">
      <c r="A73" s="2">
        <v>74</v>
      </c>
      <c r="B73" s="3">
        <v>27</v>
      </c>
      <c r="C73" s="4" t="str">
        <f>IF((B73=""),"",VLOOKUP(B73,Outcomes!$A$2:$D$66,4,FALSE))</f>
        <v>EAC Assessment is Terminated under s.39(d) of EA Act (2018)</v>
      </c>
      <c r="D73" s="56" t="s">
        <v>91</v>
      </c>
      <c r="E73" s="1" t="s">
        <v>96</v>
      </c>
      <c r="F73" s="1" t="s">
        <v>354</v>
      </c>
      <c r="G73" s="2">
        <v>72</v>
      </c>
    </row>
    <row r="74" spans="1:7">
      <c r="A74" s="2">
        <v>75</v>
      </c>
      <c r="B74" s="3">
        <v>27</v>
      </c>
      <c r="C74" s="4" t="str">
        <f>IF((B74=""),"",VLOOKUP(B74,Outcomes!$A$2:$D$66,4,FALSE))</f>
        <v>EAC Assessment is Terminated under s.39(d) of EA Act (2018)</v>
      </c>
      <c r="D74" s="56" t="s">
        <v>93</v>
      </c>
      <c r="E74" s="1" t="s">
        <v>313</v>
      </c>
      <c r="F74" s="1" t="s">
        <v>357</v>
      </c>
      <c r="G74" s="2">
        <v>73</v>
      </c>
    </row>
    <row r="75" spans="1:7">
      <c r="A75" s="2">
        <v>76</v>
      </c>
      <c r="B75" s="3">
        <v>28</v>
      </c>
      <c r="C75" s="4" t="str">
        <f>IF((B75=""),"",VLOOKUP(B75,Outcomes!$A$2:$D$66,4,FALSE))</f>
        <v>Proponent Withdraws Project from the EAC Assessment Process</v>
      </c>
      <c r="D75" t="s">
        <v>87</v>
      </c>
      <c r="E75" s="1" t="s">
        <v>90</v>
      </c>
      <c r="F75" s="1" t="s">
        <v>345</v>
      </c>
      <c r="G75" s="2">
        <v>74</v>
      </c>
    </row>
    <row r="76" spans="1:7">
      <c r="A76" s="2">
        <v>77</v>
      </c>
      <c r="B76" s="3">
        <v>28</v>
      </c>
      <c r="C76" s="4" t="str">
        <f>IF((B76=""),"",VLOOKUP(B76,Outcomes!$A$2:$D$66,4,FALSE))</f>
        <v>Proponent Withdraws Project from the EAC Assessment Process</v>
      </c>
      <c r="D76" s="56" t="s">
        <v>86</v>
      </c>
      <c r="E76" s="1" t="s">
        <v>89</v>
      </c>
      <c r="F76" s="1" t="s">
        <v>353</v>
      </c>
      <c r="G76" s="2">
        <v>75</v>
      </c>
    </row>
    <row r="77" spans="1:7">
      <c r="A77" s="2">
        <v>78</v>
      </c>
      <c r="B77" s="3">
        <v>28</v>
      </c>
      <c r="C77" s="4" t="str">
        <f>IF((B77=""),"",VLOOKUP(B77,Outcomes!$A$2:$D$66,4,FALSE))</f>
        <v>Proponent Withdraws Project from the EAC Assessment Process</v>
      </c>
      <c r="D77" s="56" t="s">
        <v>91</v>
      </c>
      <c r="E77" s="1" t="s">
        <v>92</v>
      </c>
      <c r="F77" s="1" t="s">
        <v>355</v>
      </c>
      <c r="G77" s="2">
        <v>76</v>
      </c>
    </row>
    <row r="78" spans="1:7">
      <c r="A78" s="2">
        <v>79</v>
      </c>
      <c r="B78" s="3">
        <v>28</v>
      </c>
      <c r="C78" s="4" t="str">
        <f>IF((B78=""),"",VLOOKUP(B78,Outcomes!$A$2:$D$66,4,FALSE))</f>
        <v>Proponent Withdraws Project from the EAC Assessment Process</v>
      </c>
      <c r="D78" s="56" t="s">
        <v>93</v>
      </c>
      <c r="E78" s="1" t="s">
        <v>313</v>
      </c>
      <c r="F78" s="1" t="s">
        <v>357</v>
      </c>
      <c r="G78" s="2">
        <v>77</v>
      </c>
    </row>
    <row r="79" spans="1:7">
      <c r="A79" s="2">
        <v>80</v>
      </c>
      <c r="B79" s="3">
        <v>29</v>
      </c>
      <c r="C79" s="4" t="str">
        <f>IF((B79=""),"",VLOOKUP(B79,Outcomes!$A$2:$D$66,4,FALSE))</f>
        <v>Project May Not Proceed as Proposed</v>
      </c>
      <c r="D79" s="56" t="s">
        <v>86</v>
      </c>
      <c r="E79" s="1" t="s">
        <v>89</v>
      </c>
      <c r="F79" s="1" t="s">
        <v>353</v>
      </c>
      <c r="G79" s="2">
        <v>78</v>
      </c>
    </row>
    <row r="80" spans="1:7">
      <c r="A80" s="2">
        <v>81</v>
      </c>
      <c r="B80" s="3">
        <v>29</v>
      </c>
      <c r="C80" s="4" t="str">
        <f>IF((B80=""),"",VLOOKUP(B80,Outcomes!$A$2:$D$66,4,FALSE))</f>
        <v>Project May Not Proceed as Proposed</v>
      </c>
      <c r="D80" s="56" t="s">
        <v>91</v>
      </c>
      <c r="E80" s="1" t="s">
        <v>96</v>
      </c>
      <c r="F80" s="1" t="s">
        <v>354</v>
      </c>
      <c r="G80" s="2">
        <v>79</v>
      </c>
    </row>
    <row r="81" spans="1:7">
      <c r="A81" s="2">
        <v>82</v>
      </c>
      <c r="B81" s="3">
        <v>29</v>
      </c>
      <c r="C81" s="4" t="str">
        <f>IF((B81=""),"",VLOOKUP(B81,Outcomes!$A$2:$D$66,4,FALSE))</f>
        <v>Project May Not Proceed as Proposed</v>
      </c>
      <c r="D81" s="56" t="s">
        <v>93</v>
      </c>
      <c r="E81" s="1" t="s">
        <v>313</v>
      </c>
      <c r="F81" s="1" t="s">
        <v>357</v>
      </c>
      <c r="G81" s="2">
        <v>80</v>
      </c>
    </row>
    <row r="82" spans="1:7">
      <c r="A82" s="2">
        <v>83</v>
      </c>
      <c r="B82" s="3">
        <v>30</v>
      </c>
      <c r="C82" s="4" t="str">
        <f>IF((B82=""),"",VLOOKUP(B82,Outcomes!$A$2:$D$66,4,FALSE))</f>
        <v>Project Referred to the CEAO for Further Readiness Decision</v>
      </c>
      <c r="D82" s="56" t="s">
        <v>97</v>
      </c>
      <c r="E82" s="55" t="s">
        <v>330</v>
      </c>
      <c r="F82" s="1" t="s">
        <v>375</v>
      </c>
      <c r="G82" s="2">
        <v>81</v>
      </c>
    </row>
    <row r="83" spans="1:7">
      <c r="A83" s="2">
        <v>84</v>
      </c>
      <c r="B83" s="3">
        <v>30</v>
      </c>
      <c r="C83" s="4" t="str">
        <f>IF((B83=""),"",VLOOKUP(B83,Outcomes!$A$2:$D$66,4,FALSE))</f>
        <v>Project Referred to the CEAO for Further Readiness Decision</v>
      </c>
      <c r="D83" s="1" t="s">
        <v>84</v>
      </c>
      <c r="E83" s="66" t="s">
        <v>331</v>
      </c>
      <c r="F83" s="66" t="s">
        <v>376</v>
      </c>
      <c r="G83" s="2">
        <v>82</v>
      </c>
    </row>
    <row r="84" spans="1:7">
      <c r="A84" s="2">
        <v>85</v>
      </c>
      <c r="B84" s="3">
        <v>31</v>
      </c>
      <c r="C84" s="4" t="str">
        <f>IF((B84=""),"",VLOOKUP(B84,Outcomes!$A$2:$D$66,4,FALSE))</f>
        <v>EAC Assessment is Terminated under s.39(d) of EA Act (2018)</v>
      </c>
      <c r="D84" t="s">
        <v>87</v>
      </c>
      <c r="E84" s="1" t="s">
        <v>90</v>
      </c>
      <c r="F84" s="1" t="s">
        <v>345</v>
      </c>
      <c r="G84" s="2">
        <v>83</v>
      </c>
    </row>
    <row r="85" spans="1:7">
      <c r="A85" s="2">
        <v>86</v>
      </c>
      <c r="B85" s="3">
        <v>31</v>
      </c>
      <c r="C85" s="4" t="str">
        <f>IF((B85=""),"",VLOOKUP(B85,Outcomes!$A$2:$D$66,4,FALSE))</f>
        <v>EAC Assessment is Terminated under s.39(d) of EA Act (2018)</v>
      </c>
      <c r="D85" s="56" t="s">
        <v>86</v>
      </c>
      <c r="E85" s="1" t="s">
        <v>89</v>
      </c>
      <c r="F85" s="1" t="s">
        <v>353</v>
      </c>
      <c r="G85" s="2">
        <v>84</v>
      </c>
    </row>
    <row r="86" spans="1:7">
      <c r="A86" s="2">
        <v>87</v>
      </c>
      <c r="B86" s="3">
        <v>31</v>
      </c>
      <c r="C86" s="4" t="str">
        <f>IF((B86=""),"",VLOOKUP(B86,Outcomes!$A$2:$D$66,4,FALSE))</f>
        <v>EAC Assessment is Terminated under s.39(d) of EA Act (2018)</v>
      </c>
      <c r="D86" s="56" t="s">
        <v>91</v>
      </c>
      <c r="E86" s="1" t="s">
        <v>96</v>
      </c>
      <c r="F86" s="1" t="s">
        <v>354</v>
      </c>
      <c r="G86" s="2">
        <v>85</v>
      </c>
    </row>
    <row r="87" spans="1:7">
      <c r="A87" s="2">
        <v>88</v>
      </c>
      <c r="B87" s="3">
        <v>31</v>
      </c>
      <c r="C87" s="4" t="str">
        <f>IF((B87=""),"",VLOOKUP(B87,Outcomes!$A$2:$D$66,4,FALSE))</f>
        <v>EAC Assessment is Terminated under s.39(d) of EA Act (2018)</v>
      </c>
      <c r="D87" s="56" t="s">
        <v>93</v>
      </c>
      <c r="E87" s="1" t="s">
        <v>313</v>
      </c>
      <c r="F87" s="1" t="s">
        <v>357</v>
      </c>
      <c r="G87" s="2">
        <v>86</v>
      </c>
    </row>
    <row r="88" spans="1:7">
      <c r="A88" s="2">
        <v>89</v>
      </c>
      <c r="B88" s="3">
        <v>32</v>
      </c>
      <c r="C88" s="4" t="str">
        <f>IF((B88=""),"",VLOOKUP(B88,Outcomes!$A$2:$D$66,4,FALSE))</f>
        <v>Proponent Withdraws Project from the EAC Assessment Process</v>
      </c>
      <c r="D88" t="s">
        <v>87</v>
      </c>
      <c r="E88" s="1" t="s">
        <v>90</v>
      </c>
      <c r="F88" s="1" t="s">
        <v>345</v>
      </c>
      <c r="G88" s="2">
        <v>87</v>
      </c>
    </row>
    <row r="89" spans="1:7">
      <c r="A89" s="2">
        <v>90</v>
      </c>
      <c r="B89" s="3">
        <v>32</v>
      </c>
      <c r="C89" s="4" t="str">
        <f>IF((B89=""),"",VLOOKUP(B89,Outcomes!$A$2:$D$66,4,FALSE))</f>
        <v>Proponent Withdraws Project from the EAC Assessment Process</v>
      </c>
      <c r="D89" s="56" t="s">
        <v>86</v>
      </c>
      <c r="E89" s="1" t="s">
        <v>89</v>
      </c>
      <c r="F89" s="1" t="s">
        <v>353</v>
      </c>
      <c r="G89" s="2">
        <v>88</v>
      </c>
    </row>
    <row r="90" spans="1:7">
      <c r="A90" s="2">
        <v>91</v>
      </c>
      <c r="B90" s="3">
        <v>32</v>
      </c>
      <c r="C90" s="4" t="str">
        <f>IF((B90=""),"",VLOOKUP(B90,Outcomes!$A$2:$D$66,4,FALSE))</f>
        <v>Proponent Withdraws Project from the EAC Assessment Process</v>
      </c>
      <c r="D90" s="56" t="s">
        <v>91</v>
      </c>
      <c r="E90" s="1" t="s">
        <v>92</v>
      </c>
      <c r="F90" s="1" t="s">
        <v>355</v>
      </c>
      <c r="G90" s="2">
        <v>89</v>
      </c>
    </row>
    <row r="91" spans="1:7">
      <c r="A91" s="2">
        <v>92</v>
      </c>
      <c r="B91" s="3">
        <v>32</v>
      </c>
      <c r="C91" s="4" t="str">
        <f>IF((B91=""),"",VLOOKUP(B91,Outcomes!$A$2:$D$66,4,FALSE))</f>
        <v>Proponent Withdraws Project from the EAC Assessment Process</v>
      </c>
      <c r="D91" s="56" t="s">
        <v>93</v>
      </c>
      <c r="E91" s="1" t="s">
        <v>313</v>
      </c>
      <c r="F91" s="1" t="s">
        <v>357</v>
      </c>
      <c r="G91" s="2">
        <v>90</v>
      </c>
    </row>
    <row r="92" spans="1:7">
      <c r="A92" s="2">
        <v>93</v>
      </c>
      <c r="B92" s="3">
        <v>33</v>
      </c>
      <c r="C92" s="4" t="str">
        <f>IF((B92=""),"",VLOOKUP(B92,Outcomes!$A$2:$D$66,4,FALSE))</f>
        <v>CEAO Requires the Proponent to Submit a Revised DPD - s.16(2)(a)</v>
      </c>
      <c r="D92" s="1" t="s">
        <v>97</v>
      </c>
      <c r="E92" s="1" t="s">
        <v>387</v>
      </c>
      <c r="F92" s="1" t="s">
        <v>389</v>
      </c>
      <c r="G92" s="2">
        <v>91</v>
      </c>
    </row>
    <row r="93" spans="1:7">
      <c r="A93" s="2">
        <v>95</v>
      </c>
      <c r="B93" s="3">
        <v>33</v>
      </c>
      <c r="C93" s="4" t="str">
        <f>IF((B93=""),"",VLOOKUP(B93,Outcomes!$A$2:$D$66,4,FALSE))</f>
        <v>CEAO Requires the Proponent to Submit a Revised DPD - s.16(2)(a)</v>
      </c>
      <c r="D93" t="s">
        <v>87</v>
      </c>
      <c r="E93" s="1" t="s">
        <v>319</v>
      </c>
      <c r="F93" s="66" t="s">
        <v>367</v>
      </c>
      <c r="G93" s="2">
        <v>92</v>
      </c>
    </row>
    <row r="94" spans="1:7">
      <c r="A94" s="2">
        <v>96</v>
      </c>
      <c r="B94" s="3">
        <v>33</v>
      </c>
      <c r="C94" s="4" t="str">
        <f>IF((B94=""),"",VLOOKUP(B94,Outcomes!$A$2:$D$66,4,FALSE))</f>
        <v>CEAO Requires the Proponent to Submit a Revised DPD - s.16(2)(a)</v>
      </c>
      <c r="D94" s="1" t="s">
        <v>84</v>
      </c>
      <c r="E94" s="1" t="s">
        <v>322</v>
      </c>
      <c r="F94" s="66" t="s">
        <v>368</v>
      </c>
      <c r="G94" s="2">
        <v>93</v>
      </c>
    </row>
    <row r="95" spans="1:7">
      <c r="A95" s="2">
        <v>97</v>
      </c>
      <c r="B95" s="3">
        <v>34</v>
      </c>
      <c r="C95" s="4" t="str">
        <f>IF((B95=""),"",VLOOKUP(B95,Outcomes!$A$2:$D$66,4,FALSE))</f>
        <v>Project Moves to Process Planning PHASE - s.18(1)(a)</v>
      </c>
      <c r="D95" s="1" t="s">
        <v>84</v>
      </c>
      <c r="E95" s="1" t="s">
        <v>329</v>
      </c>
      <c r="F95" s="66" t="s">
        <v>374</v>
      </c>
      <c r="G95" s="2">
        <v>94</v>
      </c>
    </row>
    <row r="96" spans="1:7">
      <c r="A96" s="2">
        <v>98</v>
      </c>
      <c r="B96" s="3">
        <v>35</v>
      </c>
      <c r="C96" s="4" t="str">
        <f>IF((B96=""),"",VLOOKUP(B96,Outcomes!$A$2:$D$66,4,FALSE))</f>
        <v>Project is Referred to Minister for Process Planning - s.18(1)(b)</v>
      </c>
      <c r="D96" s="1" t="s">
        <v>296</v>
      </c>
      <c r="E96" s="55" t="s">
        <v>334</v>
      </c>
      <c r="F96" s="1" t="s">
        <v>393</v>
      </c>
      <c r="G96" s="2">
        <v>95</v>
      </c>
    </row>
    <row r="97" spans="1:7">
      <c r="A97" s="2">
        <v>99</v>
      </c>
      <c r="B97" s="3">
        <v>36</v>
      </c>
      <c r="C97" s="4" t="str">
        <f>IF((B97=""),"",VLOOKUP(B97,Outcomes!$A$2:$D$66,4,FALSE))</f>
        <v>No Federal Involvement triggered for this WORK</v>
      </c>
      <c r="D97" s="1" t="s">
        <v>98</v>
      </c>
      <c r="E97" s="55" t="s">
        <v>332</v>
      </c>
      <c r="F97" s="1" t="s">
        <v>377</v>
      </c>
      <c r="G97" s="2">
        <v>96</v>
      </c>
    </row>
    <row r="98" spans="1:7">
      <c r="A98" s="2">
        <v>100</v>
      </c>
      <c r="B98" s="3">
        <v>37</v>
      </c>
      <c r="C98" s="4" t="str">
        <f>IF((B98=""),"",VLOOKUP(B98,Outcomes!$A$2:$D$66,4,FALSE))</f>
        <v>Federal Substitution Request Approved</v>
      </c>
      <c r="D98" s="1" t="s">
        <v>98</v>
      </c>
      <c r="E98" s="55" t="s">
        <v>333</v>
      </c>
      <c r="F98" s="1" t="s">
        <v>378</v>
      </c>
      <c r="G98" s="2">
        <v>97</v>
      </c>
    </row>
    <row r="99" spans="1:7">
      <c r="A99" s="2">
        <v>101</v>
      </c>
      <c r="B99" s="3">
        <v>38</v>
      </c>
      <c r="C99" s="4" t="str">
        <f>IF((B99=""),"",VLOOKUP(B99,Outcomes!$A$2:$D$66,4,FALSE))</f>
        <v>Other form of Federal Involvement (Coordination, etc.)</v>
      </c>
      <c r="D99" s="1" t="s">
        <v>296</v>
      </c>
      <c r="E99" s="55" t="s">
        <v>334</v>
      </c>
      <c r="F99" s="1" t="s">
        <v>393</v>
      </c>
      <c r="G99" s="2">
        <v>98</v>
      </c>
    </row>
    <row r="100" spans="1:7">
      <c r="A100" s="2">
        <v>102</v>
      </c>
      <c r="B100" s="3">
        <v>39</v>
      </c>
      <c r="C100" s="4" t="str">
        <f>IF((B100=""),"",VLOOKUP(B100,Outcomes!$A$2:$D$66,4,FALSE))</f>
        <v>A Matter has been Referred for Dispute Resolution</v>
      </c>
      <c r="D100" s="1" t="s">
        <v>95</v>
      </c>
      <c r="E100" s="1" t="s">
        <v>316</v>
      </c>
      <c r="F100" s="1" t="s">
        <v>358</v>
      </c>
      <c r="G100" s="2">
        <v>99</v>
      </c>
    </row>
    <row r="101" spans="1:7">
      <c r="A101" s="2">
        <v>103</v>
      </c>
      <c r="B101" s="3">
        <v>40</v>
      </c>
      <c r="C101" s="4" t="str">
        <f>IF((B101=""),"",VLOOKUP(B101,Outcomes!$A$2:$D$66,4,FALSE))</f>
        <v>EAC Assessment is Terminated under s.39(d) of EA Act (2018)</v>
      </c>
      <c r="D101" t="s">
        <v>87</v>
      </c>
      <c r="E101" s="1" t="s">
        <v>90</v>
      </c>
      <c r="F101" s="1" t="s">
        <v>345</v>
      </c>
      <c r="G101" s="2">
        <v>100</v>
      </c>
    </row>
    <row r="102" spans="1:7">
      <c r="A102" s="2">
        <v>104</v>
      </c>
      <c r="B102" s="3">
        <v>40</v>
      </c>
      <c r="C102" s="4" t="str">
        <f>IF((B102=""),"",VLOOKUP(B102,Outcomes!$A$2:$D$66,4,FALSE))</f>
        <v>EAC Assessment is Terminated under s.39(d) of EA Act (2018)</v>
      </c>
      <c r="D102" s="56" t="s">
        <v>86</v>
      </c>
      <c r="E102" s="1" t="s">
        <v>89</v>
      </c>
      <c r="F102" s="1" t="s">
        <v>353</v>
      </c>
      <c r="G102" s="2">
        <v>101</v>
      </c>
    </row>
    <row r="103" spans="1:7">
      <c r="A103" s="2">
        <v>105</v>
      </c>
      <c r="B103" s="3">
        <v>40</v>
      </c>
      <c r="C103" s="4" t="str">
        <f>IF((B103=""),"",VLOOKUP(B103,Outcomes!$A$2:$D$66,4,FALSE))</f>
        <v>EAC Assessment is Terminated under s.39(d) of EA Act (2018)</v>
      </c>
      <c r="D103" s="56" t="s">
        <v>91</v>
      </c>
      <c r="E103" s="1" t="s">
        <v>96</v>
      </c>
      <c r="F103" s="1" t="s">
        <v>354</v>
      </c>
      <c r="G103" s="2">
        <v>102</v>
      </c>
    </row>
    <row r="104" spans="1:7">
      <c r="A104" s="2">
        <v>106</v>
      </c>
      <c r="B104" s="3">
        <v>40</v>
      </c>
      <c r="C104" s="4" t="str">
        <f>IF((B104=""),"",VLOOKUP(B104,Outcomes!$A$2:$D$66,4,FALSE))</f>
        <v>EAC Assessment is Terminated under s.39(d) of EA Act (2018)</v>
      </c>
      <c r="D104" s="56" t="s">
        <v>93</v>
      </c>
      <c r="E104" s="1" t="s">
        <v>313</v>
      </c>
      <c r="F104" s="1" t="s">
        <v>357</v>
      </c>
      <c r="G104" s="2">
        <v>103</v>
      </c>
    </row>
    <row r="105" spans="1:7">
      <c r="A105" s="2">
        <v>107</v>
      </c>
      <c r="B105" s="3">
        <v>41</v>
      </c>
      <c r="C105" s="4" t="str">
        <f>IF((B105=""),"",VLOOKUP(B105,Outcomes!$A$2:$D$66,4,FALSE))</f>
        <v>Proponent Withdraws Project from the EAC Assessment Process</v>
      </c>
      <c r="D105" t="s">
        <v>87</v>
      </c>
      <c r="E105" s="1" t="s">
        <v>90</v>
      </c>
      <c r="F105" s="1" t="s">
        <v>345</v>
      </c>
      <c r="G105" s="2">
        <v>104</v>
      </c>
    </row>
    <row r="106" spans="1:7">
      <c r="A106" s="2">
        <v>108</v>
      </c>
      <c r="B106" s="3">
        <v>41</v>
      </c>
      <c r="C106" s="4" t="str">
        <f>IF((B106=""),"",VLOOKUP(B106,Outcomes!$A$2:$D$66,4,FALSE))</f>
        <v>Proponent Withdraws Project from the EAC Assessment Process</v>
      </c>
      <c r="D106" s="56" t="s">
        <v>86</v>
      </c>
      <c r="E106" s="1" t="s">
        <v>89</v>
      </c>
      <c r="F106" s="1" t="s">
        <v>353</v>
      </c>
      <c r="G106" s="2">
        <v>105</v>
      </c>
    </row>
    <row r="107" spans="1:7">
      <c r="A107" s="2">
        <v>109</v>
      </c>
      <c r="B107" s="3">
        <v>41</v>
      </c>
      <c r="C107" s="4" t="str">
        <f>IF((B107=""),"",VLOOKUP(B107,Outcomes!$A$2:$D$66,4,FALSE))</f>
        <v>Proponent Withdraws Project from the EAC Assessment Process</v>
      </c>
      <c r="D107" s="56" t="s">
        <v>91</v>
      </c>
      <c r="E107" s="1" t="s">
        <v>92</v>
      </c>
      <c r="F107" s="1" t="s">
        <v>355</v>
      </c>
      <c r="G107" s="2">
        <v>106</v>
      </c>
    </row>
    <row r="108" spans="1:7">
      <c r="A108" s="2">
        <v>110</v>
      </c>
      <c r="B108" s="3">
        <v>41</v>
      </c>
      <c r="C108" s="4" t="str">
        <f>IF((B108=""),"",VLOOKUP(B108,Outcomes!$A$2:$D$66,4,FALSE))</f>
        <v>Proponent Withdraws Project from the EAC Assessment Process</v>
      </c>
      <c r="D108" s="56" t="s">
        <v>93</v>
      </c>
      <c r="E108" s="1" t="s">
        <v>313</v>
      </c>
      <c r="F108" s="1" t="s">
        <v>357</v>
      </c>
      <c r="G108" s="2">
        <v>107</v>
      </c>
    </row>
    <row r="109" spans="1:7">
      <c r="A109" s="2">
        <v>111</v>
      </c>
      <c r="B109" s="3">
        <v>42</v>
      </c>
      <c r="C109" s="4" t="str">
        <f>IF((B109=""),"",VLOOKUP(B109,Outcomes!$A$2:$D$66,4,FALSE))</f>
        <v>Last Day of EAC Assessment: Process Planning PHASE</v>
      </c>
      <c r="D109" s="56" t="s">
        <v>84</v>
      </c>
      <c r="E109" s="66" t="s">
        <v>335</v>
      </c>
      <c r="F109" s="66" t="s">
        <v>361</v>
      </c>
      <c r="G109" s="2">
        <v>108</v>
      </c>
    </row>
    <row r="110" spans="1:7">
      <c r="A110" s="2">
        <v>112</v>
      </c>
      <c r="B110" s="3">
        <v>43</v>
      </c>
      <c r="C110" s="4" t="str">
        <f>IF((B110=""),"",VLOOKUP(B110,Outcomes!$A$2:$D$66,4,FALSE))</f>
        <v>EAO's Viewpoint is POSITIVE</v>
      </c>
      <c r="D110" s="1" t="s">
        <v>296</v>
      </c>
      <c r="E110" s="1" t="s">
        <v>297</v>
      </c>
      <c r="F110" s="1" t="s">
        <v>393</v>
      </c>
      <c r="G110" s="2">
        <v>109</v>
      </c>
    </row>
    <row r="111" spans="1:7">
      <c r="A111" s="2">
        <v>113</v>
      </c>
      <c r="B111" s="3">
        <v>44</v>
      </c>
      <c r="C111" s="4" t="str">
        <f>IF((B111=""),"",VLOOKUP(B111,Outcomes!$A$2:$D$66,4,FALSE))</f>
        <v>EAO's Viewpoint is NEGATIVE</v>
      </c>
      <c r="D111" s="1" t="s">
        <v>296</v>
      </c>
      <c r="E111" s="1" t="s">
        <v>297</v>
      </c>
      <c r="F111" s="1" t="s">
        <v>393</v>
      </c>
      <c r="G111" s="2">
        <v>110</v>
      </c>
    </row>
    <row r="112" spans="1:7">
      <c r="A112" s="2">
        <v>114</v>
      </c>
      <c r="B112" s="3">
        <v>45</v>
      </c>
      <c r="C112" s="4" t="str">
        <f>IF((B112=""),"",VLOOKUP(B112,Outcomes!$A$2:$D$66,4,FALSE))</f>
        <v>A Matter has been Referred for Dispute Resolution</v>
      </c>
      <c r="D112" s="1" t="s">
        <v>95</v>
      </c>
      <c r="E112" s="1" t="s">
        <v>316</v>
      </c>
      <c r="F112" s="1" t="s">
        <v>358</v>
      </c>
      <c r="G112" s="2">
        <v>111</v>
      </c>
    </row>
    <row r="113" spans="1:7">
      <c r="A113" s="2">
        <v>115</v>
      </c>
      <c r="B113" s="3">
        <v>46</v>
      </c>
      <c r="C113" s="4" t="str">
        <f>IF((B113=""),"",VLOOKUP(B113,Outcomes!$A$2:$D$66,4,FALSE))</f>
        <v>EAC Assessment is Terminated under s.39(d) of EA Act (2018)</v>
      </c>
      <c r="D113" t="s">
        <v>87</v>
      </c>
      <c r="E113" s="1" t="s">
        <v>90</v>
      </c>
      <c r="F113" s="1" t="s">
        <v>345</v>
      </c>
      <c r="G113" s="2">
        <v>112</v>
      </c>
    </row>
    <row r="114" spans="1:7">
      <c r="A114" s="2">
        <v>116</v>
      </c>
      <c r="B114" s="3">
        <v>46</v>
      </c>
      <c r="C114" s="4" t="str">
        <f>IF((B114=""),"",VLOOKUP(B114,Outcomes!$A$2:$D$66,4,FALSE))</f>
        <v>EAC Assessment is Terminated under s.39(d) of EA Act (2018)</v>
      </c>
      <c r="D114" s="56" t="s">
        <v>86</v>
      </c>
      <c r="E114" s="1" t="s">
        <v>89</v>
      </c>
      <c r="F114" s="1" t="s">
        <v>353</v>
      </c>
      <c r="G114" s="2">
        <v>113</v>
      </c>
    </row>
    <row r="115" spans="1:7">
      <c r="A115" s="2">
        <v>117</v>
      </c>
      <c r="B115" s="3">
        <v>46</v>
      </c>
      <c r="C115" s="4" t="str">
        <f>IF((B115=""),"",VLOOKUP(B115,Outcomes!$A$2:$D$66,4,FALSE))</f>
        <v>EAC Assessment is Terminated under s.39(d) of EA Act (2018)</v>
      </c>
      <c r="D115" s="56" t="s">
        <v>91</v>
      </c>
      <c r="E115" s="1" t="s">
        <v>96</v>
      </c>
      <c r="F115" s="1" t="s">
        <v>354</v>
      </c>
      <c r="G115" s="2">
        <v>114</v>
      </c>
    </row>
    <row r="116" spans="1:7">
      <c r="A116" s="2">
        <v>118</v>
      </c>
      <c r="B116" s="3">
        <v>46</v>
      </c>
      <c r="C116" s="4" t="str">
        <f>IF((B116=""),"",VLOOKUP(B116,Outcomes!$A$2:$D$66,4,FALSE))</f>
        <v>EAC Assessment is Terminated under s.39(d) of EA Act (2018)</v>
      </c>
      <c r="D116" s="56" t="s">
        <v>93</v>
      </c>
      <c r="E116" s="1" t="s">
        <v>313</v>
      </c>
      <c r="F116" s="1" t="s">
        <v>357</v>
      </c>
      <c r="G116" s="2">
        <v>115</v>
      </c>
    </row>
    <row r="117" spans="1:7">
      <c r="A117" s="2">
        <v>119</v>
      </c>
      <c r="B117" s="3">
        <v>47</v>
      </c>
      <c r="C117" s="4" t="str">
        <f>IF((B117=""),"",VLOOKUP(B117,Outcomes!$A$2:$D$66,4,FALSE))</f>
        <v>Proponent Withdraws Project from the EAC Assessment Process</v>
      </c>
      <c r="D117" t="s">
        <v>87</v>
      </c>
      <c r="E117" s="1" t="s">
        <v>90</v>
      </c>
      <c r="F117" s="1" t="s">
        <v>345</v>
      </c>
      <c r="G117" s="2">
        <v>116</v>
      </c>
    </row>
    <row r="118" spans="1:7">
      <c r="A118" s="2">
        <v>120</v>
      </c>
      <c r="B118" s="3">
        <v>47</v>
      </c>
      <c r="C118" s="4" t="str">
        <f>IF((B118=""),"",VLOOKUP(B118,Outcomes!$A$2:$D$66,4,FALSE))</f>
        <v>Proponent Withdraws Project from the EAC Assessment Process</v>
      </c>
      <c r="D118" s="56" t="s">
        <v>86</v>
      </c>
      <c r="E118" s="1" t="s">
        <v>89</v>
      </c>
      <c r="F118" s="1" t="s">
        <v>353</v>
      </c>
      <c r="G118" s="2">
        <v>117</v>
      </c>
    </row>
    <row r="119" spans="1:7">
      <c r="A119" s="2">
        <v>121</v>
      </c>
      <c r="B119" s="3">
        <v>47</v>
      </c>
      <c r="C119" s="4" t="str">
        <f>IF((B119=""),"",VLOOKUP(B119,Outcomes!$A$2:$D$66,4,FALSE))</f>
        <v>Proponent Withdraws Project from the EAC Assessment Process</v>
      </c>
      <c r="D119" s="56" t="s">
        <v>91</v>
      </c>
      <c r="E119" s="1" t="s">
        <v>92</v>
      </c>
      <c r="F119" s="1" t="s">
        <v>355</v>
      </c>
      <c r="G119" s="2">
        <v>118</v>
      </c>
    </row>
    <row r="120" spans="1:7">
      <c r="A120" s="2">
        <v>122</v>
      </c>
      <c r="B120" s="3">
        <v>47</v>
      </c>
      <c r="C120" s="4" t="str">
        <f>IF((B120=""),"",VLOOKUP(B120,Outcomes!$A$2:$D$66,4,FALSE))</f>
        <v>Proponent Withdraws Project from the EAC Assessment Process</v>
      </c>
      <c r="D120" s="56" t="s">
        <v>93</v>
      </c>
      <c r="E120" s="1" t="s">
        <v>313</v>
      </c>
      <c r="F120" s="1" t="s">
        <v>357</v>
      </c>
      <c r="G120" s="2">
        <v>119</v>
      </c>
    </row>
    <row r="121" spans="1:7">
      <c r="A121" s="2">
        <v>123</v>
      </c>
      <c r="B121" s="3">
        <v>48</v>
      </c>
      <c r="C121" s="4" t="str">
        <f>IF((B121=""),"",VLOOKUP(B121,Outcomes!$A$2:$D$66,4,FALSE))</f>
        <v>A Matter has been Referred for Dispute Resolution</v>
      </c>
      <c r="D121" s="1" t="s">
        <v>95</v>
      </c>
      <c r="E121" s="1" t="s">
        <v>316</v>
      </c>
      <c r="F121" s="1" t="s">
        <v>358</v>
      </c>
      <c r="G121" s="2">
        <v>120</v>
      </c>
    </row>
    <row r="122" spans="1:7">
      <c r="A122" s="2">
        <v>124</v>
      </c>
      <c r="B122" s="3">
        <v>49</v>
      </c>
      <c r="C122" s="4" t="str">
        <f>IF((B122=""),"",VLOOKUP(B122,Outcomes!$A$2:$D$66,4,FALSE))</f>
        <v>EAC Assessment is Terminated under s.39(d) of EA Act (2018)</v>
      </c>
      <c r="D122" t="s">
        <v>87</v>
      </c>
      <c r="E122" s="1" t="s">
        <v>90</v>
      </c>
      <c r="F122" s="1" t="s">
        <v>345</v>
      </c>
      <c r="G122" s="2">
        <v>121</v>
      </c>
    </row>
    <row r="123" spans="1:7">
      <c r="A123" s="2">
        <v>125</v>
      </c>
      <c r="B123" s="3">
        <v>49</v>
      </c>
      <c r="C123" s="4" t="str">
        <f>IF((B123=""),"",VLOOKUP(B123,Outcomes!$A$2:$D$66,4,FALSE))</f>
        <v>EAC Assessment is Terminated under s.39(d) of EA Act (2018)</v>
      </c>
      <c r="D123" s="56" t="s">
        <v>86</v>
      </c>
      <c r="E123" s="1" t="s">
        <v>89</v>
      </c>
      <c r="F123" s="1" t="s">
        <v>353</v>
      </c>
      <c r="G123" s="2">
        <v>122</v>
      </c>
    </row>
    <row r="124" spans="1:7">
      <c r="A124" s="2">
        <v>126</v>
      </c>
      <c r="B124" s="3">
        <v>49</v>
      </c>
      <c r="C124" s="4" t="str">
        <f>IF((B124=""),"",VLOOKUP(B124,Outcomes!$A$2:$D$66,4,FALSE))</f>
        <v>EAC Assessment is Terminated under s.39(d) of EA Act (2018)</v>
      </c>
      <c r="D124" s="56" t="s">
        <v>91</v>
      </c>
      <c r="E124" s="1" t="s">
        <v>96</v>
      </c>
      <c r="F124" s="1" t="s">
        <v>354</v>
      </c>
      <c r="G124" s="2">
        <v>123</v>
      </c>
    </row>
    <row r="125" spans="1:7">
      <c r="A125" s="2">
        <v>127</v>
      </c>
      <c r="B125" s="3">
        <v>49</v>
      </c>
      <c r="C125" s="4" t="str">
        <f>IF((B125=""),"",VLOOKUP(B125,Outcomes!$A$2:$D$66,4,FALSE))</f>
        <v>EAC Assessment is Terminated under s.39(d) of EA Act (2018)</v>
      </c>
      <c r="D125" s="56" t="s">
        <v>93</v>
      </c>
      <c r="E125" s="1" t="s">
        <v>313</v>
      </c>
      <c r="F125" s="1" t="s">
        <v>357</v>
      </c>
      <c r="G125" s="2">
        <v>124</v>
      </c>
    </row>
    <row r="126" spans="1:7">
      <c r="A126" s="2">
        <v>128</v>
      </c>
      <c r="B126" s="3">
        <v>50</v>
      </c>
      <c r="C126" s="4" t="str">
        <f>IF((B126=""),"",VLOOKUP(B126,Outcomes!$A$2:$D$66,4,FALSE))</f>
        <v>Proponent Withdraws Project from the EAC Assessment Process</v>
      </c>
      <c r="D126" t="s">
        <v>87</v>
      </c>
      <c r="E126" s="1" t="s">
        <v>90</v>
      </c>
      <c r="F126" s="1" t="s">
        <v>345</v>
      </c>
      <c r="G126" s="2">
        <v>125</v>
      </c>
    </row>
    <row r="127" spans="1:7">
      <c r="A127" s="2">
        <v>129</v>
      </c>
      <c r="B127" s="3">
        <v>50</v>
      </c>
      <c r="C127" s="4" t="str">
        <f>IF((B127=""),"",VLOOKUP(B127,Outcomes!$A$2:$D$66,4,FALSE))</f>
        <v>Proponent Withdraws Project from the EAC Assessment Process</v>
      </c>
      <c r="D127" s="56" t="s">
        <v>86</v>
      </c>
      <c r="E127" s="1" t="s">
        <v>89</v>
      </c>
      <c r="F127" s="1" t="s">
        <v>353</v>
      </c>
      <c r="G127" s="2">
        <v>126</v>
      </c>
    </row>
    <row r="128" spans="1:7">
      <c r="A128" s="2">
        <v>130</v>
      </c>
      <c r="B128" s="3">
        <v>50</v>
      </c>
      <c r="C128" s="4" t="str">
        <f>IF((B128=""),"",VLOOKUP(B128,Outcomes!$A$2:$D$66,4,FALSE))</f>
        <v>Proponent Withdraws Project from the EAC Assessment Process</v>
      </c>
      <c r="D128" s="56" t="s">
        <v>91</v>
      </c>
      <c r="E128" s="1" t="s">
        <v>92</v>
      </c>
      <c r="F128" s="1" t="s">
        <v>355</v>
      </c>
      <c r="G128" s="2">
        <v>127</v>
      </c>
    </row>
    <row r="129" spans="1:7">
      <c r="A129" s="2">
        <v>131</v>
      </c>
      <c r="B129" s="3">
        <v>50</v>
      </c>
      <c r="C129" s="4" t="str">
        <f>IF((B129=""),"",VLOOKUP(B129,Outcomes!$A$2:$D$66,4,FALSE))</f>
        <v>Proponent Withdraws Project from the EAC Assessment Process</v>
      </c>
      <c r="D129" s="56" t="s">
        <v>93</v>
      </c>
      <c r="E129" s="1" t="s">
        <v>313</v>
      </c>
      <c r="F129" s="1" t="s">
        <v>357</v>
      </c>
      <c r="G129" s="2">
        <v>128</v>
      </c>
    </row>
    <row r="130" spans="1:7">
      <c r="A130" s="2">
        <v>132</v>
      </c>
      <c r="B130" s="3">
        <v>51</v>
      </c>
      <c r="C130" s="4" t="str">
        <f>IF((B130=""),"",VLOOKUP(B130,Outcomes!$A$2:$D$66,4,FALSE))</f>
        <v>Last Day of EAC Assessment: EAC Application Review PHASE</v>
      </c>
      <c r="D130" s="56" t="s">
        <v>84</v>
      </c>
      <c r="E130" s="66" t="s">
        <v>312</v>
      </c>
      <c r="F130" s="66" t="s">
        <v>366</v>
      </c>
      <c r="G130" s="2">
        <v>129</v>
      </c>
    </row>
    <row r="131" spans="1:7">
      <c r="A131" s="2">
        <v>133</v>
      </c>
      <c r="B131" s="3">
        <v>52</v>
      </c>
      <c r="C131" s="4" t="str">
        <f>IF((B131=""),"",VLOOKUP(B131,Outcomes!$A$2:$D$66,4,FALSE))</f>
        <v>EAO's Viewpoint is POSITIVE</v>
      </c>
      <c r="D131" s="1" t="s">
        <v>296</v>
      </c>
      <c r="E131" s="1" t="s">
        <v>297</v>
      </c>
      <c r="F131" s="1" t="s">
        <v>393</v>
      </c>
      <c r="G131" s="2">
        <v>130</v>
      </c>
    </row>
    <row r="132" spans="1:7">
      <c r="A132" s="2">
        <v>134</v>
      </c>
      <c r="B132" s="3">
        <v>53</v>
      </c>
      <c r="C132" s="4" t="str">
        <f>IF((B132=""),"",VLOOKUP(B132,Outcomes!$A$2:$D$66,4,FALSE))</f>
        <v>EAO's Viewpoint is NEGATIVE</v>
      </c>
      <c r="D132" s="1" t="s">
        <v>296</v>
      </c>
      <c r="E132" s="1" t="s">
        <v>297</v>
      </c>
      <c r="F132" s="1" t="s">
        <v>393</v>
      </c>
      <c r="G132" s="2">
        <v>131</v>
      </c>
    </row>
    <row r="133" spans="1:7">
      <c r="A133" s="2">
        <v>135</v>
      </c>
      <c r="B133" s="3">
        <v>54</v>
      </c>
      <c r="C133" s="4" t="str">
        <f>IF((B133=""),"",VLOOKUP(B133,Outcomes!$A$2:$D$66,4,FALSE))</f>
        <v>A Matter has been Referred for Dispute Resolution</v>
      </c>
      <c r="D133" s="1" t="s">
        <v>95</v>
      </c>
      <c r="E133" s="1" t="s">
        <v>316</v>
      </c>
      <c r="F133" s="1" t="s">
        <v>358</v>
      </c>
      <c r="G133" s="2">
        <v>132</v>
      </c>
    </row>
    <row r="134" spans="1:7">
      <c r="A134" s="2">
        <v>136</v>
      </c>
      <c r="B134" s="3">
        <v>55</v>
      </c>
      <c r="C134" s="4" t="str">
        <f>IF((B134=""),"",VLOOKUP(B134,Outcomes!$A$2:$D$66,4,FALSE))</f>
        <v>EAC Assessment is Terminated under s.39(d) of EA Act (2018)</v>
      </c>
      <c r="D134" t="s">
        <v>87</v>
      </c>
      <c r="E134" s="1" t="s">
        <v>90</v>
      </c>
      <c r="F134" s="1" t="s">
        <v>345</v>
      </c>
      <c r="G134" s="2">
        <v>133</v>
      </c>
    </row>
    <row r="135" spans="1:7">
      <c r="A135" s="2">
        <v>137</v>
      </c>
      <c r="B135" s="3">
        <v>55</v>
      </c>
      <c r="C135" s="4" t="str">
        <f>IF((B135=""),"",VLOOKUP(B135,Outcomes!$A$2:$D$66,4,FALSE))</f>
        <v>EAC Assessment is Terminated under s.39(d) of EA Act (2018)</v>
      </c>
      <c r="D135" s="56" t="s">
        <v>86</v>
      </c>
      <c r="E135" s="1" t="s">
        <v>89</v>
      </c>
      <c r="F135" s="1" t="s">
        <v>353</v>
      </c>
      <c r="G135" s="2">
        <v>134</v>
      </c>
    </row>
    <row r="136" spans="1:7">
      <c r="A136" s="2">
        <v>138</v>
      </c>
      <c r="B136" s="3">
        <v>55</v>
      </c>
      <c r="C136" s="4" t="str">
        <f>IF((B136=""),"",VLOOKUP(B136,Outcomes!$A$2:$D$66,4,FALSE))</f>
        <v>EAC Assessment is Terminated under s.39(d) of EA Act (2018)</v>
      </c>
      <c r="D136" s="56" t="s">
        <v>91</v>
      </c>
      <c r="E136" s="1" t="s">
        <v>96</v>
      </c>
      <c r="F136" s="1" t="s">
        <v>354</v>
      </c>
      <c r="G136" s="2">
        <v>135</v>
      </c>
    </row>
    <row r="137" spans="1:7">
      <c r="A137" s="2">
        <v>139</v>
      </c>
      <c r="B137" s="3">
        <v>55</v>
      </c>
      <c r="C137" s="4" t="str">
        <f>IF((B137=""),"",VLOOKUP(B137,Outcomes!$A$2:$D$66,4,FALSE))</f>
        <v>EAC Assessment is Terminated under s.39(d) of EA Act (2018)</v>
      </c>
      <c r="D137" s="56" t="s">
        <v>93</v>
      </c>
      <c r="E137" s="1" t="s">
        <v>313</v>
      </c>
      <c r="F137" s="1" t="s">
        <v>357</v>
      </c>
      <c r="G137" s="2">
        <v>136</v>
      </c>
    </row>
    <row r="138" spans="1:7">
      <c r="A138" s="2">
        <v>140</v>
      </c>
      <c r="B138" s="3">
        <v>56</v>
      </c>
      <c r="C138" s="4" t="str">
        <f>IF((B138=""),"",VLOOKUP(B138,Outcomes!$A$2:$D$66,4,FALSE))</f>
        <v>Proponent Withdraws Project from the EAC Assessment Process</v>
      </c>
      <c r="D138" t="s">
        <v>87</v>
      </c>
      <c r="E138" s="1" t="s">
        <v>90</v>
      </c>
      <c r="F138" s="1" t="s">
        <v>345</v>
      </c>
      <c r="G138" s="2">
        <v>137</v>
      </c>
    </row>
    <row r="139" spans="1:7">
      <c r="A139" s="2">
        <v>141</v>
      </c>
      <c r="B139" s="3">
        <v>56</v>
      </c>
      <c r="C139" s="4" t="str">
        <f>IF((B139=""),"",VLOOKUP(B139,Outcomes!$A$2:$D$66,4,FALSE))</f>
        <v>Proponent Withdraws Project from the EAC Assessment Process</v>
      </c>
      <c r="D139" s="56" t="s">
        <v>86</v>
      </c>
      <c r="E139" s="1" t="s">
        <v>89</v>
      </c>
      <c r="F139" s="1" t="s">
        <v>353</v>
      </c>
      <c r="G139" s="2">
        <v>138</v>
      </c>
    </row>
    <row r="140" spans="1:7">
      <c r="A140" s="2">
        <v>142</v>
      </c>
      <c r="B140" s="3">
        <v>56</v>
      </c>
      <c r="C140" s="4" t="str">
        <f>IF((B140=""),"",VLOOKUP(B140,Outcomes!$A$2:$D$66,4,FALSE))</f>
        <v>Proponent Withdraws Project from the EAC Assessment Process</v>
      </c>
      <c r="D140" s="56" t="s">
        <v>91</v>
      </c>
      <c r="E140" s="1" t="s">
        <v>92</v>
      </c>
      <c r="F140" s="1" t="s">
        <v>355</v>
      </c>
      <c r="G140" s="2">
        <v>139</v>
      </c>
    </row>
    <row r="141" spans="1:7">
      <c r="A141" s="2">
        <v>143</v>
      </c>
      <c r="B141" s="3">
        <v>56</v>
      </c>
      <c r="C141" s="4" t="str">
        <f>IF((B141=""),"",VLOOKUP(B141,Outcomes!$A$2:$D$66,4,FALSE))</f>
        <v>Proponent Withdraws Project from the EAC Assessment Process</v>
      </c>
      <c r="D141" s="56" t="s">
        <v>93</v>
      </c>
      <c r="E141" s="1" t="s">
        <v>313</v>
      </c>
      <c r="F141" s="1" t="s">
        <v>357</v>
      </c>
      <c r="G141" s="2">
        <v>140</v>
      </c>
    </row>
    <row r="142" spans="1:7">
      <c r="A142" s="2">
        <v>144</v>
      </c>
      <c r="B142" s="3">
        <v>57</v>
      </c>
      <c r="C142" s="4" t="str">
        <f>IF((B142=""),"",VLOOKUP(B142,Outcomes!$A$2:$D$66,4,FALSE))</f>
        <v>Revised EAC Application Sufficient to Proceed</v>
      </c>
      <c r="D142" s="1" t="s">
        <v>84</v>
      </c>
      <c r="E142" s="66" t="s">
        <v>336</v>
      </c>
      <c r="F142" s="66" t="s">
        <v>379</v>
      </c>
      <c r="G142" s="2">
        <v>141</v>
      </c>
    </row>
    <row r="143" spans="1:7">
      <c r="A143" s="2">
        <v>145</v>
      </c>
      <c r="B143" s="3">
        <v>58</v>
      </c>
      <c r="C143" s="4" t="str">
        <f>IF((B143=""),"",VLOOKUP(B143,Outcomes!$A$2:$D$66,4,FALSE))</f>
        <v>Proponent must provide an updated Revised EAC Application</v>
      </c>
      <c r="D143" s="56" t="s">
        <v>85</v>
      </c>
      <c r="E143" s="68" t="s">
        <v>390</v>
      </c>
      <c r="F143" s="1" t="s">
        <v>391</v>
      </c>
      <c r="G143" s="2">
        <v>142</v>
      </c>
    </row>
    <row r="144" spans="1:7">
      <c r="A144" s="2">
        <v>147</v>
      </c>
      <c r="B144" s="3">
        <v>58</v>
      </c>
      <c r="C144" s="4" t="str">
        <f>IF((B144=""),"",VLOOKUP(B144,Outcomes!$A$2:$D$66,4,FALSE))</f>
        <v>Proponent must provide an updated Revised EAC Application</v>
      </c>
      <c r="D144" s="1" t="s">
        <v>88</v>
      </c>
      <c r="E144" s="66" t="s">
        <v>337</v>
      </c>
      <c r="F144" s="1" t="s">
        <v>380</v>
      </c>
      <c r="G144" s="2">
        <v>143</v>
      </c>
    </row>
    <row r="145" spans="1:7">
      <c r="A145" s="2">
        <v>148</v>
      </c>
      <c r="B145" s="3">
        <v>59</v>
      </c>
      <c r="C145" s="4" t="str">
        <f>IF((B145=""),"",VLOOKUP(B145,Outcomes!$A$2:$D$66,4,FALSE))</f>
        <v>A Matter has been Referred for Dispute Resolution</v>
      </c>
      <c r="D145" s="1" t="s">
        <v>95</v>
      </c>
      <c r="E145" s="1" t="s">
        <v>316</v>
      </c>
      <c r="F145" s="1" t="s">
        <v>358</v>
      </c>
      <c r="G145" s="2">
        <v>144</v>
      </c>
    </row>
    <row r="146" spans="1:7">
      <c r="A146" s="2">
        <v>149</v>
      </c>
      <c r="B146" s="3">
        <v>60</v>
      </c>
      <c r="C146" s="4" t="str">
        <f>IF((B146=""),"",VLOOKUP(B146,Outcomes!$A$2:$D$66,4,FALSE))</f>
        <v>EAC Assessment is Terminated under s.39(d) of EA Act (2018)</v>
      </c>
      <c r="D146" t="s">
        <v>87</v>
      </c>
      <c r="E146" s="1" t="s">
        <v>90</v>
      </c>
      <c r="F146" s="1" t="s">
        <v>345</v>
      </c>
      <c r="G146" s="2">
        <v>145</v>
      </c>
    </row>
    <row r="147" spans="1:7">
      <c r="A147" s="2">
        <v>150</v>
      </c>
      <c r="B147" s="3">
        <v>60</v>
      </c>
      <c r="C147" s="4" t="str">
        <f>IF((B147=""),"",VLOOKUP(B147,Outcomes!$A$2:$D$66,4,FALSE))</f>
        <v>EAC Assessment is Terminated under s.39(d) of EA Act (2018)</v>
      </c>
      <c r="D147" s="56" t="s">
        <v>86</v>
      </c>
      <c r="E147" s="1" t="s">
        <v>89</v>
      </c>
      <c r="F147" s="1" t="s">
        <v>353</v>
      </c>
      <c r="G147" s="2">
        <v>146</v>
      </c>
    </row>
    <row r="148" spans="1:7">
      <c r="A148" s="2">
        <v>151</v>
      </c>
      <c r="B148" s="3">
        <v>60</v>
      </c>
      <c r="C148" s="4" t="str">
        <f>IF((B148=""),"",VLOOKUP(B148,Outcomes!$A$2:$D$66,4,FALSE))</f>
        <v>EAC Assessment is Terminated under s.39(d) of EA Act (2018)</v>
      </c>
      <c r="D148" s="56" t="s">
        <v>91</v>
      </c>
      <c r="E148" s="1" t="s">
        <v>96</v>
      </c>
      <c r="F148" s="1" t="s">
        <v>354</v>
      </c>
      <c r="G148" s="2">
        <v>147</v>
      </c>
    </row>
    <row r="149" spans="1:7">
      <c r="A149" s="2">
        <v>152</v>
      </c>
      <c r="B149" s="3">
        <v>60</v>
      </c>
      <c r="C149" s="4" t="str">
        <f>IF((B149=""),"",VLOOKUP(B149,Outcomes!$A$2:$D$66,4,FALSE))</f>
        <v>EAC Assessment is Terminated under s.39(d) of EA Act (2018)</v>
      </c>
      <c r="D149" s="56" t="s">
        <v>93</v>
      </c>
      <c r="E149" s="1" t="s">
        <v>313</v>
      </c>
      <c r="F149" s="1" t="s">
        <v>357</v>
      </c>
      <c r="G149" s="2">
        <v>148</v>
      </c>
    </row>
    <row r="150" spans="1:7">
      <c r="A150" s="2">
        <v>153</v>
      </c>
      <c r="B150" s="3">
        <v>61</v>
      </c>
      <c r="C150" s="4" t="str">
        <f>IF((B150=""),"",VLOOKUP(B150,Outcomes!$A$2:$D$66,4,FALSE))</f>
        <v>Proponent Withdraws Project from the EAC Assessment Process</v>
      </c>
      <c r="D150" t="s">
        <v>87</v>
      </c>
      <c r="E150" s="1" t="s">
        <v>90</v>
      </c>
      <c r="F150" s="1" t="s">
        <v>345</v>
      </c>
      <c r="G150" s="2">
        <v>149</v>
      </c>
    </row>
    <row r="151" spans="1:7">
      <c r="A151" s="2">
        <v>154</v>
      </c>
      <c r="B151" s="3">
        <v>61</v>
      </c>
      <c r="C151" s="4" t="str">
        <f>IF((B151=""),"",VLOOKUP(B151,Outcomes!$A$2:$D$66,4,FALSE))</f>
        <v>Proponent Withdraws Project from the EAC Assessment Process</v>
      </c>
      <c r="D151" s="56" t="s">
        <v>86</v>
      </c>
      <c r="E151" s="1" t="s">
        <v>89</v>
      </c>
      <c r="F151" s="1" t="s">
        <v>353</v>
      </c>
      <c r="G151" s="2">
        <v>150</v>
      </c>
    </row>
    <row r="152" spans="1:7">
      <c r="A152" s="2">
        <v>155</v>
      </c>
      <c r="B152" s="3">
        <v>61</v>
      </c>
      <c r="C152" s="4" t="str">
        <f>IF((B152=""),"",VLOOKUP(B152,Outcomes!$A$2:$D$66,4,FALSE))</f>
        <v>Proponent Withdraws Project from the EAC Assessment Process</v>
      </c>
      <c r="D152" s="56" t="s">
        <v>91</v>
      </c>
      <c r="E152" s="1" t="s">
        <v>92</v>
      </c>
      <c r="F152" s="1" t="s">
        <v>355</v>
      </c>
      <c r="G152" s="2">
        <v>151</v>
      </c>
    </row>
    <row r="153" spans="1:7">
      <c r="A153" s="2">
        <v>156</v>
      </c>
      <c r="B153" s="3">
        <v>61</v>
      </c>
      <c r="C153" s="4" t="str">
        <f>IF((B153=""),"",VLOOKUP(B153,Outcomes!$A$2:$D$66,4,FALSE))</f>
        <v>Proponent Withdraws Project from the EAC Assessment Process</v>
      </c>
      <c r="D153" s="56" t="s">
        <v>93</v>
      </c>
      <c r="E153" s="1" t="s">
        <v>313</v>
      </c>
      <c r="F153" s="1" t="s">
        <v>357</v>
      </c>
      <c r="G153" s="2">
        <v>152</v>
      </c>
    </row>
    <row r="154" spans="1:7">
      <c r="A154" s="2">
        <v>157</v>
      </c>
      <c r="B154" s="3">
        <v>62</v>
      </c>
      <c r="C154" s="4" t="str">
        <f>IF((B154=""),"",VLOOKUP(B154,Outcomes!$A$2:$D$66,4,FALSE))</f>
        <v>Last Day of EAC Assessment: Effects Assessment PHASE</v>
      </c>
      <c r="D154" s="1" t="s">
        <v>84</v>
      </c>
      <c r="E154" s="66" t="s">
        <v>340</v>
      </c>
      <c r="F154" s="66" t="s">
        <v>381</v>
      </c>
      <c r="G154" s="2">
        <v>153</v>
      </c>
    </row>
    <row r="155" spans="1:7">
      <c r="A155" s="2">
        <v>158</v>
      </c>
      <c r="B155" s="3">
        <v>63</v>
      </c>
      <c r="C155" s="4" t="str">
        <f>IF((B155=""),"",VLOOKUP(B155,Outcomes!$A$2:$D$66,4,FALSE))</f>
        <v>Proponent Withdraws Project from the EAC Assessment Process</v>
      </c>
      <c r="D155" t="s">
        <v>87</v>
      </c>
      <c r="E155" s="1" t="s">
        <v>90</v>
      </c>
      <c r="F155" s="1" t="s">
        <v>345</v>
      </c>
      <c r="G155" s="2">
        <v>154</v>
      </c>
    </row>
    <row r="156" spans="1:7">
      <c r="A156" s="2">
        <v>159</v>
      </c>
      <c r="B156" s="3">
        <v>63</v>
      </c>
      <c r="C156" s="4" t="str">
        <f>IF((B156=""),"",VLOOKUP(B156,Outcomes!$A$2:$D$66,4,FALSE))</f>
        <v>Proponent Withdraws Project from the EAC Assessment Process</v>
      </c>
      <c r="D156" s="56" t="s">
        <v>86</v>
      </c>
      <c r="E156" s="1" t="s">
        <v>89</v>
      </c>
      <c r="F156" s="1" t="s">
        <v>353</v>
      </c>
      <c r="G156" s="2">
        <v>155</v>
      </c>
    </row>
    <row r="157" spans="1:7">
      <c r="A157" s="2">
        <v>160</v>
      </c>
      <c r="B157" s="3">
        <v>63</v>
      </c>
      <c r="C157" s="4" t="str">
        <f>IF((B157=""),"",VLOOKUP(B157,Outcomes!$A$2:$D$66,4,FALSE))</f>
        <v>Proponent Withdraws Project from the EAC Assessment Process</v>
      </c>
      <c r="D157" s="56" t="s">
        <v>91</v>
      </c>
      <c r="E157" s="1" t="s">
        <v>92</v>
      </c>
      <c r="F157" s="1" t="s">
        <v>355</v>
      </c>
      <c r="G157" s="2">
        <v>156</v>
      </c>
    </row>
    <row r="158" spans="1:7">
      <c r="A158" s="2">
        <v>161</v>
      </c>
      <c r="B158" s="3">
        <v>63</v>
      </c>
      <c r="C158" s="4" t="str">
        <f>IF((B158=""),"",VLOOKUP(B158,Outcomes!$A$2:$D$66,4,FALSE))</f>
        <v>Proponent Withdraws Project from the EAC Assessment Process</v>
      </c>
      <c r="D158" s="56" t="s">
        <v>93</v>
      </c>
      <c r="E158" s="1" t="s">
        <v>313</v>
      </c>
      <c r="F158" s="1" t="s">
        <v>357</v>
      </c>
      <c r="G158" s="2">
        <v>157</v>
      </c>
    </row>
    <row r="159" spans="1:7">
      <c r="A159" s="2">
        <v>162</v>
      </c>
      <c r="B159" s="3">
        <v>64</v>
      </c>
      <c r="C159" s="4" t="str">
        <f>IF((B159=""),"",VLOOKUP(B159,Outcomes!$A$2:$D$66,4,FALSE))</f>
        <v>Environmental Assessment Certificate GRANTED</v>
      </c>
      <c r="D159" s="1" t="s">
        <v>91</v>
      </c>
      <c r="E159" s="1" t="s">
        <v>341</v>
      </c>
      <c r="F159" s="1" t="s">
        <v>356</v>
      </c>
      <c r="G159" s="2">
        <v>158</v>
      </c>
    </row>
    <row r="160" spans="1:7">
      <c r="A160" s="2">
        <v>163</v>
      </c>
      <c r="B160" s="3">
        <v>64</v>
      </c>
      <c r="C160" s="4" t="str">
        <f>IF((B160=""),"",VLOOKUP(B160,Outcomes!$A$2:$D$66,4,FALSE))</f>
        <v>Environmental Assessment Certificate GRANTED</v>
      </c>
      <c r="D160" s="1" t="s">
        <v>99</v>
      </c>
      <c r="E160" s="55" t="s">
        <v>342</v>
      </c>
      <c r="F160" s="1" t="s">
        <v>382</v>
      </c>
      <c r="G160" s="2">
        <v>159</v>
      </c>
    </row>
    <row r="161" spans="1:7">
      <c r="A161" s="2">
        <v>164</v>
      </c>
      <c r="B161" s="3">
        <v>65</v>
      </c>
      <c r="C161" s="4" t="str">
        <f>IF((B161=""),"",VLOOKUP(B161,Outcomes!$A$2:$D$66,4,FALSE))</f>
        <v>Environmental Assessment Certificate REFUSED</v>
      </c>
      <c r="D161" s="9" t="s">
        <v>91</v>
      </c>
      <c r="E161" s="9" t="s">
        <v>341</v>
      </c>
      <c r="F161" s="1" t="s">
        <v>356</v>
      </c>
      <c r="G161" s="2">
        <v>160</v>
      </c>
    </row>
    <row r="162" spans="1:7">
      <c r="A162" s="2">
        <v>165</v>
      </c>
      <c r="B162" s="3">
        <v>65</v>
      </c>
      <c r="C162" s="4" t="str">
        <f>IF((B162=""),"",VLOOKUP(B162,Outcomes!$A$2:$D$66,4,FALSE))</f>
        <v>Environmental Assessment Certificate REFUSED</v>
      </c>
      <c r="D162" s="9" t="s">
        <v>93</v>
      </c>
      <c r="E162" s="1" t="s">
        <v>313</v>
      </c>
      <c r="F162" s="1" t="s">
        <v>357</v>
      </c>
      <c r="G162" s="2">
        <v>161</v>
      </c>
    </row>
    <row r="163" spans="1:7">
      <c r="A163" s="2">
        <v>166</v>
      </c>
      <c r="B163" s="3"/>
      <c r="C163" s="4" t="str">
        <f>IF((B163=""),"",VLOOKUP(B163,Outcomes!$A$2:$D$66,4,FALSE))</f>
        <v/>
      </c>
      <c r="G163" s="2"/>
    </row>
    <row r="164" spans="1:7">
      <c r="A164" s="2">
        <v>167</v>
      </c>
      <c r="B164" s="3"/>
      <c r="C164" s="4" t="str">
        <f>IF((B164=""),"",VLOOKUP(B164,Outcomes!$A$2:$D$66,4,FALSE))</f>
        <v/>
      </c>
      <c r="G164" s="2"/>
    </row>
    <row r="165" spans="1:7">
      <c r="A165" s="2">
        <v>168</v>
      </c>
      <c r="B165" s="3"/>
      <c r="C165" s="4" t="str">
        <f>IF((B165=""),"",VLOOKUP(B165,Outcomes!$A$2:$D$66,4,FALSE))</f>
        <v/>
      </c>
      <c r="G165" s="2"/>
    </row>
    <row r="166" spans="1:7">
      <c r="A166" s="2">
        <v>169</v>
      </c>
      <c r="B166" s="3"/>
      <c r="C166" s="4" t="str">
        <f>IF((B166=""),"",VLOOKUP(B166,Outcomes!$A$2:$D$66,4,FALSE))</f>
        <v/>
      </c>
      <c r="G166" s="2"/>
    </row>
    <row r="167" spans="1:7">
      <c r="A167" s="2">
        <v>170</v>
      </c>
      <c r="B167" s="3"/>
      <c r="C167" s="4" t="str">
        <f>IF((B167=""),"",VLOOKUP(B167,Outcomes!$A$2:$D$66,4,FALSE))</f>
        <v/>
      </c>
      <c r="G167" s="2"/>
    </row>
    <row r="168" spans="1:7">
      <c r="A168" s="2">
        <v>171</v>
      </c>
      <c r="B168" s="3"/>
      <c r="C168" s="4" t="str">
        <f>IF((B168=""),"",VLOOKUP(B168,Outcomes!$A$2:$D$66,4,FALSE))</f>
        <v/>
      </c>
      <c r="G168" s="2"/>
    </row>
    <row r="169" spans="1:7">
      <c r="A169" s="2">
        <v>172</v>
      </c>
      <c r="B169" s="3"/>
      <c r="C169" s="4" t="str">
        <f>IF((B169=""),"",VLOOKUP(B169,Outcomes!$A$2:$D$66,4,FALSE))</f>
        <v/>
      </c>
      <c r="G169" s="2"/>
    </row>
    <row r="170" spans="1:7">
      <c r="A170" s="2">
        <v>173</v>
      </c>
      <c r="B170" s="3"/>
      <c r="C170" s="4" t="str">
        <f>IF((B170=""),"",VLOOKUP(B170,Outcomes!$A$2:$D$66,4,FALSE))</f>
        <v/>
      </c>
      <c r="G170" s="2"/>
    </row>
    <row r="171" spans="1:7">
      <c r="A171" s="2">
        <v>174</v>
      </c>
      <c r="B171" s="3"/>
      <c r="C171" s="4" t="str">
        <f>IF((B171=""),"",VLOOKUP(B171,Outcomes!$A$2:$D$66,4,FALSE))</f>
        <v/>
      </c>
      <c r="G171" s="2"/>
    </row>
    <row r="172" spans="1:7">
      <c r="A172" s="2">
        <v>175</v>
      </c>
      <c r="B172" s="3"/>
      <c r="C172" s="4" t="str">
        <f>IF((B172=""),"",VLOOKUP(B172,Outcomes!$A$2:$D$66,4,FALSE))</f>
        <v/>
      </c>
      <c r="G172" s="2"/>
    </row>
    <row r="173" spans="1:7">
      <c r="A173" s="2">
        <v>176</v>
      </c>
      <c r="B173" s="3"/>
      <c r="C173" s="4" t="str">
        <f>IF((B173=""),"",VLOOKUP(B173,Outcomes!$A$2:$D$66,4,FALSE))</f>
        <v/>
      </c>
      <c r="G173" s="2"/>
    </row>
    <row r="174" spans="1:7">
      <c r="A174" s="2">
        <v>177</v>
      </c>
      <c r="B174" s="3"/>
      <c r="C174" s="4" t="str">
        <f>IF((B174=""),"",VLOOKUP(B174,Outcomes!$A$2:$D$66,4,FALSE))</f>
        <v/>
      </c>
      <c r="G174" s="2"/>
    </row>
    <row r="175" spans="1:7">
      <c r="A175" s="2">
        <v>178</v>
      </c>
      <c r="B175" s="3"/>
      <c r="C175" s="4" t="str">
        <f>IF((B175=""),"",VLOOKUP(B175,Outcomes!$A$2:$D$66,4,FALSE))</f>
        <v/>
      </c>
      <c r="G175" s="2"/>
    </row>
    <row r="176" spans="1:7">
      <c r="A176" s="2">
        <v>179</v>
      </c>
      <c r="B176" s="3"/>
      <c r="C176" s="4" t="str">
        <f>IF((B176=""),"",VLOOKUP(B176,Outcomes!$A$2:$D$66,4,FALSE))</f>
        <v/>
      </c>
      <c r="G176" s="2"/>
    </row>
    <row r="177" spans="1:7">
      <c r="A177" s="2">
        <v>180</v>
      </c>
      <c r="B177" s="3"/>
      <c r="C177" s="4" t="str">
        <f>IF((B177=""),"",VLOOKUP(B177,Outcomes!$A$2:$D$66,4,FALSE))</f>
        <v/>
      </c>
      <c r="G177" s="2"/>
    </row>
    <row r="178" spans="1:7">
      <c r="A178" s="2">
        <v>181</v>
      </c>
      <c r="B178" s="3"/>
      <c r="C178" s="4" t="str">
        <f>IF((B178=""),"",VLOOKUP(B178,Outcomes!$A$2:$D$66,4,FALSE))</f>
        <v/>
      </c>
      <c r="G178" s="2"/>
    </row>
    <row r="179" spans="1:7">
      <c r="A179" s="2">
        <v>182</v>
      </c>
      <c r="B179" s="3"/>
      <c r="C179" s="4" t="str">
        <f>IF((B179=""),"",VLOOKUP(B179,Outcomes!$A$2:$D$66,4,FALSE))</f>
        <v/>
      </c>
      <c r="G179" s="2"/>
    </row>
    <row r="180" spans="1:7">
      <c r="A180" s="2">
        <v>183</v>
      </c>
      <c r="B180" s="3"/>
      <c r="C180" s="4" t="str">
        <f>IF((B180=""),"",VLOOKUP(B180,Outcomes!$A$2:$D$66,4,FALSE))</f>
        <v/>
      </c>
      <c r="G180" s="2"/>
    </row>
    <row r="181" spans="1:7">
      <c r="A181" s="2">
        <v>184</v>
      </c>
      <c r="B181" s="3"/>
      <c r="C181" s="4" t="str">
        <f>IF((B181=""),"",VLOOKUP(B181,Outcomes!$A$2:$D$66,4,FALSE))</f>
        <v/>
      </c>
      <c r="G181" s="2"/>
    </row>
    <row r="182" spans="1:7">
      <c r="A182" s="2">
        <v>185</v>
      </c>
      <c r="B182" s="3"/>
      <c r="C182" s="4" t="str">
        <f>IF((B182=""),"",VLOOKUP(B182,Outcomes!$A$2:$D$66,4,FALSE))</f>
        <v/>
      </c>
      <c r="G182" s="2"/>
    </row>
    <row r="183" spans="1:7">
      <c r="A183" s="2">
        <v>186</v>
      </c>
      <c r="B183" s="3"/>
      <c r="C183" s="4" t="str">
        <f>IF((B183=""),"",VLOOKUP(B183,Outcomes!$A$2:$D$66,4,FALSE))</f>
        <v/>
      </c>
      <c r="G183" s="2"/>
    </row>
    <row r="184" spans="1:7">
      <c r="A184" s="2">
        <v>187</v>
      </c>
      <c r="B184" s="3"/>
      <c r="C184" s="4" t="str">
        <f>IF((B184=""),"",VLOOKUP(B184,Outcomes!$A$2:$D$66,4,FALSE))</f>
        <v/>
      </c>
      <c r="G184" s="2"/>
    </row>
    <row r="185" spans="1:7">
      <c r="A185" s="2">
        <v>188</v>
      </c>
      <c r="B185" s="3"/>
      <c r="C185" s="4" t="str">
        <f>IF((B185=""),"",VLOOKUP(B185,Outcomes!$A$2:$D$66,4,FALSE))</f>
        <v/>
      </c>
      <c r="G185" s="2"/>
    </row>
    <row r="186" spans="1:7">
      <c r="A186" s="2">
        <v>189</v>
      </c>
      <c r="B186" s="3"/>
      <c r="C186" s="4" t="str">
        <f>IF((B186=""),"",VLOOKUP(B186,Outcomes!$A$2:$D$66,4,FALSE))</f>
        <v/>
      </c>
      <c r="G186" s="2"/>
    </row>
    <row r="187" spans="1:7">
      <c r="A187" s="2">
        <v>190</v>
      </c>
      <c r="B187" s="3"/>
      <c r="C187" s="4" t="str">
        <f>IF((B187=""),"",VLOOKUP(B187,Outcomes!$A$2:$D$66,4,FALSE))</f>
        <v/>
      </c>
      <c r="G187" s="2"/>
    </row>
    <row r="188" spans="1:7">
      <c r="A188" s="2">
        <v>191</v>
      </c>
      <c r="B188" s="3"/>
      <c r="C188" s="4" t="str">
        <f>IF((B188=""),"",VLOOKUP(B188,Outcomes!$A$2:$D$66,4,FALSE))</f>
        <v/>
      </c>
      <c r="G188" s="2"/>
    </row>
    <row r="189" spans="1:7">
      <c r="A189" s="2">
        <v>192</v>
      </c>
      <c r="B189" s="3"/>
      <c r="C189" s="4" t="str">
        <f>IF((B189=""),"",VLOOKUP(B189,Outcomes!$A$2:$D$66,4,FALSE))</f>
        <v/>
      </c>
      <c r="G189" s="2"/>
    </row>
    <row r="190" spans="1:7">
      <c r="A190" s="2">
        <v>193</v>
      </c>
      <c r="B190" s="3"/>
      <c r="C190" s="4" t="str">
        <f>IF((B190=""),"",VLOOKUP(B190,Outcomes!$A$2:$D$66,4,FALSE))</f>
        <v/>
      </c>
      <c r="G190" s="2"/>
    </row>
    <row r="191" spans="1:7">
      <c r="A191" s="2">
        <v>194</v>
      </c>
      <c r="B191" s="3"/>
      <c r="C191" s="4" t="str">
        <f>IF((B191=""),"",VLOOKUP(B191,Outcomes!$A$2:$D$66,4,FALSE))</f>
        <v/>
      </c>
      <c r="G191" s="2"/>
    </row>
    <row r="192" spans="1:7">
      <c r="A192" s="2">
        <v>195</v>
      </c>
      <c r="B192" s="3"/>
      <c r="C192" s="4" t="str">
        <f>IF((B192=""),"",VLOOKUP(B192,Outcomes!$A$2:$D$66,4,FALSE))</f>
        <v/>
      </c>
      <c r="G192" s="2"/>
    </row>
    <row r="193" spans="1:7">
      <c r="A193" s="2">
        <v>196</v>
      </c>
      <c r="B193" s="3"/>
      <c r="C193" s="4" t="str">
        <f>IF((B193=""),"",VLOOKUP(B193,Outcomes!$A$2:$D$66,4,FALSE))</f>
        <v/>
      </c>
      <c r="G193" s="2"/>
    </row>
    <row r="194" spans="1:7">
      <c r="A194" s="2">
        <v>197</v>
      </c>
      <c r="B194" s="3"/>
      <c r="C194" s="4" t="str">
        <f>IF((B194=""),"",VLOOKUP(B194,Outcomes!$A$2:$D$66,4,FALSE))</f>
        <v/>
      </c>
      <c r="G194" s="2"/>
    </row>
    <row r="195" spans="1:7">
      <c r="A195" s="2">
        <v>198</v>
      </c>
      <c r="B195" s="3"/>
      <c r="C195" s="4" t="str">
        <f>IF((B195=""),"",VLOOKUP(B195,Outcomes!$A$2:$D$66,4,FALSE))</f>
        <v/>
      </c>
      <c r="G195" s="2"/>
    </row>
    <row r="196" spans="1:7">
      <c r="A196" s="2">
        <v>199</v>
      </c>
      <c r="B196" s="3"/>
      <c r="C196" s="4" t="str">
        <f>IF((B196=""),"",VLOOKUP(B196,Outcomes!$A$2:$D$66,4,FALSE))</f>
        <v/>
      </c>
      <c r="G196" s="2"/>
    </row>
    <row r="197" spans="1:7">
      <c r="A197" s="2">
        <v>200</v>
      </c>
      <c r="B197" s="3"/>
      <c r="C197" s="4" t="str">
        <f>IF((B197=""),"",VLOOKUP(B197,Outcomes!$A$2:$D$66,4,FALSE))</f>
        <v/>
      </c>
      <c r="G197" s="2"/>
    </row>
    <row r="198" spans="1:7">
      <c r="A198" s="2">
        <v>201</v>
      </c>
      <c r="B198" s="3"/>
      <c r="C198" s="4" t="str">
        <f>IF((B198=""),"",VLOOKUP(B198,Outcomes!$A$2:$D$66,4,FALSE))</f>
        <v/>
      </c>
      <c r="G198" s="2"/>
    </row>
    <row r="199" spans="1:7">
      <c r="A199" s="2">
        <v>202</v>
      </c>
      <c r="B199" s="3"/>
      <c r="C199" s="4" t="str">
        <f>IF((B199=""),"",VLOOKUP(B199,Outcomes!$A$2:$D$66,4,FALSE))</f>
        <v/>
      </c>
      <c r="G199" s="2"/>
    </row>
    <row r="200" spans="1:7">
      <c r="A200" s="2">
        <v>203</v>
      </c>
      <c r="B200" s="3"/>
      <c r="C200" s="4" t="str">
        <f>IF((B200=""),"",VLOOKUP(B200,Outcomes!$A$2:$D$66,4,FALSE))</f>
        <v/>
      </c>
      <c r="G200" s="2"/>
    </row>
    <row r="201" spans="1:7">
      <c r="A201" s="2">
        <v>204</v>
      </c>
      <c r="B201" s="3"/>
      <c r="C201" s="4" t="str">
        <f>IF((B201=""),"",VLOOKUP(B201,Outcomes!$A$2:$D$66,4,FALSE))</f>
        <v/>
      </c>
      <c r="G201" s="2"/>
    </row>
    <row r="202" spans="1:7">
      <c r="A202" s="2">
        <v>205</v>
      </c>
      <c r="B202" s="3"/>
      <c r="C202" s="4" t="str">
        <f>IF((B202=""),"",VLOOKUP(B202,Outcomes!$A$2:$D$66,4,FALSE))</f>
        <v/>
      </c>
      <c r="G202" s="2"/>
    </row>
    <row r="203" spans="1:7">
      <c r="A203" s="2">
        <v>206</v>
      </c>
      <c r="B203" s="3"/>
      <c r="C203" s="4" t="str">
        <f>IF((B203=""),"",VLOOKUP(B203,Outcomes!$A$2:$D$66,4,FALSE))</f>
        <v/>
      </c>
      <c r="G203" s="2"/>
    </row>
    <row r="204" spans="1:7">
      <c r="A204" s="2">
        <v>207</v>
      </c>
      <c r="B204" s="3"/>
      <c r="C204" s="4" t="str">
        <f>IF((B204=""),"",VLOOKUP(B204,Outcomes!$A$2:$D$66,4,FALSE))</f>
        <v/>
      </c>
      <c r="G204" s="2"/>
    </row>
    <row r="205" spans="1:7">
      <c r="A205" s="2">
        <v>208</v>
      </c>
      <c r="B205" s="3"/>
      <c r="C205" s="4" t="str">
        <f>IF((B205=""),"",VLOOKUP(B205,Outcomes!$A$2:$D$66,4,FALSE))</f>
        <v/>
      </c>
      <c r="G205" s="2"/>
    </row>
    <row r="206" spans="1:7">
      <c r="A206" s="2">
        <v>209</v>
      </c>
      <c r="B206" s="3"/>
      <c r="C206" s="4" t="str">
        <f>IF((B206=""),"",VLOOKUP(B206,Outcomes!$A$2:$D$66,4,FALSE))</f>
        <v/>
      </c>
      <c r="G206" s="2"/>
    </row>
    <row r="207" spans="1:7">
      <c r="A207" s="2">
        <v>210</v>
      </c>
      <c r="B207" s="3"/>
      <c r="C207" s="4" t="str">
        <f>IF((B207=""),"",VLOOKUP(B207,Outcomes!$A$2:$D$66,4,FALSE))</f>
        <v/>
      </c>
      <c r="G207" s="2"/>
    </row>
    <row r="208" spans="1:7">
      <c r="A208" s="2">
        <v>211</v>
      </c>
      <c r="B208" s="3"/>
      <c r="C208" s="4" t="str">
        <f>IF((B208=""),"",VLOOKUP(B208,Outcomes!$A$2:$D$66,4,FALSE))</f>
        <v/>
      </c>
      <c r="G208" s="2"/>
    </row>
    <row r="209" spans="1:7">
      <c r="A209" s="2">
        <v>212</v>
      </c>
      <c r="B209" s="3"/>
      <c r="C209" s="4" t="str">
        <f>IF((B209=""),"",VLOOKUP(B209,Outcomes!$A$2:$D$66,4,FALSE))</f>
        <v/>
      </c>
      <c r="G209" s="2"/>
    </row>
    <row r="210" spans="1:7">
      <c r="A210" s="2">
        <v>213</v>
      </c>
      <c r="B210" s="3"/>
      <c r="C210" s="4" t="str">
        <f>IF((B210=""),"",VLOOKUP(B210,Outcomes!$A$2:$D$66,4,FALSE))</f>
        <v/>
      </c>
      <c r="G210" s="2"/>
    </row>
    <row r="211" spans="1:7">
      <c r="A211" s="2">
        <v>214</v>
      </c>
      <c r="B211" s="3"/>
      <c r="C211" s="4" t="str">
        <f>IF((B211=""),"",VLOOKUP(B211,Outcomes!$A$2:$D$66,4,FALSE))</f>
        <v/>
      </c>
      <c r="G211" s="2"/>
    </row>
    <row r="212" spans="1:7">
      <c r="A212" s="2">
        <v>215</v>
      </c>
      <c r="B212" s="3"/>
      <c r="C212" s="4" t="str">
        <f>IF((B212=""),"",VLOOKUP(B212,Outcomes!$A$2:$D$66,4,FALSE))</f>
        <v/>
      </c>
      <c r="G212" s="2"/>
    </row>
    <row r="213" spans="1:7">
      <c r="A213" s="2">
        <v>216</v>
      </c>
      <c r="B213" s="3"/>
      <c r="C213" s="4" t="str">
        <f>IF((B213=""),"",VLOOKUP(B213,Outcomes!$A$2:$D$66,4,FALSE))</f>
        <v/>
      </c>
      <c r="G213" s="2"/>
    </row>
    <row r="214" spans="1:7">
      <c r="A214" s="2">
        <v>217</v>
      </c>
      <c r="B214" s="3"/>
      <c r="C214" s="4" t="str">
        <f>IF((B214=""),"",VLOOKUP(B214,Outcomes!$A$2:$D$66,4,FALSE))</f>
        <v/>
      </c>
      <c r="G214" s="2"/>
    </row>
    <row r="215" spans="1:7">
      <c r="A215" s="2">
        <v>218</v>
      </c>
      <c r="B215" s="3"/>
      <c r="C215" s="4" t="str">
        <f>IF((B215=""),"",VLOOKUP(B215,Outcomes!$A$2:$D$66,4,FALSE))</f>
        <v/>
      </c>
      <c r="G215" s="2"/>
    </row>
    <row r="216" spans="1:7">
      <c r="A216" s="2">
        <v>219</v>
      </c>
      <c r="B216" s="3"/>
      <c r="C216" s="4" t="str">
        <f>IF((B216=""),"",VLOOKUP(B216,Outcomes!$A$2:$D$66,4,FALSE))</f>
        <v/>
      </c>
      <c r="G216" s="2"/>
    </row>
    <row r="217" spans="1:7">
      <c r="A217" s="2">
        <v>220</v>
      </c>
      <c r="B217" s="3"/>
      <c r="C217" s="4" t="str">
        <f>IF((B217=""),"",VLOOKUP(B217,Outcomes!$A$2:$D$66,4,FALSE))</f>
        <v/>
      </c>
      <c r="G217" s="2"/>
    </row>
    <row r="218" spans="1:7">
      <c r="A218" s="2">
        <v>221</v>
      </c>
      <c r="B218" s="3"/>
      <c r="C218" s="4" t="str">
        <f>IF((B218=""),"",VLOOKUP(B218,Outcomes!$A$2:$D$66,4,FALSE))</f>
        <v/>
      </c>
      <c r="G218" s="2"/>
    </row>
    <row r="219" spans="1:7">
      <c r="A219" s="2">
        <v>222</v>
      </c>
      <c r="B219" s="3"/>
      <c r="C219" s="4" t="str">
        <f>IF((B219=""),"",VLOOKUP(B219,Outcomes!$A$2:$D$66,4,FALSE))</f>
        <v/>
      </c>
      <c r="G219" s="2"/>
    </row>
    <row r="220" spans="1:7">
      <c r="A220" s="2">
        <v>223</v>
      </c>
      <c r="B220" s="3"/>
      <c r="C220" s="4" t="str">
        <f>IF((B220=""),"",VLOOKUP(B220,Outcomes!$A$2:$D$66,4,FALSE))</f>
        <v/>
      </c>
      <c r="G220" s="2"/>
    </row>
    <row r="221" spans="1:7">
      <c r="A221" s="2">
        <v>224</v>
      </c>
      <c r="B221" s="3"/>
      <c r="C221" s="4" t="str">
        <f>IF((B221=""),"",VLOOKUP(B221,Outcomes!$A$2:$D$66,4,FALSE))</f>
        <v/>
      </c>
      <c r="G221" s="2"/>
    </row>
    <row r="222" spans="1:7">
      <c r="A222" s="2">
        <v>225</v>
      </c>
      <c r="B222" s="3"/>
      <c r="C222" s="4" t="str">
        <f>IF((B222=""),"",VLOOKUP(B222,Outcomes!$A$2:$D$66,4,FALSE))</f>
        <v/>
      </c>
      <c r="G222" s="2"/>
    </row>
    <row r="223" spans="1:7">
      <c r="A223" s="2">
        <v>226</v>
      </c>
      <c r="B223" s="3"/>
      <c r="C223" s="4" t="str">
        <f>IF((B223=""),"",VLOOKUP(B223,Outcomes!$A$2:$D$66,4,FALSE))</f>
        <v/>
      </c>
      <c r="G223" s="2"/>
    </row>
    <row r="224" spans="1:7">
      <c r="A224" s="2">
        <v>227</v>
      </c>
      <c r="B224" s="3"/>
      <c r="C224" s="4" t="str">
        <f>IF((B224=""),"",VLOOKUP(B224,Outcomes!$A$2:$D$66,4,FALSE))</f>
        <v/>
      </c>
      <c r="G224" s="2"/>
    </row>
    <row r="225" spans="1:7">
      <c r="A225" s="2">
        <v>228</v>
      </c>
      <c r="B225" s="3"/>
      <c r="C225" s="4" t="str">
        <f>IF((B225=""),"",VLOOKUP(B225,Outcomes!$A$2:$D$66,4,FALSE))</f>
        <v/>
      </c>
      <c r="G225" s="2"/>
    </row>
    <row r="226" spans="1:7">
      <c r="A226" s="2">
        <v>229</v>
      </c>
      <c r="B226" s="3"/>
      <c r="C226" s="4" t="str">
        <f>IF((B226=""),"",VLOOKUP(B226,Outcomes!$A$2:$D$66,4,FALSE))</f>
        <v/>
      </c>
      <c r="G226" s="2"/>
    </row>
    <row r="227" spans="1:7">
      <c r="A227" s="2">
        <v>230</v>
      </c>
      <c r="B227" s="3"/>
      <c r="C227" s="4" t="str">
        <f>IF((B227=""),"",VLOOKUP(B227,Outcomes!$A$2:$D$66,4,FALSE))</f>
        <v/>
      </c>
      <c r="G227" s="2"/>
    </row>
    <row r="228" spans="1:7">
      <c r="A228" s="2">
        <v>231</v>
      </c>
      <c r="B228" s="3"/>
      <c r="C228" s="4" t="str">
        <f>IF((B228=""),"",VLOOKUP(B228,Outcomes!$A$2:$D$66,4,FALSE))</f>
        <v/>
      </c>
      <c r="G228" s="2"/>
    </row>
    <row r="229" spans="1:7">
      <c r="A229" s="2">
        <v>232</v>
      </c>
      <c r="B229" s="3"/>
      <c r="C229" s="4" t="str">
        <f>IF((B229=""),"",VLOOKUP(B229,Outcomes!$A$2:$D$66,4,FALSE))</f>
        <v/>
      </c>
      <c r="G229" s="2"/>
    </row>
    <row r="230" spans="1:7">
      <c r="A230" s="2">
        <v>233</v>
      </c>
      <c r="B230" s="3"/>
      <c r="C230" s="4" t="str">
        <f>IF((B230=""),"",VLOOKUP(B230,Outcomes!$A$2:$D$66,4,FALSE))</f>
        <v/>
      </c>
      <c r="G230" s="2"/>
    </row>
    <row r="231" spans="1:7">
      <c r="A231" s="2">
        <v>234</v>
      </c>
      <c r="B231" s="3"/>
      <c r="C231" s="4" t="str">
        <f>IF((B231=""),"",VLOOKUP(B231,Outcomes!$A$2:$D$66,4,FALSE))</f>
        <v/>
      </c>
      <c r="G231" s="2"/>
    </row>
    <row r="232" spans="1:7">
      <c r="A232" s="2">
        <v>235</v>
      </c>
      <c r="B232" s="3"/>
      <c r="C232" s="4" t="str">
        <f>IF((B232=""),"",VLOOKUP(B232,Outcomes!$A$2:$D$66,4,FALSE))</f>
        <v/>
      </c>
      <c r="G232" s="2"/>
    </row>
    <row r="233" spans="1:7">
      <c r="A233" s="2">
        <v>236</v>
      </c>
      <c r="B233" s="3"/>
      <c r="C233" s="4" t="str">
        <f>IF((B233=""),"",VLOOKUP(B233,Outcomes!$A$2:$D$66,4,FALSE))</f>
        <v/>
      </c>
      <c r="G233" s="2"/>
    </row>
    <row r="234" spans="1:7">
      <c r="A234" s="2">
        <v>237</v>
      </c>
      <c r="B234" s="3"/>
      <c r="C234" s="4" t="str">
        <f>IF((B234=""),"",VLOOKUP(B234,Outcomes!$A$2:$D$66,4,FALSE))</f>
        <v/>
      </c>
      <c r="G234" s="2"/>
    </row>
    <row r="235" spans="1:7">
      <c r="A235" s="2">
        <v>238</v>
      </c>
      <c r="B235" s="3"/>
      <c r="C235" s="4" t="str">
        <f>IF((B235=""),"",VLOOKUP(B235,Outcomes!$A$2:$D$66,4,FALSE))</f>
        <v/>
      </c>
      <c r="G235" s="2"/>
    </row>
    <row r="236" spans="1:7">
      <c r="A236" s="2">
        <v>239</v>
      </c>
      <c r="B236" s="3"/>
      <c r="C236" s="4" t="str">
        <f>IF((B236=""),"",VLOOKUP(B236,Outcomes!$A$2:$D$66,4,FALSE))</f>
        <v/>
      </c>
      <c r="G236" s="2"/>
    </row>
    <row r="237" spans="1:7">
      <c r="A237" s="2">
        <v>240</v>
      </c>
      <c r="B237" s="3"/>
      <c r="C237" s="4" t="str">
        <f>IF((B237=""),"",VLOOKUP(B237,Outcomes!$A$2:$D$66,4,FALSE))</f>
        <v/>
      </c>
      <c r="G237" s="2"/>
    </row>
    <row r="238" spans="1:7">
      <c r="A238" s="2">
        <v>241</v>
      </c>
      <c r="B238" s="3"/>
      <c r="C238" s="4" t="str">
        <f>IF((B238=""),"",VLOOKUP(B238,Outcomes!$A$2:$D$66,4,FALSE))</f>
        <v/>
      </c>
      <c r="G238" s="2"/>
    </row>
    <row r="239" spans="1:7">
      <c r="A239" s="2">
        <v>242</v>
      </c>
      <c r="B239" s="3"/>
      <c r="C239" s="4" t="str">
        <f>IF((B239=""),"",VLOOKUP(B239,Outcomes!$A$2:$D$66,4,FALSE))</f>
        <v/>
      </c>
      <c r="G239" s="2"/>
    </row>
    <row r="240" spans="1:7">
      <c r="A240" s="2">
        <v>243</v>
      </c>
      <c r="B240" s="3"/>
      <c r="C240" s="4" t="str">
        <f>IF((B240=""),"",VLOOKUP(B240,Outcomes!$A$2:$D$66,4,FALSE))</f>
        <v/>
      </c>
      <c r="G240" s="2"/>
    </row>
    <row r="241" spans="1:7">
      <c r="A241" s="2">
        <v>244</v>
      </c>
      <c r="B241" s="3"/>
      <c r="C241" s="4" t="str">
        <f>IF((B241=""),"",VLOOKUP(B241,Outcomes!$A$2:$D$66,4,FALSE))</f>
        <v/>
      </c>
      <c r="G241" s="2"/>
    </row>
    <row r="242" spans="1:7">
      <c r="A242" s="2">
        <v>245</v>
      </c>
      <c r="B242" s="3"/>
      <c r="C242" s="4" t="str">
        <f>IF((B242=""),"",VLOOKUP(B242,Outcomes!$A$2:$D$66,4,FALSE))</f>
        <v/>
      </c>
      <c r="G242" s="2"/>
    </row>
    <row r="243" spans="1:7">
      <c r="A243" s="2">
        <v>246</v>
      </c>
      <c r="B243" s="3"/>
      <c r="C243" s="4" t="str">
        <f>IF((B243=""),"",VLOOKUP(B243,Outcomes!$A$2:$D$66,4,FALSE))</f>
        <v/>
      </c>
      <c r="G243" s="2"/>
    </row>
    <row r="244" spans="1:7">
      <c r="A244" s="2">
        <v>247</v>
      </c>
      <c r="B244" s="3"/>
      <c r="C244" s="4" t="str">
        <f>IF((B244=""),"",VLOOKUP(B244,Outcomes!$A$2:$D$66,4,FALSE))</f>
        <v/>
      </c>
      <c r="G244" s="2"/>
    </row>
    <row r="245" spans="1:7">
      <c r="A245" s="2">
        <v>248</v>
      </c>
      <c r="B245" s="3"/>
      <c r="C245" s="4" t="str">
        <f>IF((B245=""),"",VLOOKUP(B245,Outcomes!$A$2:$D$66,4,FALSE))</f>
        <v/>
      </c>
      <c r="G245" s="2"/>
    </row>
    <row r="246" spans="1:7">
      <c r="A246" s="2">
        <v>249</v>
      </c>
      <c r="B246" s="3"/>
      <c r="C246" s="4" t="str">
        <f>IF((B246=""),"",VLOOKUP(B246,Outcomes!$A$2:$D$66,4,FALSE))</f>
        <v/>
      </c>
      <c r="G246" s="2"/>
    </row>
    <row r="247" spans="1:7">
      <c r="A247" s="2">
        <v>250</v>
      </c>
      <c r="B247" s="3"/>
      <c r="C247" s="4" t="str">
        <f>IF((B247=""),"",VLOOKUP(B247,Outcomes!$A$2:$D$66,4,FALSE))</f>
        <v/>
      </c>
      <c r="G247" s="2"/>
    </row>
    <row r="248" spans="1:7">
      <c r="A248" s="2">
        <v>251</v>
      </c>
      <c r="B248" s="3"/>
      <c r="C248" s="4" t="str">
        <f>IF((B248=""),"",VLOOKUP(B248,Outcomes!$A$2:$D$66,4,FALSE))</f>
        <v/>
      </c>
      <c r="G248" s="2"/>
    </row>
    <row r="249" spans="1:7">
      <c r="A249" s="2">
        <v>252</v>
      </c>
      <c r="B249" s="3"/>
      <c r="C249" s="4" t="str">
        <f>IF((B249=""),"",VLOOKUP(B249,Outcomes!$A$2:$D$66,4,FALSE))</f>
        <v/>
      </c>
      <c r="G249" s="2"/>
    </row>
    <row r="250" spans="1:7">
      <c r="A250" s="2">
        <v>253</v>
      </c>
      <c r="B250" s="3"/>
      <c r="C250" s="4" t="str">
        <f>IF((B250=""),"",VLOOKUP(B250,Outcomes!$A$2:$D$66,4,FALSE))</f>
        <v/>
      </c>
      <c r="G250" s="2"/>
    </row>
    <row r="251" spans="1:7">
      <c r="A251" s="2">
        <v>254</v>
      </c>
      <c r="B251" s="3"/>
      <c r="C251" s="4" t="str">
        <f>IF((B251=""),"",VLOOKUP(B251,Outcomes!$A$2:$D$66,4,FALSE))</f>
        <v/>
      </c>
      <c r="G251" s="2"/>
    </row>
    <row r="252" spans="1:7">
      <c r="A252" s="2">
        <v>255</v>
      </c>
      <c r="B252" s="3"/>
      <c r="C252" s="4" t="str">
        <f>IF((B252=""),"",VLOOKUP(B252,Outcomes!$A$2:$D$66,4,FALSE))</f>
        <v/>
      </c>
      <c r="G252" s="2"/>
    </row>
    <row r="253" spans="1:7">
      <c r="A253" s="2">
        <v>256</v>
      </c>
      <c r="B253" s="3"/>
      <c r="C253" s="4" t="str">
        <f>IF((B253=""),"",VLOOKUP(B253,Outcomes!$A$2:$D$66,4,FALSE))</f>
        <v/>
      </c>
      <c r="G253" s="2"/>
    </row>
    <row r="254" spans="1:7">
      <c r="A254" s="2">
        <v>257</v>
      </c>
      <c r="B254" s="3"/>
      <c r="C254" s="4" t="str">
        <f>IF((B254=""),"",VLOOKUP(B254,Outcomes!$A$2:$D$66,4,FALSE))</f>
        <v/>
      </c>
      <c r="G254" s="2"/>
    </row>
    <row r="257" spans="1:7">
      <c r="A257" s="52" t="s">
        <v>295</v>
      </c>
      <c r="B257" s="52" t="s">
        <v>295</v>
      </c>
      <c r="C257" s="52" t="s">
        <v>295</v>
      </c>
      <c r="D257" s="52" t="s">
        <v>295</v>
      </c>
      <c r="E257" s="52" t="s">
        <v>295</v>
      </c>
      <c r="F257" s="52" t="s">
        <v>295</v>
      </c>
      <c r="G257" s="52" t="s">
        <v>295</v>
      </c>
    </row>
  </sheetData>
  <autoFilter ref="D1:D257" xr:uid="{00000000-0001-0000-0400-000000000000}"/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FC840A6-6BAB-4F04-AFF0-AACE5B7B0999}">
          <x14:formula1>
            <xm:f>Lookups!$U$3:$U$16</xm:f>
          </x14:formula1>
          <xm:sqref>D163:D254 D2:D158</xm:sqref>
        </x14:dataValidation>
        <x14:dataValidation type="list" allowBlank="1" showInputMessage="1" showErrorMessage="1" xr:uid="{00000000-0002-0000-0400-000000000000}">
          <x14:formula1>
            <xm:f>Outcomes!$A$2:$A$66</xm:f>
          </x14:formula1>
          <xm:sqref>B2:B254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79995117038483843"/>
  </sheetPr>
  <dimension ref="A1:BG329"/>
  <sheetViews>
    <sheetView workbookViewId="0">
      <selection activeCell="B19" sqref="B19"/>
    </sheetView>
  </sheetViews>
  <sheetFormatPr defaultColWidth="8.81640625" defaultRowHeight="14.5"/>
  <cols>
    <col min="1" max="1" width="3.7265625" style="5" customWidth="1"/>
    <col min="2" max="2" width="24.7265625" style="5" customWidth="1"/>
    <col min="3" max="3" width="3.7265625" style="5" customWidth="1"/>
    <col min="4" max="4" width="14.7265625" style="5" customWidth="1"/>
    <col min="5" max="5" width="3.7265625" style="5" customWidth="1"/>
    <col min="6" max="6" width="12.7265625" style="5" customWidth="1"/>
    <col min="7" max="7" width="3.7265625" style="5" customWidth="1"/>
    <col min="8" max="8" width="10.7265625" style="5" customWidth="1"/>
    <col min="9" max="9" width="24.7265625" style="5" customWidth="1"/>
    <col min="10" max="10" width="3.7265625" style="5" customWidth="1"/>
    <col min="11" max="11" width="16.7265625" style="5" customWidth="1"/>
    <col min="12" max="12" width="3.7265625" style="5" customWidth="1"/>
    <col min="13" max="13" width="14.7265625" style="5" customWidth="1"/>
    <col min="14" max="14" width="3.7265625" style="5" customWidth="1"/>
    <col min="15" max="15" width="30.7265625" style="5" customWidth="1"/>
    <col min="16" max="16" width="3.7265625" style="5" customWidth="1"/>
    <col min="17" max="17" width="14.7265625" style="5" customWidth="1"/>
    <col min="18" max="18" width="3.7265625" style="5" customWidth="1"/>
    <col min="19" max="19" width="14.7265625" style="5" customWidth="1"/>
    <col min="20" max="20" width="3.7265625" style="5" customWidth="1"/>
    <col min="21" max="21" width="22.26953125" style="5" bestFit="1" customWidth="1"/>
    <col min="22" max="58" width="3.7265625" style="5" customWidth="1"/>
    <col min="59" max="59" width="8.81640625" style="5"/>
    <col min="60" max="16384" width="8.81640625" style="1"/>
  </cols>
  <sheetData>
    <row r="1" spans="1:59" s="5" customFormat="1"/>
    <row r="2" spans="1:59" s="6" customFormat="1">
      <c r="A2" s="7"/>
      <c r="B2" s="6" t="s">
        <v>2</v>
      </c>
      <c r="C2" s="7"/>
      <c r="D2" s="6" t="s">
        <v>100</v>
      </c>
      <c r="E2" s="7"/>
      <c r="F2" s="6" t="s">
        <v>5</v>
      </c>
      <c r="G2" s="7"/>
      <c r="H2" s="7"/>
      <c r="I2" s="6" t="s">
        <v>101</v>
      </c>
      <c r="J2" s="7"/>
      <c r="K2" s="6" t="s">
        <v>102</v>
      </c>
      <c r="L2" s="7"/>
      <c r="M2" s="6" t="s">
        <v>7</v>
      </c>
      <c r="N2" s="7"/>
      <c r="O2" s="6" t="s">
        <v>81</v>
      </c>
      <c r="P2" s="7"/>
      <c r="Q2" s="6" t="s">
        <v>103</v>
      </c>
      <c r="R2" s="7"/>
      <c r="S2" s="6" t="s">
        <v>104</v>
      </c>
      <c r="T2" s="7"/>
      <c r="U2" s="6" t="s">
        <v>140</v>
      </c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</row>
    <row r="3" spans="1:59">
      <c r="B3" s="1" t="s">
        <v>105</v>
      </c>
      <c r="D3" s="1" t="s">
        <v>9</v>
      </c>
      <c r="F3" s="1" t="b">
        <v>1</v>
      </c>
      <c r="H3" s="5" t="s">
        <v>24</v>
      </c>
      <c r="I3" s="1" t="s">
        <v>33</v>
      </c>
      <c r="K3" s="1" t="s">
        <v>24</v>
      </c>
      <c r="M3" s="1" t="s">
        <v>26</v>
      </c>
      <c r="O3" s="1" t="s">
        <v>106</v>
      </c>
      <c r="Q3" s="1" t="s">
        <v>25</v>
      </c>
      <c r="S3" s="1" t="b">
        <v>1</v>
      </c>
      <c r="U3" s="19" t="s">
        <v>85</v>
      </c>
    </row>
    <row r="4" spans="1:59">
      <c r="B4" s="1" t="s">
        <v>107</v>
      </c>
      <c r="D4" s="1" t="s">
        <v>108</v>
      </c>
      <c r="F4" s="1" t="b">
        <v>0</v>
      </c>
      <c r="H4" s="5" t="s">
        <v>24</v>
      </c>
      <c r="I4" s="1" t="s">
        <v>23</v>
      </c>
      <c r="K4" s="1" t="s">
        <v>31</v>
      </c>
      <c r="M4" s="19" t="s">
        <v>135</v>
      </c>
      <c r="O4" s="1" t="s">
        <v>109</v>
      </c>
      <c r="Q4" s="1" t="s">
        <v>27</v>
      </c>
      <c r="S4" s="1" t="b">
        <v>0</v>
      </c>
      <c r="U4" s="19" t="s">
        <v>97</v>
      </c>
    </row>
    <row r="5" spans="1:59">
      <c r="B5" s="1" t="s">
        <v>110</v>
      </c>
      <c r="D5" s="1" t="s">
        <v>111</v>
      </c>
      <c r="H5" s="5" t="s">
        <v>24</v>
      </c>
      <c r="I5" s="1" t="s">
        <v>45</v>
      </c>
      <c r="K5" s="1" t="s">
        <v>13</v>
      </c>
      <c r="M5" s="1" t="s">
        <v>37</v>
      </c>
      <c r="O5" s="1" t="s">
        <v>112</v>
      </c>
      <c r="Q5" s="1" t="s">
        <v>44</v>
      </c>
      <c r="U5" s="19" t="s">
        <v>88</v>
      </c>
    </row>
    <row r="6" spans="1:59">
      <c r="B6" s="1" t="s">
        <v>392</v>
      </c>
      <c r="H6" s="5" t="s">
        <v>24</v>
      </c>
      <c r="I6" s="1" t="s">
        <v>75</v>
      </c>
      <c r="K6" s="1" t="s">
        <v>29</v>
      </c>
      <c r="M6" s="1" t="s">
        <v>12</v>
      </c>
      <c r="O6" s="1" t="s">
        <v>113</v>
      </c>
      <c r="U6" s="19" t="s">
        <v>95</v>
      </c>
    </row>
    <row r="7" spans="1:59">
      <c r="B7" s="1" t="s">
        <v>114</v>
      </c>
      <c r="H7" s="5" t="s">
        <v>24</v>
      </c>
      <c r="I7" s="1" t="s">
        <v>72</v>
      </c>
      <c r="K7" s="1" t="s">
        <v>47</v>
      </c>
      <c r="O7" s="1" t="s">
        <v>115</v>
      </c>
      <c r="U7" s="19" t="s">
        <v>94</v>
      </c>
    </row>
    <row r="8" spans="1:59">
      <c r="B8" s="1" t="s">
        <v>116</v>
      </c>
      <c r="H8" s="5" t="s">
        <v>24</v>
      </c>
      <c r="I8" s="1" t="s">
        <v>71</v>
      </c>
      <c r="K8" s="1" t="s">
        <v>61</v>
      </c>
      <c r="O8" s="1" t="s">
        <v>117</v>
      </c>
      <c r="U8" s="19" t="s">
        <v>84</v>
      </c>
    </row>
    <row r="9" spans="1:59">
      <c r="B9" s="1" t="s">
        <v>118</v>
      </c>
      <c r="H9" s="5" t="s">
        <v>24</v>
      </c>
      <c r="I9" s="1" t="s">
        <v>54</v>
      </c>
      <c r="K9" s="1" t="s">
        <v>119</v>
      </c>
      <c r="O9" s="1" t="s">
        <v>120</v>
      </c>
      <c r="U9" s="19" t="s">
        <v>143</v>
      </c>
    </row>
    <row r="10" spans="1:59">
      <c r="B10" s="1" t="s">
        <v>121</v>
      </c>
      <c r="H10" s="5" t="s">
        <v>24</v>
      </c>
      <c r="I10" s="1" t="s">
        <v>32</v>
      </c>
      <c r="O10" s="1" t="s">
        <v>122</v>
      </c>
      <c r="U10" s="19" t="s">
        <v>98</v>
      </c>
    </row>
    <row r="11" spans="1:59">
      <c r="B11" s="1" t="s">
        <v>123</v>
      </c>
      <c r="H11" s="5" t="s">
        <v>24</v>
      </c>
      <c r="I11" s="1" t="s">
        <v>42</v>
      </c>
      <c r="O11" s="8"/>
      <c r="U11" s="19" t="s">
        <v>142</v>
      </c>
    </row>
    <row r="12" spans="1:59">
      <c r="B12" s="1" t="s">
        <v>124</v>
      </c>
      <c r="H12" s="5" t="s">
        <v>24</v>
      </c>
      <c r="I12" s="1" t="s">
        <v>43</v>
      </c>
      <c r="O12" s="8"/>
      <c r="U12" s="19" t="s">
        <v>99</v>
      </c>
    </row>
    <row r="13" spans="1:59">
      <c r="B13" s="1" t="s">
        <v>125</v>
      </c>
      <c r="H13" s="5" t="s">
        <v>61</v>
      </c>
      <c r="I13" s="1" t="s">
        <v>65</v>
      </c>
      <c r="O13" s="8"/>
      <c r="U13" s="19" t="s">
        <v>93</v>
      </c>
    </row>
    <row r="14" spans="1:59">
      <c r="B14" s="1" t="s">
        <v>126</v>
      </c>
      <c r="H14" s="5" t="s">
        <v>61</v>
      </c>
      <c r="I14" s="1" t="s">
        <v>60</v>
      </c>
      <c r="O14" s="8"/>
      <c r="U14" s="19" t="s">
        <v>141</v>
      </c>
    </row>
    <row r="15" spans="1:59">
      <c r="B15" s="1" t="s">
        <v>127</v>
      </c>
      <c r="H15" s="5" t="s">
        <v>61</v>
      </c>
      <c r="I15" s="26" t="s">
        <v>259</v>
      </c>
      <c r="M15" s="8"/>
      <c r="O15" s="8"/>
      <c r="U15" s="19" t="s">
        <v>91</v>
      </c>
    </row>
    <row r="16" spans="1:59">
      <c r="B16" s="1" t="s">
        <v>42</v>
      </c>
      <c r="H16" s="5" t="s">
        <v>119</v>
      </c>
      <c r="I16" s="1" t="s">
        <v>128</v>
      </c>
      <c r="M16" s="8"/>
      <c r="U16" s="55" t="s">
        <v>296</v>
      </c>
    </row>
    <row r="17" spans="8:21">
      <c r="H17" s="5" t="s">
        <v>119</v>
      </c>
      <c r="I17" s="1" t="s">
        <v>129</v>
      </c>
      <c r="M17" s="8"/>
      <c r="U17" s="8"/>
    </row>
    <row r="18" spans="8:21">
      <c r="H18" s="5" t="s">
        <v>13</v>
      </c>
      <c r="I18" s="1" t="s">
        <v>76</v>
      </c>
      <c r="M18" s="8"/>
      <c r="U18" s="8"/>
    </row>
    <row r="19" spans="8:21">
      <c r="H19" s="5" t="s">
        <v>13</v>
      </c>
      <c r="I19" s="1" t="s">
        <v>73</v>
      </c>
      <c r="M19" s="8"/>
      <c r="U19" s="8"/>
    </row>
    <row r="20" spans="8:21">
      <c r="H20" s="5" t="s">
        <v>13</v>
      </c>
      <c r="I20" s="1" t="s">
        <v>38</v>
      </c>
      <c r="M20" s="8"/>
      <c r="U20" s="8"/>
    </row>
    <row r="21" spans="8:21">
      <c r="H21" s="5" t="s">
        <v>13</v>
      </c>
      <c r="I21" s="1" t="s">
        <v>130</v>
      </c>
      <c r="M21" s="8"/>
      <c r="U21" s="8"/>
    </row>
    <row r="22" spans="8:21">
      <c r="H22" s="5" t="s">
        <v>13</v>
      </c>
      <c r="I22" s="1" t="s">
        <v>41</v>
      </c>
      <c r="M22" s="8"/>
      <c r="U22" s="8"/>
    </row>
    <row r="23" spans="8:21">
      <c r="H23" s="5" t="s">
        <v>13</v>
      </c>
      <c r="I23" s="1" t="s">
        <v>35</v>
      </c>
      <c r="M23" s="8"/>
      <c r="U23" s="8"/>
    </row>
    <row r="24" spans="8:21">
      <c r="H24" s="5" t="s">
        <v>13</v>
      </c>
      <c r="I24" s="1" t="s">
        <v>131</v>
      </c>
      <c r="M24" s="8"/>
      <c r="U24" s="8"/>
    </row>
    <row r="25" spans="8:21">
      <c r="H25" s="5" t="s">
        <v>13</v>
      </c>
      <c r="I25" s="1" t="s">
        <v>74</v>
      </c>
      <c r="M25" s="8"/>
      <c r="U25" s="8"/>
    </row>
    <row r="26" spans="8:21">
      <c r="H26" s="5" t="s">
        <v>13</v>
      </c>
      <c r="I26" s="1" t="s">
        <v>42</v>
      </c>
      <c r="M26" s="8"/>
      <c r="U26" s="8"/>
    </row>
    <row r="27" spans="8:21">
      <c r="H27" s="5" t="s">
        <v>47</v>
      </c>
      <c r="I27" s="1" t="s">
        <v>46</v>
      </c>
      <c r="M27" s="8"/>
      <c r="U27" s="8"/>
    </row>
    <row r="28" spans="8:21">
      <c r="H28" s="5" t="s">
        <v>47</v>
      </c>
      <c r="I28" s="1" t="s">
        <v>57</v>
      </c>
      <c r="M28" s="8"/>
      <c r="U28" s="8"/>
    </row>
    <row r="29" spans="8:21">
      <c r="H29" s="5" t="s">
        <v>47</v>
      </c>
      <c r="I29" s="1" t="s">
        <v>58</v>
      </c>
      <c r="M29" s="8"/>
      <c r="U29" s="8"/>
    </row>
    <row r="30" spans="8:21">
      <c r="H30" s="5" t="s">
        <v>47</v>
      </c>
      <c r="I30" s="1" t="s">
        <v>42</v>
      </c>
      <c r="M30" s="8"/>
      <c r="U30" s="8"/>
    </row>
    <row r="31" spans="8:21">
      <c r="H31" s="5" t="s">
        <v>31</v>
      </c>
      <c r="I31" s="1" t="s">
        <v>39</v>
      </c>
      <c r="M31" s="8"/>
      <c r="U31" s="8"/>
    </row>
    <row r="32" spans="8:21">
      <c r="H32" s="5" t="s">
        <v>31</v>
      </c>
      <c r="I32" s="1" t="s">
        <v>34</v>
      </c>
      <c r="M32" s="8"/>
      <c r="U32" s="8"/>
    </row>
    <row r="33" spans="8:21">
      <c r="H33" s="5" t="s">
        <v>31</v>
      </c>
      <c r="I33" s="1" t="s">
        <v>30</v>
      </c>
      <c r="M33" s="8"/>
      <c r="U33" s="8"/>
    </row>
    <row r="34" spans="8:21">
      <c r="H34" s="5" t="s">
        <v>31</v>
      </c>
      <c r="I34" s="1" t="s">
        <v>132</v>
      </c>
      <c r="M34" s="8"/>
      <c r="U34" s="8"/>
    </row>
    <row r="35" spans="8:21">
      <c r="H35" s="5" t="s">
        <v>31</v>
      </c>
      <c r="I35" s="1" t="s">
        <v>42</v>
      </c>
      <c r="M35" s="8"/>
      <c r="U35" s="8"/>
    </row>
    <row r="36" spans="8:21">
      <c r="H36" s="5" t="s">
        <v>29</v>
      </c>
      <c r="I36" s="1" t="s">
        <v>28</v>
      </c>
      <c r="M36" s="8"/>
      <c r="U36" s="8"/>
    </row>
    <row r="37" spans="8:21">
      <c r="H37" s="5" t="s">
        <v>29</v>
      </c>
      <c r="I37" s="1" t="s">
        <v>53</v>
      </c>
      <c r="M37" s="8"/>
      <c r="U37" s="8"/>
    </row>
    <row r="38" spans="8:21">
      <c r="H38" s="5" t="s">
        <v>29</v>
      </c>
      <c r="I38" s="1" t="s">
        <v>133</v>
      </c>
      <c r="M38" s="8"/>
      <c r="U38" s="8"/>
    </row>
    <row r="39" spans="8:21">
      <c r="H39" s="5" t="s">
        <v>29</v>
      </c>
      <c r="I39" s="1" t="s">
        <v>134</v>
      </c>
      <c r="M39" s="8"/>
      <c r="U39" s="8"/>
    </row>
    <row r="40" spans="8:21">
      <c r="H40" s="5" t="s">
        <v>29</v>
      </c>
      <c r="I40" s="1" t="s">
        <v>42</v>
      </c>
      <c r="M40" s="8"/>
      <c r="U40" s="8"/>
    </row>
    <row r="41" spans="8:21">
      <c r="M41" s="8"/>
      <c r="U41" s="8"/>
    </row>
    <row r="42" spans="8:21">
      <c r="M42" s="8"/>
      <c r="U42" s="8"/>
    </row>
    <row r="43" spans="8:21">
      <c r="M43" s="8"/>
      <c r="U43" s="8"/>
    </row>
    <row r="44" spans="8:21">
      <c r="M44" s="8"/>
      <c r="U44" s="8"/>
    </row>
    <row r="45" spans="8:21">
      <c r="M45" s="8"/>
      <c r="U45" s="8"/>
    </row>
    <row r="46" spans="8:21">
      <c r="M46" s="8"/>
      <c r="U46" s="8"/>
    </row>
    <row r="47" spans="8:21">
      <c r="M47" s="8"/>
      <c r="U47" s="8"/>
    </row>
    <row r="48" spans="8:21">
      <c r="M48" s="8"/>
      <c r="U48" s="8"/>
    </row>
    <row r="49" spans="13:21">
      <c r="M49" s="8"/>
      <c r="U49" s="8"/>
    </row>
    <row r="50" spans="13:21">
      <c r="M50" s="8"/>
      <c r="U50" s="8"/>
    </row>
    <row r="51" spans="13:21">
      <c r="M51" s="8"/>
      <c r="U51" s="8"/>
    </row>
    <row r="52" spans="13:21">
      <c r="M52" s="8"/>
      <c r="U52" s="8"/>
    </row>
    <row r="53" spans="13:21">
      <c r="M53" s="8"/>
      <c r="U53" s="8"/>
    </row>
    <row r="54" spans="13:21">
      <c r="M54" s="8"/>
      <c r="U54" s="8"/>
    </row>
    <row r="55" spans="13:21">
      <c r="M55" s="8"/>
      <c r="U55" s="8"/>
    </row>
    <row r="56" spans="13:21">
      <c r="M56" s="8"/>
      <c r="U56" s="8"/>
    </row>
    <row r="57" spans="13:21">
      <c r="M57" s="8"/>
      <c r="U57" s="8"/>
    </row>
    <row r="58" spans="13:21">
      <c r="M58" s="8"/>
      <c r="U58" s="8"/>
    </row>
    <row r="59" spans="13:21">
      <c r="M59" s="8"/>
      <c r="U59" s="8"/>
    </row>
    <row r="60" spans="13:21">
      <c r="M60" s="8"/>
      <c r="U60" s="8"/>
    </row>
    <row r="61" spans="13:21">
      <c r="M61" s="8"/>
      <c r="U61" s="8"/>
    </row>
    <row r="62" spans="13:21">
      <c r="M62" s="8"/>
      <c r="U62" s="8"/>
    </row>
    <row r="63" spans="13:21">
      <c r="M63" s="8"/>
      <c r="U63" s="8"/>
    </row>
    <row r="64" spans="13:21">
      <c r="M64" s="8"/>
      <c r="U64" s="8"/>
    </row>
    <row r="65" spans="13:21">
      <c r="M65" s="8"/>
      <c r="U65" s="8"/>
    </row>
    <row r="66" spans="13:21">
      <c r="M66" s="8"/>
      <c r="U66" s="8"/>
    </row>
    <row r="67" spans="13:21">
      <c r="M67" s="8"/>
      <c r="U67" s="8"/>
    </row>
    <row r="68" spans="13:21">
      <c r="M68" s="8"/>
      <c r="U68" s="8"/>
    </row>
    <row r="69" spans="13:21">
      <c r="M69" s="8"/>
      <c r="U69" s="8"/>
    </row>
    <row r="70" spans="13:21">
      <c r="M70" s="8"/>
      <c r="U70" s="8"/>
    </row>
    <row r="71" spans="13:21">
      <c r="M71" s="8"/>
      <c r="U71" s="8"/>
    </row>
    <row r="72" spans="13:21">
      <c r="M72" s="8"/>
      <c r="U72" s="8"/>
    </row>
    <row r="73" spans="13:21">
      <c r="M73" s="8"/>
      <c r="U73" s="8"/>
    </row>
    <row r="74" spans="13:21">
      <c r="M74" s="8"/>
      <c r="U74" s="8"/>
    </row>
    <row r="75" spans="13:21">
      <c r="M75" s="8"/>
      <c r="U75" s="8"/>
    </row>
    <row r="76" spans="13:21">
      <c r="M76" s="8"/>
      <c r="U76" s="8"/>
    </row>
    <row r="77" spans="13:21">
      <c r="M77" s="8"/>
      <c r="U77" s="8"/>
    </row>
    <row r="78" spans="13:21">
      <c r="M78" s="8"/>
      <c r="U78" s="8"/>
    </row>
    <row r="79" spans="13:21">
      <c r="M79" s="8"/>
      <c r="U79" s="8"/>
    </row>
    <row r="80" spans="13:21">
      <c r="M80" s="8"/>
      <c r="U80" s="8"/>
    </row>
    <row r="81" spans="13:21">
      <c r="M81" s="8"/>
      <c r="U81" s="8"/>
    </row>
    <row r="82" spans="13:21">
      <c r="M82" s="8"/>
      <c r="U82" s="8"/>
    </row>
    <row r="83" spans="13:21">
      <c r="M83" s="8"/>
      <c r="U83" s="8"/>
    </row>
    <row r="84" spans="13:21">
      <c r="M84" s="8"/>
      <c r="U84" s="8"/>
    </row>
    <row r="85" spans="13:21">
      <c r="M85" s="8"/>
      <c r="U85" s="8"/>
    </row>
    <row r="86" spans="13:21">
      <c r="M86" s="8"/>
      <c r="U86" s="8"/>
    </row>
    <row r="87" spans="13:21">
      <c r="M87" s="8"/>
      <c r="U87" s="8"/>
    </row>
    <row r="88" spans="13:21">
      <c r="M88" s="8"/>
      <c r="U88" s="8"/>
    </row>
    <row r="89" spans="13:21">
      <c r="M89" s="8"/>
      <c r="U89" s="8"/>
    </row>
    <row r="90" spans="13:21">
      <c r="M90" s="8"/>
      <c r="U90" s="8"/>
    </row>
    <row r="91" spans="13:21">
      <c r="M91" s="8"/>
      <c r="U91" s="8"/>
    </row>
    <row r="92" spans="13:21">
      <c r="M92" s="8"/>
      <c r="U92" s="8"/>
    </row>
    <row r="93" spans="13:21">
      <c r="M93" s="8"/>
      <c r="U93" s="8"/>
    </row>
    <row r="94" spans="13:21">
      <c r="M94" s="8"/>
      <c r="U94" s="8"/>
    </row>
    <row r="95" spans="13:21">
      <c r="M95" s="8"/>
      <c r="U95" s="8"/>
    </row>
    <row r="96" spans="13:21">
      <c r="M96" s="8"/>
      <c r="U96" s="8"/>
    </row>
    <row r="97" spans="13:21">
      <c r="M97" s="8"/>
      <c r="U97" s="8"/>
    </row>
    <row r="98" spans="13:21">
      <c r="M98" s="8"/>
      <c r="U98" s="8"/>
    </row>
    <row r="99" spans="13:21">
      <c r="M99" s="8"/>
      <c r="U99" s="8"/>
    </row>
    <row r="100" spans="13:21">
      <c r="M100" s="8"/>
      <c r="U100" s="8"/>
    </row>
    <row r="101" spans="13:21">
      <c r="M101" s="8"/>
      <c r="U101" s="8"/>
    </row>
    <row r="102" spans="13:21">
      <c r="M102" s="8"/>
      <c r="U102" s="8"/>
    </row>
    <row r="103" spans="13:21">
      <c r="M103" s="8"/>
      <c r="U103" s="8"/>
    </row>
    <row r="104" spans="13:21">
      <c r="M104" s="8"/>
      <c r="U104" s="8"/>
    </row>
    <row r="105" spans="13:21">
      <c r="M105" s="8"/>
      <c r="U105" s="8"/>
    </row>
    <row r="106" spans="13:21">
      <c r="M106" s="8"/>
      <c r="U106" s="8"/>
    </row>
    <row r="107" spans="13:21">
      <c r="M107" s="8"/>
      <c r="U107" s="8"/>
    </row>
    <row r="108" spans="13:21">
      <c r="M108" s="8"/>
      <c r="U108" s="8"/>
    </row>
    <row r="109" spans="13:21">
      <c r="M109" s="8"/>
      <c r="U109" s="8"/>
    </row>
    <row r="110" spans="13:21">
      <c r="M110" s="8"/>
      <c r="U110" s="8"/>
    </row>
    <row r="111" spans="13:21">
      <c r="M111" s="8"/>
      <c r="U111" s="8"/>
    </row>
    <row r="112" spans="13:21">
      <c r="M112" s="8"/>
      <c r="U112" s="8"/>
    </row>
    <row r="113" spans="13:21">
      <c r="M113" s="8"/>
      <c r="U113" s="8"/>
    </row>
    <row r="114" spans="13:21">
      <c r="M114" s="8"/>
      <c r="U114" s="8"/>
    </row>
    <row r="115" spans="13:21">
      <c r="M115" s="8"/>
      <c r="U115" s="8"/>
    </row>
    <row r="116" spans="13:21">
      <c r="M116" s="8"/>
      <c r="U116" s="8"/>
    </row>
    <row r="117" spans="13:21">
      <c r="M117" s="8"/>
      <c r="U117" s="8"/>
    </row>
    <row r="118" spans="13:21">
      <c r="M118" s="8"/>
      <c r="U118" s="8"/>
    </row>
    <row r="119" spans="13:21">
      <c r="M119" s="8"/>
      <c r="U119" s="8"/>
    </row>
    <row r="120" spans="13:21">
      <c r="M120" s="8"/>
      <c r="U120" s="8"/>
    </row>
    <row r="121" spans="13:21">
      <c r="M121" s="8"/>
      <c r="U121" s="8"/>
    </row>
    <row r="122" spans="13:21">
      <c r="M122" s="8"/>
      <c r="U122" s="8"/>
    </row>
    <row r="123" spans="13:21">
      <c r="M123" s="8"/>
      <c r="U123" s="8"/>
    </row>
    <row r="124" spans="13:21">
      <c r="M124" s="8"/>
      <c r="U124" s="8"/>
    </row>
    <row r="125" spans="13:21">
      <c r="M125" s="8"/>
      <c r="U125" s="8"/>
    </row>
    <row r="126" spans="13:21">
      <c r="M126" s="8"/>
      <c r="U126" s="8"/>
    </row>
    <row r="127" spans="13:21">
      <c r="M127" s="8"/>
      <c r="U127" s="8"/>
    </row>
    <row r="128" spans="13:21">
      <c r="M128" s="8"/>
      <c r="U128" s="8"/>
    </row>
    <row r="129" spans="13:21">
      <c r="M129" s="8"/>
      <c r="U129" s="8"/>
    </row>
    <row r="130" spans="13:21">
      <c r="M130" s="8"/>
      <c r="U130" s="8"/>
    </row>
    <row r="131" spans="13:21">
      <c r="M131" s="8"/>
      <c r="U131" s="8"/>
    </row>
    <row r="132" spans="13:21">
      <c r="M132" s="8"/>
      <c r="U132" s="8"/>
    </row>
    <row r="133" spans="13:21">
      <c r="M133" s="8"/>
      <c r="U133" s="8"/>
    </row>
    <row r="134" spans="13:21">
      <c r="M134" s="8"/>
      <c r="U134" s="8"/>
    </row>
    <row r="135" spans="13:21">
      <c r="M135" s="8"/>
      <c r="U135" s="8"/>
    </row>
    <row r="136" spans="13:21">
      <c r="M136" s="8"/>
      <c r="U136" s="8"/>
    </row>
    <row r="137" spans="13:21">
      <c r="M137" s="8"/>
      <c r="U137" s="8"/>
    </row>
    <row r="138" spans="13:21">
      <c r="M138" s="8"/>
      <c r="U138" s="8"/>
    </row>
    <row r="139" spans="13:21">
      <c r="M139" s="8"/>
      <c r="U139" s="8"/>
    </row>
    <row r="140" spans="13:21">
      <c r="M140" s="8"/>
      <c r="U140" s="8"/>
    </row>
    <row r="141" spans="13:21">
      <c r="M141" s="8"/>
      <c r="U141" s="8"/>
    </row>
    <row r="142" spans="13:21">
      <c r="M142" s="8"/>
      <c r="U142" s="8"/>
    </row>
    <row r="143" spans="13:21">
      <c r="M143" s="8"/>
      <c r="U143" s="8"/>
    </row>
    <row r="144" spans="13:21">
      <c r="M144" s="8"/>
      <c r="U144" s="8"/>
    </row>
    <row r="145" spans="13:21">
      <c r="M145" s="8"/>
      <c r="U145" s="8"/>
    </row>
    <row r="146" spans="13:21">
      <c r="M146" s="8"/>
      <c r="U146" s="8"/>
    </row>
    <row r="147" spans="13:21">
      <c r="M147" s="8"/>
      <c r="U147" s="8"/>
    </row>
    <row r="148" spans="13:21">
      <c r="M148" s="8"/>
      <c r="U148" s="8"/>
    </row>
    <row r="149" spans="13:21">
      <c r="M149" s="8"/>
      <c r="U149" s="8"/>
    </row>
    <row r="150" spans="13:21">
      <c r="M150" s="8"/>
    </row>
    <row r="151" spans="13:21">
      <c r="M151" s="8"/>
    </row>
    <row r="152" spans="13:21">
      <c r="M152" s="8"/>
    </row>
    <row r="153" spans="13:21">
      <c r="M153" s="8"/>
    </row>
    <row r="154" spans="13:21">
      <c r="M154" s="8"/>
    </row>
    <row r="155" spans="13:21">
      <c r="M155" s="8"/>
    </row>
    <row r="156" spans="13:21">
      <c r="M156" s="8"/>
    </row>
    <row r="157" spans="13:21">
      <c r="M157" s="8"/>
    </row>
    <row r="158" spans="13:21">
      <c r="M158" s="8"/>
    </row>
    <row r="159" spans="13:21">
      <c r="M159" s="8"/>
    </row>
    <row r="160" spans="13:21">
      <c r="M160" s="8"/>
    </row>
    <row r="161" spans="13:13">
      <c r="M161" s="8"/>
    </row>
    <row r="162" spans="13:13">
      <c r="M162" s="8"/>
    </row>
    <row r="163" spans="13:13">
      <c r="M163" s="8"/>
    </row>
    <row r="164" spans="13:13">
      <c r="M164" s="8"/>
    </row>
    <row r="165" spans="13:13">
      <c r="M165" s="8"/>
    </row>
    <row r="166" spans="13:13">
      <c r="M166" s="8"/>
    </row>
    <row r="167" spans="13:13">
      <c r="M167" s="8"/>
    </row>
    <row r="168" spans="13:13">
      <c r="M168" s="8"/>
    </row>
    <row r="169" spans="13:13">
      <c r="M169" s="8"/>
    </row>
    <row r="170" spans="13:13">
      <c r="M170" s="8"/>
    </row>
    <row r="171" spans="13:13">
      <c r="M171" s="8"/>
    </row>
    <row r="172" spans="13:13">
      <c r="M172" s="8"/>
    </row>
    <row r="173" spans="13:13">
      <c r="M173" s="8"/>
    </row>
    <row r="174" spans="13:13">
      <c r="M174" s="8"/>
    </row>
    <row r="175" spans="13:13">
      <c r="M175" s="8"/>
    </row>
    <row r="176" spans="13:13">
      <c r="M176" s="8"/>
    </row>
    <row r="177" spans="13:13">
      <c r="M177" s="8"/>
    </row>
    <row r="178" spans="13:13">
      <c r="M178" s="8"/>
    </row>
    <row r="179" spans="13:13">
      <c r="M179" s="8"/>
    </row>
    <row r="180" spans="13:13">
      <c r="M180" s="8"/>
    </row>
    <row r="181" spans="13:13">
      <c r="M181" s="8"/>
    </row>
    <row r="182" spans="13:13">
      <c r="M182" s="8"/>
    </row>
    <row r="183" spans="13:13">
      <c r="M183" s="8"/>
    </row>
    <row r="184" spans="13:13">
      <c r="M184" s="8"/>
    </row>
    <row r="185" spans="13:13">
      <c r="M185" s="8"/>
    </row>
    <row r="186" spans="13:13">
      <c r="M186" s="8"/>
    </row>
    <row r="187" spans="13:13">
      <c r="M187" s="8"/>
    </row>
    <row r="188" spans="13:13">
      <c r="M188" s="8"/>
    </row>
    <row r="189" spans="13:13">
      <c r="M189" s="8"/>
    </row>
    <row r="190" spans="13:13">
      <c r="M190" s="8"/>
    </row>
    <row r="191" spans="13:13">
      <c r="M191" s="8"/>
    </row>
    <row r="192" spans="13:13">
      <c r="M192" s="8"/>
    </row>
    <row r="193" spans="13:13">
      <c r="M193" s="8"/>
    </row>
    <row r="194" spans="13:13">
      <c r="M194" s="8"/>
    </row>
    <row r="195" spans="13:13">
      <c r="M195" s="8"/>
    </row>
    <row r="196" spans="13:13">
      <c r="M196" s="8"/>
    </row>
    <row r="197" spans="13:13">
      <c r="M197" s="8"/>
    </row>
    <row r="198" spans="13:13">
      <c r="M198" s="8"/>
    </row>
    <row r="199" spans="13:13">
      <c r="M199" s="8"/>
    </row>
    <row r="200" spans="13:13">
      <c r="M200" s="8"/>
    </row>
    <row r="201" spans="13:13">
      <c r="M201" s="8"/>
    </row>
    <row r="202" spans="13:13">
      <c r="M202" s="8"/>
    </row>
    <row r="203" spans="13:13">
      <c r="M203" s="8"/>
    </row>
    <row r="204" spans="13:13">
      <c r="M204" s="8"/>
    </row>
    <row r="205" spans="13:13">
      <c r="M205" s="8"/>
    </row>
    <row r="206" spans="13:13">
      <c r="M206" s="8"/>
    </row>
    <row r="207" spans="13:13">
      <c r="M207" s="8"/>
    </row>
    <row r="208" spans="13:13">
      <c r="M208" s="8"/>
    </row>
    <row r="209" spans="13:13">
      <c r="M209" s="8"/>
    </row>
    <row r="210" spans="13:13">
      <c r="M210" s="8"/>
    </row>
    <row r="211" spans="13:13">
      <c r="M211" s="8"/>
    </row>
    <row r="212" spans="13:13">
      <c r="M212" s="8"/>
    </row>
    <row r="213" spans="13:13">
      <c r="M213" s="8"/>
    </row>
    <row r="214" spans="13:13">
      <c r="M214" s="8"/>
    </row>
    <row r="215" spans="13:13">
      <c r="M215" s="8"/>
    </row>
    <row r="216" spans="13:13">
      <c r="M216" s="8"/>
    </row>
    <row r="217" spans="13:13">
      <c r="M217" s="8"/>
    </row>
    <row r="218" spans="13:13">
      <c r="M218" s="8"/>
    </row>
    <row r="219" spans="13:13">
      <c r="M219" s="8"/>
    </row>
    <row r="220" spans="13:13">
      <c r="M220" s="8"/>
    </row>
    <row r="221" spans="13:13">
      <c r="M221" s="8"/>
    </row>
    <row r="222" spans="13:13">
      <c r="M222" s="8"/>
    </row>
    <row r="223" spans="13:13">
      <c r="M223" s="8"/>
    </row>
    <row r="224" spans="13:13">
      <c r="M224" s="8"/>
    </row>
    <row r="225" spans="13:13">
      <c r="M225" s="8"/>
    </row>
    <row r="226" spans="13:13">
      <c r="M226" s="8"/>
    </row>
    <row r="227" spans="13:13">
      <c r="M227" s="8"/>
    </row>
    <row r="228" spans="13:13">
      <c r="M228" s="8"/>
    </row>
    <row r="229" spans="13:13">
      <c r="M229" s="8"/>
    </row>
    <row r="230" spans="13:13">
      <c r="M230" s="8"/>
    </row>
    <row r="231" spans="13:13">
      <c r="M231" s="8"/>
    </row>
    <row r="232" spans="13:13">
      <c r="M232" s="8"/>
    </row>
    <row r="233" spans="13:13">
      <c r="M233" s="8"/>
    </row>
    <row r="234" spans="13:13">
      <c r="M234" s="8"/>
    </row>
    <row r="235" spans="13:13">
      <c r="M235" s="8"/>
    </row>
    <row r="236" spans="13:13">
      <c r="M236" s="8"/>
    </row>
    <row r="237" spans="13:13">
      <c r="M237" s="8"/>
    </row>
    <row r="238" spans="13:13">
      <c r="M238" s="8"/>
    </row>
    <row r="239" spans="13:13">
      <c r="M239" s="8"/>
    </row>
    <row r="240" spans="13:13">
      <c r="M240" s="8"/>
    </row>
    <row r="241" spans="13:13">
      <c r="M241" s="8"/>
    </row>
    <row r="242" spans="13:13">
      <c r="M242" s="8"/>
    </row>
    <row r="243" spans="13:13">
      <c r="M243" s="8"/>
    </row>
    <row r="244" spans="13:13">
      <c r="M244" s="8"/>
    </row>
    <row r="245" spans="13:13">
      <c r="M245" s="8"/>
    </row>
    <row r="246" spans="13:13">
      <c r="M246" s="8"/>
    </row>
    <row r="247" spans="13:13">
      <c r="M247" s="8"/>
    </row>
    <row r="248" spans="13:13">
      <c r="M248" s="8"/>
    </row>
    <row r="249" spans="13:13">
      <c r="M249" s="8"/>
    </row>
    <row r="250" spans="13:13">
      <c r="M250" s="8"/>
    </row>
    <row r="251" spans="13:13">
      <c r="M251" s="8"/>
    </row>
    <row r="252" spans="13:13">
      <c r="M252" s="8"/>
    </row>
    <row r="253" spans="13:13">
      <c r="M253" s="8"/>
    </row>
    <row r="254" spans="13:13">
      <c r="M254" s="8"/>
    </row>
    <row r="255" spans="13:13">
      <c r="M255" s="8"/>
    </row>
    <row r="256" spans="13:13">
      <c r="M256" s="8"/>
    </row>
    <row r="257" spans="13:13">
      <c r="M257" s="8"/>
    </row>
    <row r="258" spans="13:13">
      <c r="M258" s="8"/>
    </row>
    <row r="259" spans="13:13">
      <c r="M259" s="8"/>
    </row>
    <row r="260" spans="13:13">
      <c r="M260" s="8"/>
    </row>
    <row r="261" spans="13:13">
      <c r="M261" s="8"/>
    </row>
    <row r="262" spans="13:13">
      <c r="M262" s="8"/>
    </row>
    <row r="263" spans="13:13">
      <c r="M263" s="8"/>
    </row>
    <row r="264" spans="13:13">
      <c r="M264" s="8"/>
    </row>
    <row r="265" spans="13:13">
      <c r="M265" s="8"/>
    </row>
    <row r="266" spans="13:13">
      <c r="M266" s="8"/>
    </row>
    <row r="267" spans="13:13">
      <c r="M267" s="8"/>
    </row>
    <row r="268" spans="13:13">
      <c r="M268" s="8"/>
    </row>
    <row r="269" spans="13:13">
      <c r="M269" s="8"/>
    </row>
    <row r="270" spans="13:13">
      <c r="M270" s="8"/>
    </row>
    <row r="271" spans="13:13">
      <c r="M271" s="8"/>
    </row>
    <row r="272" spans="13:13">
      <c r="M272" s="8"/>
    </row>
    <row r="273" spans="13:13">
      <c r="M273" s="8"/>
    </row>
    <row r="274" spans="13:13">
      <c r="M274" s="8"/>
    </row>
    <row r="275" spans="13:13">
      <c r="M275" s="8"/>
    </row>
    <row r="276" spans="13:13">
      <c r="M276" s="8"/>
    </row>
    <row r="277" spans="13:13">
      <c r="M277" s="8"/>
    </row>
    <row r="278" spans="13:13">
      <c r="M278" s="8"/>
    </row>
    <row r="279" spans="13:13">
      <c r="M279" s="8"/>
    </row>
    <row r="280" spans="13:13">
      <c r="M280" s="8"/>
    </row>
    <row r="281" spans="13:13">
      <c r="M281" s="8"/>
    </row>
    <row r="282" spans="13:13">
      <c r="M282" s="8"/>
    </row>
    <row r="283" spans="13:13">
      <c r="M283" s="8"/>
    </row>
    <row r="284" spans="13:13">
      <c r="M284" s="8"/>
    </row>
    <row r="285" spans="13:13">
      <c r="M285" s="8"/>
    </row>
    <row r="286" spans="13:13">
      <c r="M286" s="8"/>
    </row>
    <row r="287" spans="13:13">
      <c r="M287" s="8"/>
    </row>
    <row r="288" spans="13:13">
      <c r="M288" s="8"/>
    </row>
    <row r="289" spans="13:13">
      <c r="M289" s="8"/>
    </row>
    <row r="290" spans="13:13">
      <c r="M290" s="8"/>
    </row>
    <row r="291" spans="13:13">
      <c r="M291" s="8"/>
    </row>
    <row r="292" spans="13:13">
      <c r="M292" s="8"/>
    </row>
    <row r="293" spans="13:13">
      <c r="M293" s="8"/>
    </row>
    <row r="294" spans="13:13">
      <c r="M294" s="8"/>
    </row>
    <row r="295" spans="13:13">
      <c r="M295" s="8"/>
    </row>
    <row r="296" spans="13:13">
      <c r="M296" s="8"/>
    </row>
    <row r="297" spans="13:13">
      <c r="M297" s="8"/>
    </row>
    <row r="298" spans="13:13">
      <c r="M298" s="8"/>
    </row>
    <row r="299" spans="13:13">
      <c r="M299" s="8"/>
    </row>
    <row r="300" spans="13:13">
      <c r="M300" s="8"/>
    </row>
    <row r="301" spans="13:13">
      <c r="M301" s="8"/>
    </row>
    <row r="302" spans="13:13">
      <c r="M302" s="8"/>
    </row>
    <row r="303" spans="13:13">
      <c r="M303" s="8"/>
    </row>
    <row r="304" spans="13:13">
      <c r="M304" s="8"/>
    </row>
    <row r="305" spans="13:13">
      <c r="M305" s="8"/>
    </row>
    <row r="306" spans="13:13">
      <c r="M306" s="8"/>
    </row>
    <row r="307" spans="13:13">
      <c r="M307" s="8"/>
    </row>
    <row r="308" spans="13:13">
      <c r="M308" s="8"/>
    </row>
    <row r="309" spans="13:13">
      <c r="M309" s="8"/>
    </row>
    <row r="310" spans="13:13">
      <c r="M310" s="8"/>
    </row>
    <row r="311" spans="13:13">
      <c r="M311" s="8"/>
    </row>
    <row r="312" spans="13:13">
      <c r="M312" s="8"/>
    </row>
    <row r="313" spans="13:13">
      <c r="M313" s="8"/>
    </row>
    <row r="314" spans="13:13">
      <c r="M314" s="8"/>
    </row>
    <row r="315" spans="13:13">
      <c r="M315" s="8"/>
    </row>
    <row r="316" spans="13:13">
      <c r="M316" s="8"/>
    </row>
    <row r="317" spans="13:13">
      <c r="M317" s="8"/>
    </row>
    <row r="318" spans="13:13">
      <c r="M318" s="8"/>
    </row>
    <row r="319" spans="13:13">
      <c r="M319" s="8"/>
    </row>
    <row r="320" spans="13:13">
      <c r="M320" s="8"/>
    </row>
    <row r="321" spans="13:13">
      <c r="M321" s="8"/>
    </row>
    <row r="322" spans="13:13">
      <c r="M322" s="8"/>
    </row>
    <row r="323" spans="13:13">
      <c r="M323" s="8"/>
    </row>
    <row r="324" spans="13:13">
      <c r="M324" s="8"/>
    </row>
    <row r="325" spans="13:13">
      <c r="M325" s="8"/>
    </row>
    <row r="326" spans="13:13">
      <c r="M326" s="8"/>
    </row>
    <row r="327" spans="13:13">
      <c r="M327" s="8"/>
    </row>
    <row r="328" spans="13:13">
      <c r="M328" s="8"/>
    </row>
    <row r="329" spans="13:13">
      <c r="M329" s="8"/>
    </row>
  </sheetData>
  <sortState xmlns:xlrd2="http://schemas.microsoft.com/office/spreadsheetml/2017/richdata2" ref="U3:U15">
    <sortCondition ref="U3:U15"/>
  </sortState>
  <dataValidations count="1">
    <dataValidation type="list" allowBlank="1" showInputMessage="1" showErrorMessage="1" sqref="H3:H40" xr:uid="{00000000-0002-0000-0500-000000000000}">
      <formula1>$K$3:$K$9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4.5"/>
  <cols>
    <col min="1" max="1" width="2" customWidth="1"/>
    <col min="2" max="2" width="3" customWidth="1"/>
    <col min="3" max="3" width="40.1796875" customWidth="1"/>
    <col min="4" max="4" width="10.7265625" customWidth="1"/>
    <col min="5" max="5" width="2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4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C1F259FB5F1743B0AABDE6E19F3587" ma:contentTypeVersion="14" ma:contentTypeDescription="Create a new document." ma:contentTypeScope="" ma:versionID="887a673b2990ad08cbc7da39ce2412c6">
  <xsd:schema xmlns:xsd="http://www.w3.org/2001/XMLSchema" xmlns:xs="http://www.w3.org/2001/XMLSchema" xmlns:p="http://schemas.microsoft.com/office/2006/metadata/properties" xmlns:ns2="9da97c54-3012-49fd-8896-0db67528b2a3" xmlns:ns3="a10d9883-6879-4486-9776-c67b50dca88e" targetNamespace="http://schemas.microsoft.com/office/2006/metadata/properties" ma:root="true" ma:fieldsID="e318ef65ff943bae84f18b0edea6bb11" ns2:_="" ns3:_="">
    <xsd:import namespace="9da97c54-3012-49fd-8896-0db67528b2a3"/>
    <xsd:import namespace="a10d9883-6879-4486-9776-c67b50dca8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a97c54-3012-49fd-8896-0db67528b2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a9b50559-7390-452f-8d4d-780c6c1e43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0d9883-6879-4486-9776-c67b50dca88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df82ea55-31e7-4a2b-b732-324075059262}" ma:internalName="TaxCatchAll" ma:showField="CatchAllData" ma:web="a10d9883-6879-4486-9776-c67b50dca8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a97c54-3012-49fd-8896-0db67528b2a3">
      <Terms xmlns="http://schemas.microsoft.com/office/infopath/2007/PartnerControls"/>
    </lcf76f155ced4ddcb4097134ff3c332f>
    <TaxCatchAll xmlns="a10d9883-6879-4486-9776-c67b50dca88e" xsi:nil="true"/>
  </documentManagement>
</p:properties>
</file>

<file path=customXml/itemProps1.xml><?xml version="1.0" encoding="utf-8"?>
<ds:datastoreItem xmlns:ds="http://schemas.openxmlformats.org/officeDocument/2006/customXml" ds:itemID="{37DBE489-EE2E-427D-B9CD-0FAE2F0995F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654A70-20C2-4F2E-90A8-FACE88EA12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a97c54-3012-49fd-8896-0db67528b2a3"/>
    <ds:schemaRef ds:uri="a10d9883-6879-4486-9776-c67b50dca8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B0BEEB2-93D8-45BE-86D5-11172DAC5CD0}">
  <ds:schemaRefs>
    <ds:schemaRef ds:uri="http://schemas.microsoft.com/office/2006/metadata/properties"/>
    <ds:schemaRef ds:uri="http://schemas.microsoft.com/office/infopath/2007/PartnerControls"/>
    <ds:schemaRef ds:uri="9da97c54-3012-49fd-8896-0db67528b2a3"/>
    <ds:schemaRef ds:uri="a10d9883-6879-4486-9776-c67b50dca88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Phases</vt:lpstr>
      <vt:lpstr>Events</vt:lpstr>
      <vt:lpstr>Outcomes</vt:lpstr>
      <vt:lpstr>Actions</vt:lpstr>
      <vt:lpstr>Lookups</vt:lpstr>
      <vt:lpstr>Outcome_Temp</vt:lpstr>
      <vt:lpstr>Action_Temp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Geoff L EAO:EX</dc:creator>
  <cp:lastModifiedBy>Dinesh Balakrishnan</cp:lastModifiedBy>
  <dcterms:created xsi:type="dcterms:W3CDTF">2023-09-25T17:06:00Z</dcterms:created>
  <dcterms:modified xsi:type="dcterms:W3CDTF">2024-03-15T21:18:04Z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0D6526A5EA4E4FF7A48B7F5C1EA948E4</vt:lpwstr>
  </property>
  <property fmtid="{D5CDD505-2E9C-101B-9397-08002B2CF9AE}" pid="3" name="KSOProductBuildVer">
    <vt:lpwstr>1033-11.2.0.11225</vt:lpwstr>
  </property>
  <property fmtid="{D5CDD505-2E9C-101B-9397-08002B2CF9AE}" pid="4" name="ContentTypeId">
    <vt:lpwstr>0x010100E2C1F259FB5F1743B0AABDE6E19F3587</vt:lpwstr>
  </property>
</Properties>
</file>