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projects\epic\track\code\epictrack-api\src\api\templates\event_templates\project_notification\"/>
    </mc:Choice>
  </mc:AlternateContent>
  <xr:revisionPtr revIDLastSave="0" documentId="13_ncr:1_{1C06E2CC-F1FF-4284-8D56-A8C209DF2DD0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Phases" sheetId="1" r:id="rId1"/>
    <sheet name="Events" sheetId="3" r:id="rId2"/>
    <sheet name="Outcomes" sheetId="4" r:id="rId3"/>
    <sheet name="Actions" sheetId="6" r:id="rId4"/>
    <sheet name="Lookups" sheetId="2" r:id="rId5"/>
  </sheets>
  <definedNames>
    <definedName name="_xlnm._FilterDatabase" localSheetId="1" hidden="1">Events!$A$1:$M$70</definedName>
    <definedName name="_xlnm._FilterDatabase" localSheetId="2" hidden="1">Outcomes!$A$1:$E$15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<sst xmlns="http://schemas.openxmlformats.org/spreadsheetml/2006/main" count="645" uniqueCount="207">
  <si>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</si>
  <si>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</si>
  <si>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</si>
  <si>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</si>
  <si>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</si>
  <si>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</si>
  <si>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</si>
  <si>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</si>
  <si>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</si>
  <si>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Notification Intake</t>
  </si>
  <si>
    <t>Project Notification</t>
  </si>
  <si>
    <t>EA Act (2018)</t>
  </si>
  <si>
    <t>REGULAR</t>
  </si>
  <si>
    <t>Notification Review</t>
  </si>
  <si>
    <t>Notification 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</si>
  <si>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</si>
  <si>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</si>
  <si>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</si>
  <si>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</si>
  <si>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</si>
  <si>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</si>
  <si>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</si>
  <si>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</si>
  <si>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</si>
  <si>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Start of Intake Phase (e.g. Initial Contact, Draft Sharing, or PN Submission)</t>
  </si>
  <si>
    <t>Date Capture</t>
  </si>
  <si>
    <t>Milestone</t>
  </si>
  <si>
    <t>START</t>
  </si>
  <si>
    <t>MANDATORY</t>
  </si>
  <si>
    <t>Meeting with Proponent</t>
  </si>
  <si>
    <t>Meeting</t>
  </si>
  <si>
    <t>INTERMEDIATE</t>
  </si>
  <si>
    <t>SUGGESTED</t>
  </si>
  <si>
    <t>Additional Information Submission</t>
  </si>
  <si>
    <t>Submission</t>
  </si>
  <si>
    <t>OPTIONAL</t>
  </si>
  <si>
    <t>Document Submitted to EAO for "Initial Review"</t>
  </si>
  <si>
    <t>EAO's Viewpoint on Submitted Document</t>
  </si>
  <si>
    <t>PAD (Lead)</t>
  </si>
  <si>
    <t>Decision</t>
  </si>
  <si>
    <t>Project Notification Withdrawn</t>
  </si>
  <si>
    <t>EPD</t>
  </si>
  <si>
    <t>Direct Submission of Project Notification - DELETE this Intake Phase!</t>
  </si>
  <si>
    <t>Other</t>
  </si>
  <si>
    <t>Last Day of Intake Phase (day before formal submission)</t>
  </si>
  <si>
    <t>END</t>
  </si>
  <si>
    <t>Project Notification Submission Received (Day Zero)</t>
  </si>
  <si>
    <t>Delegation of PN Decision</t>
  </si>
  <si>
    <t>Minister</t>
  </si>
  <si>
    <t>Comment Period</t>
  </si>
  <si>
    <t>PCP</t>
  </si>
  <si>
    <t>PCP Coming Soon Announcement &amp; Tweet</t>
  </si>
  <si>
    <t>Communications</t>
  </si>
  <si>
    <t>Calendar</t>
  </si>
  <si>
    <t>PCP Coming Soon Milestone Bullet</t>
  </si>
  <si>
    <t>Executive</t>
  </si>
  <si>
    <t>PCP Now Open Announcement &amp; Tweet</t>
  </si>
  <si>
    <t>PCP Ending Soon Announcement &amp; Tweet</t>
  </si>
  <si>
    <t>number_of_days-2</t>
  </si>
  <si>
    <t>GHG Threshold Information Note</t>
  </si>
  <si>
    <t>Report</t>
  </si>
  <si>
    <t>REMINDER: GHG Minister's Information Note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</si>
  <si>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</si>
  <si>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</si>
  <si>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</si>
  <si>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</si>
  <si>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</si>
  <si>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</si>
  <si>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</si>
  <si>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</si>
  <si>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</si>
  <si>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</si>
  <si>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</si>
  <si>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</si>
  <si>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</si>
  <si>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s.45 Suspension of the Project Notification Process</t>
  </si>
  <si>
    <t>Time Limit Suspension</t>
  </si>
  <si>
    <t>Suspension</t>
  </si>
  <si>
    <t>Project Notification Process Suspension Announcement &amp; Tweet</t>
  </si>
  <si>
    <t>Project Notification Process Suspended Milestone Bullet</t>
  </si>
  <si>
    <t>s.45 Resumption of the Project Notification Process</t>
  </si>
  <si>
    <t>Time Limit Resumption</t>
  </si>
  <si>
    <t>Project Notification Process Resumption Announcement &amp; Tweet</t>
  </si>
  <si>
    <t>Project Notification Process Resumed Milestone Bullet</t>
  </si>
  <si>
    <t>Project Notification Terminated s.39(d)</t>
  </si>
  <si>
    <t>CEAO</t>
  </si>
  <si>
    <t>Termination Announcement &amp; Tweet</t>
  </si>
  <si>
    <t>Project Notification Terminated Milestone Bullet</t>
  </si>
  <si>
    <t>Project Withdrawn</t>
  </si>
  <si>
    <t>Withdrawal Announcement &amp; Tweet</t>
  </si>
  <si>
    <t>Project Withdrawn Milestone Bullet</t>
  </si>
  <si>
    <t>Project Notification Report referred to Decision Maker</t>
  </si>
  <si>
    <t>Referral</t>
  </si>
  <si>
    <t>Project Notification Report Received by Decision Maker</t>
  </si>
  <si>
    <t>Create PN Decision Milestone Bullet</t>
  </si>
  <si>
    <t>Generic</t>
  </si>
  <si>
    <t>REMINDER: Create PN Decision Milestone Bullet</t>
  </si>
  <si>
    <t>Decision: Project Notification</t>
  </si>
  <si>
    <t>Notification Decision Announcement &amp; Tweet</t>
  </si>
  <si>
    <t>Notification Decision Milestone Bullet</t>
  </si>
  <si>
    <t>TemplateNo</t>
  </si>
  <si>
    <t>TemplateName</t>
  </si>
  <si>
    <t>OutcomeName</t>
  </si>
  <si>
    <t>EAO's Viewpoint is POSITIVE</t>
  </si>
  <si>
    <t>EAO's Viewpoint is NEGATIVE</t>
  </si>
  <si>
    <t>Proponent withdraws Submission from the Project Notification process</t>
  </si>
  <si>
    <t>Delete this "Intake Phase" and go directly to "Notification Review"</t>
  </si>
  <si>
    <t>Starts the 60-Day Legislated Time Period for Project Notification</t>
  </si>
  <si>
    <t>Minister to make the Project Notification Decision</t>
  </si>
  <si>
    <t>CEAO is delegated to make the Project Notification Decision</t>
  </si>
  <si>
    <t>Project Notification is Terminated under s.39(d) of Act</t>
  </si>
  <si>
    <t>No Further Review Required</t>
  </si>
  <si>
    <t>A Revised Project Notification Submission is Needed</t>
  </si>
  <si>
    <t>Project Referred to Minister for Designation (s.11)</t>
  </si>
  <si>
    <t>OutcomeNo</t>
  </si>
  <si>
    <t>ActionName</t>
  </si>
  <si>
    <t>ActionDescription</t>
  </si>
  <si>
    <t>AdditionalParams</t>
  </si>
  <si>
    <t>SetPhasesStatus</t>
  </si>
  <si>
    <t>Set all "future" PHASEs to INACTIVE</t>
  </si>
  <si>
    <t>SetEventsStatus</t>
  </si>
  <si>
    <t>Set all "future" EVENTs in thisPhase to INACTIVE</t>
  </si>
  <si>
    <t>SetWorkState</t>
  </si>
  <si>
    <t>Set workState to WITHDRAWN</t>
  </si>
  <si>
    <t>SetProjectStatus</t>
  </si>
  <si>
    <t>Set projectActive to FALSE</t>
  </si>
  <si>
    <t>SetEventDate</t>
  </si>
  <si>
    <t>Set thisPhase to INACTIVE</t>
  </si>
  <si>
    <t>LockWorkStartDate</t>
  </si>
  <si>
    <t>Set thisWorkStartDate to thisEventACTUAL</t>
  </si>
  <si>
    <t>SetWorkDecisionMaker</t>
  </si>
  <si>
    <t>Set thisWorkDecisionMaker to currentMinisterEnvironment</t>
  </si>
  <si>
    <t>Set thisWorkDecisionMaker to currentCEAO</t>
  </si>
  <si>
    <t>Set workState to TERMINATED</t>
  </si>
  <si>
    <t>Set workState to COMPLETE</t>
  </si>
  <si>
    <t>AddPhase</t>
  </si>
  <si>
    <t>Set "Revised Project Notification Development | Meeting with Proponent" to INACTIVE</t>
  </si>
  <si>
    <t>CreateWork</t>
  </si>
  <si>
    <t>createWork: "Minister's Designation" and link to thisWorkLinkedProject</t>
  </si>
  <si>
    <t>EA Act</t>
  </si>
  <si>
    <t>Event Type</t>
  </si>
  <si>
    <t>Event Category</t>
  </si>
  <si>
    <t>Event Position</t>
  </si>
  <si>
    <t>Multiple Days</t>
  </si>
  <si>
    <t>Action Name</t>
  </si>
  <si>
    <t>AllEventsDeactivated</t>
  </si>
  <si>
    <t>AddEvent</t>
  </si>
  <si>
    <t>Minister's Designation</t>
  </si>
  <si>
    <t>EA Act (2002)</t>
  </si>
  <si>
    <t>AllEventsDeleted</t>
  </si>
  <si>
    <t>CEAO's Designation</t>
  </si>
  <si>
    <t>EA Act (1996)</t>
  </si>
  <si>
    <t>Notification</t>
  </si>
  <si>
    <t>CloseEverything</t>
  </si>
  <si>
    <t>ChangePhaseEndEvent</t>
  </si>
  <si>
    <t>EAC Assessment</t>
  </si>
  <si>
    <t>Order</t>
  </si>
  <si>
    <t>Finance</t>
  </si>
  <si>
    <t>HIDDEN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</si>
  <si>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</si>
  <si>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</si>
  <si>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</si>
  <si>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</si>
  <si>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</si>
  <si>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</si>
  <si>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Request</t>
  </si>
  <si>
    <t>DisableWorkStartDate</t>
  </si>
  <si>
    <t>SetEventStatus</t>
  </si>
  <si>
    <t>Document Review</t>
  </si>
  <si>
    <t>DuplicatePhase</t>
  </si>
  <si>
    <t>SetFederalInvolvement</t>
  </si>
  <si>
    <t>EAC Extension</t>
  </si>
  <si>
    <t>SetPhaseStatus</t>
  </si>
  <si>
    <t>Substantial Start Decision</t>
  </si>
  <si>
    <t>SetProjectState</t>
  </si>
  <si>
    <t>EAC/Order Transfer</t>
  </si>
  <si>
    <t>EAC/Order Suspension</t>
  </si>
  <si>
    <t>EAC/Order Cancellation</t>
  </si>
  <si>
    <t>EAC Ministers</t>
  </si>
  <si>
    <t>ADM</t>
  </si>
  <si>
    <t>Reviewer</t>
  </si>
  <si>
    <t>Federal</t>
  </si>
  <si>
    <t>Financial</t>
  </si>
  <si>
    <t>Work</t>
  </si>
  <si>
    <t>Capacity Funding</t>
  </si>
  <si>
    <t>Fee Order</t>
  </si>
  <si>
    <t>Penalties</t>
  </si>
  <si>
    <t>Administrative</t>
  </si>
  <si>
    <t>{"all_future_phases": false}</t>
  </si>
  <si>
    <t>{"all_future_events": false}</t>
  </si>
  <si>
    <t>{"work_state": "WITHDRAWN"}</t>
  </si>
  <si>
    <t>{"is_active": false}</t>
  </si>
  <si>
    <t>[{"phase_name":"Notification Intake","work_type_id": 1, "ea_act_id": 3, "is_active": false }]</t>
  </si>
  <si>
    <t>{"start_date_locked": true}</t>
  </si>
  <si>
    <t>{"position_id": 8}</t>
  </si>
  <si>
    <t>{"position_id": 1}</t>
  </si>
  <si>
    <t>{"work_state": "TERMINATED"}</t>
  </si>
  <si>
    <t>{"work_state": "COMPLETED"}</t>
  </si>
  <si>
    <t>[{"phase_name":"Revised Project Notification Development","work_type_id": 6, "ea_act_id": 3, "event_name": "Meeting with Proponent", "is_active": false }]</t>
  </si>
  <si>
    <t>Set "Notification Review | Project Notification Submission Received (Day Zero)" ANTICIPATED to thisActual + 0</t>
  </si>
  <si>
    <t>Set "Revised Project Notification Development | Start of Intake Phase" to thisEventACTUAL +28 (this is a renamed copy of "Start of Intake Phase (e.g. Initial Contact, Draft Sharing, or PN Submission)")</t>
  </si>
  <si>
    <t>{"phase_name":"Notification Review","work_type_id": 1, "ea_act_id": 3, "event_name": "Project Notification Submission Received (Day Zero)", "start_at": 0 }</t>
  </si>
  <si>
    <t>{"work_type":  2}</t>
  </si>
  <si>
    <t>{"phase_name":"Revised Project Notification Development","work_type_id": 1, "ea_act_id": 3, "event_name": "Start of Intake Phase (e.g. Initial Contact, Draft Sharing, or PN Submission)", "start_at": 28 }</t>
  </si>
  <si>
    <t>#3eb1d7</t>
  </si>
  <si>
    <t>addPhase "Revised Project Notification Development" (this is a renamed copy of "Notification Intake"), addPhase "Revised Notification Review" and set phaseLegislated to FALSE (this is a renamed copy of "Notification Review"), addPhase "Revised Notification Decision" and set phaseLegislated to FALSE (this is a renamed copy of "Notification Decision")</t>
  </si>
  <si>
    <t>[{"phase_name":"Notification Intake","work_type_id": 1, "ea_act_id": 3, "new_name": "Revised Project Notification Development", "legislated": false },{"phase_name":"Revised Project Notification Development","work_type_id": 6, "ea_act_id": 3, "event_name": "Meeting with Proponent", "is_active": false }, {"phase_name":"Notification Decision","work_type_id": 1, "ea_act_id": 3, "new_name": "Revised Notification Decision", "legislated": false 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</si>
</sst>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/>
    <xf numFmtId="0" fontId="3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4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4" fillId="6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4" fillId="10" borderId="0" xfId="0" applyFont="1" applyFill="1" applyAlignment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0" borderId="0" xfId="0" applyFont="1"/>
  </cellXfs>
  <cellStyles count="1">
    <cellStyle name="Normal" xfId="0" builtinId="0"/>
  </cellStyles>
  <dxfs count="2"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0"/>
  <sheetViews>
    <sheetView workbookViewId="0">
      <pane xSplit="1" ySplit="1" topLeftCell="B2" activePane="bottomRight" state="frozen"/>
      <selection pane="topRight"/>
      <selection pane="bottomLeft"/>
      <selection pane="bottomRight" activeCell="G4" sqref="G4"/>
    </sheetView>
  </sheetViews>
  <sheetFormatPr defaultColWidth="8.90625" defaultRowHeight="14.5"/>
  <cols>
    <col min="1" max="1" width="6.7265625" style="2" customWidth="1"/>
    <col min="2" max="2" width="50.7265625" style="1" customWidth="1"/>
    <col min="3" max="3" width="24.7265625" style="1" customWidth="1"/>
    <col min="4" max="5" width="14.7265625" style="1" customWidth="1"/>
    <col min="6" max="8" width="12.7265625" style="1" customWidth="1"/>
    <col min="9" max="9" width="10.7265625" style="1" customWidth="1"/>
    <col min="10" max="16384" width="8.90625" style="1"/>
  </cols>
  <sheetData>
    <row r="1" spans="1:9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2">
        <v>1</v>
      </c>
      <c r="B2" t="s">
        <v>9</v>
      </c>
      <c r="C2" s="11" t="s">
        <v>10</v>
      </c>
      <c r="D2" s="11" t="s">
        <v>11</v>
      </c>
      <c r="E2" s="2">
        <v>21</v>
      </c>
      <c r="F2" s="3" t="b">
        <v>0</v>
      </c>
      <c r="G2" s="2" t="s">
        <v>204</v>
      </c>
      <c r="H2" s="2" t="s">
        <v>12</v>
      </c>
      <c r="I2" s="2">
        <v>1</v>
      </c>
    </row>
    <row r="3" spans="1:9">
      <c r="A3" s="2">
        <v>2</v>
      </c>
      <c r="B3" t="s">
        <v>13</v>
      </c>
      <c r="C3" s="11" t="s">
        <v>10</v>
      </c>
      <c r="D3" s="11" t="s">
        <v>11</v>
      </c>
      <c r="E3" s="2">
        <v>55</v>
      </c>
      <c r="F3" s="3" t="b">
        <v>1</v>
      </c>
      <c r="G3" s="2" t="s">
        <v>204</v>
      </c>
      <c r="H3" s="2" t="s">
        <v>12</v>
      </c>
      <c r="I3" s="2">
        <v>2</v>
      </c>
    </row>
    <row r="4" spans="1:9">
      <c r="A4" s="2">
        <v>3</v>
      </c>
      <c r="B4" t="s">
        <v>14</v>
      </c>
      <c r="C4" s="11" t="s">
        <v>10</v>
      </c>
      <c r="D4" s="11" t="s">
        <v>11</v>
      </c>
      <c r="E4" s="2">
        <v>5</v>
      </c>
      <c r="F4" s="3" t="b">
        <v>1</v>
      </c>
      <c r="G4" s="2" t="s">
        <v>204</v>
      </c>
      <c r="H4" s="2" t="s">
        <v>12</v>
      </c>
      <c r="I4" s="2">
        <v>3</v>
      </c>
    </row>
    <row r="5" spans="1:9">
      <c r="A5"/>
      <c r="B5"/>
    </row>
    <row r="6" spans="1:9">
      <c r="A6"/>
      <c r="B6"/>
    </row>
    <row r="7" spans="1:9">
      <c r="A7"/>
      <c r="B7"/>
    </row>
    <row r="8" spans="1:9">
      <c r="A8"/>
      <c r="B8"/>
    </row>
    <row r="9" spans="1:9">
      <c r="A9"/>
      <c r="B9"/>
    </row>
    <row r="10" spans="1:9">
      <c r="A10"/>
      <c r="B10"/>
    </row>
    <row r="11" spans="1:9">
      <c r="A11"/>
      <c r="B11"/>
    </row>
    <row r="12" spans="1:9">
      <c r="A12"/>
      <c r="B12"/>
    </row>
    <row r="13" spans="1:9">
      <c r="A13"/>
      <c r="B13"/>
    </row>
    <row r="14" spans="1:9">
      <c r="A14"/>
      <c r="B14"/>
    </row>
    <row r="15" spans="1:9">
      <c r="A15"/>
      <c r="B15"/>
    </row>
    <row r="16" spans="1:9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Lookups!$B$3:$B$16</xm:f>
          </x14:formula1>
          <xm:sqref>C2:C4</xm:sqref>
        </x14:dataValidation>
        <x14:dataValidation type="list" allowBlank="1" showInputMessage="1" showErrorMessage="1" xr:uid="{00000000-0002-0000-0100-000001000000}">
          <x14:formula1>
            <xm:f>Lookups!$D$3:$D$5</xm:f>
          </x14:formula1>
          <xm:sqref>D2:D4</xm:sqref>
        </x14:dataValidation>
        <x14:dataValidation type="list" allowBlank="1" showInputMessage="1" showErrorMessage="1" xr:uid="{00000000-0002-0000-0100-000002000000}">
          <x14:formula1>
            <xm:f>Lookups!$F$3:$F$4</xm:f>
          </x14:formula1>
          <xm:sqref>F2:F4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0"/>
  <sheetViews>
    <sheetView zoomScale="110" zoomScaleNormal="110" workbookViewId="0">
      <pane xSplit="1" ySplit="1" topLeftCell="B2" activePane="bottomRight" state="frozen"/>
      <selection pane="topRight"/>
      <selection pane="bottomLeft"/>
      <selection pane="bottomRight" activeCell="D7" sqref="D7"/>
    </sheetView>
  </sheetViews>
  <sheetFormatPr defaultColWidth="8.90625" defaultRowHeight="14.5"/>
  <cols>
    <col min="1" max="1" width="6.7265625" style="2" customWidth="1"/>
    <col min="2" max="2" width="11" style="2" bestFit="1" customWidth="1"/>
    <col min="3" max="3" width="10.7265625" style="2" customWidth="1"/>
    <col min="4" max="4" width="70.7265625" style="1" customWidth="1"/>
    <col min="5" max="5" width="48.7265625" style="1" customWidth="1"/>
    <col min="6" max="6" width="32.7265625" style="1" customWidth="1"/>
    <col min="7" max="9" width="14.7265625" style="1" customWidth="1"/>
    <col min="10" max="10" width="18.7265625" style="1" customWidth="1"/>
    <col min="11" max="12" width="14.7265625" style="1" customWidth="1"/>
    <col min="13" max="13" width="10.7265625" style="1" customWidth="1"/>
    <col min="14" max="16384" width="8.90625" style="1"/>
  </cols>
  <sheetData>
    <row r="1" spans="1:13" s="6" customFormat="1">
      <c r="A1" s="6" t="s">
        <v>0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4</v>
      </c>
      <c r="L1" s="6" t="s">
        <v>7</v>
      </c>
      <c r="M1" s="6" t="s">
        <v>8</v>
      </c>
    </row>
    <row r="2" spans="1:13">
      <c r="A2" s="2">
        <v>1</v>
      </c>
      <c r="C2" s="10">
        <v>1</v>
      </c>
      <c r="D2" s="20" t="s">
        <v>24</v>
      </c>
      <c r="E2" s="4" t="str">
        <f>IF((C2=""),"",VLOOKUP(C2,Phases!$A$2:$B$4,2,FALSE))</f>
        <v>Notification Intake</v>
      </c>
      <c r="F2" s="11" t="s">
        <v>25</v>
      </c>
      <c r="G2" s="11" t="s">
        <v>26</v>
      </c>
      <c r="H2" s="11" t="s">
        <v>27</v>
      </c>
      <c r="I2" s="11" t="b">
        <v>0</v>
      </c>
      <c r="J2" s="1">
        <v>0</v>
      </c>
      <c r="K2" s="2">
        <v>0</v>
      </c>
      <c r="L2" s="2" t="s">
        <v>28</v>
      </c>
      <c r="M2" s="2">
        <v>1</v>
      </c>
    </row>
    <row r="3" spans="1:13">
      <c r="A3" s="2">
        <v>2</v>
      </c>
      <c r="C3" s="3">
        <v>1</v>
      </c>
      <c r="D3" s="12" t="s">
        <v>29</v>
      </c>
      <c r="E3" s="4" t="str">
        <f>IF((C3=""),"",VLOOKUP(C3,Phases!$A$2:$B$4,2,FALSE))</f>
        <v>Notification Intake</v>
      </c>
      <c r="F3" s="11" t="s">
        <v>30</v>
      </c>
      <c r="G3" s="11" t="s">
        <v>26</v>
      </c>
      <c r="H3" s="11" t="s">
        <v>31</v>
      </c>
      <c r="I3" s="11" t="b">
        <v>0</v>
      </c>
      <c r="J3" s="1">
        <v>7</v>
      </c>
      <c r="K3" s="2">
        <v>0</v>
      </c>
      <c r="L3" s="2" t="s">
        <v>32</v>
      </c>
      <c r="M3" s="2">
        <v>2</v>
      </c>
    </row>
    <row r="4" spans="1:13">
      <c r="A4" s="2">
        <v>3</v>
      </c>
      <c r="C4" s="3">
        <v>1</v>
      </c>
      <c r="D4" s="1" t="s">
        <v>33</v>
      </c>
      <c r="E4" s="4" t="str">
        <f>IF((C4=""),"",VLOOKUP(C4,Phases!$A$2:$B$4,2,FALSE))</f>
        <v>Notification Intake</v>
      </c>
      <c r="F4" s="11" t="s">
        <v>34</v>
      </c>
      <c r="G4" s="11" t="s">
        <v>26</v>
      </c>
      <c r="H4" s="11" t="s">
        <v>31</v>
      </c>
      <c r="I4" s="11" t="b">
        <v>0</v>
      </c>
      <c r="J4" s="1">
        <v>0</v>
      </c>
      <c r="K4" s="2">
        <v>0</v>
      </c>
      <c r="L4" s="2" t="s">
        <v>35</v>
      </c>
      <c r="M4" s="2">
        <v>3</v>
      </c>
    </row>
    <row r="5" spans="1:13">
      <c r="A5" s="2">
        <v>4</v>
      </c>
      <c r="C5" s="3">
        <v>1</v>
      </c>
      <c r="D5" s="12" t="s">
        <v>36</v>
      </c>
      <c r="E5" s="4" t="str">
        <f>IF((C5=""),"",VLOOKUP(C5,Phases!$A$2:$B$4,2,FALSE))</f>
        <v>Notification Intake</v>
      </c>
      <c r="F5" s="11" t="s">
        <v>34</v>
      </c>
      <c r="G5" s="11" t="s">
        <v>26</v>
      </c>
      <c r="H5" s="11" t="s">
        <v>31</v>
      </c>
      <c r="I5" s="11" t="b">
        <v>0</v>
      </c>
      <c r="J5" s="1">
        <v>0</v>
      </c>
      <c r="K5" s="2">
        <v>0</v>
      </c>
      <c r="L5" s="2" t="s">
        <v>35</v>
      </c>
      <c r="M5" s="2">
        <v>4</v>
      </c>
    </row>
    <row r="6" spans="1:13">
      <c r="A6" s="2">
        <v>5</v>
      </c>
      <c r="B6" s="2">
        <v>4</v>
      </c>
      <c r="C6" s="3">
        <v>1</v>
      </c>
      <c r="D6" s="13" t="s">
        <v>37</v>
      </c>
      <c r="E6" s="4" t="str">
        <f>IF((C6=""),"",VLOOKUP(C6,Phases!$A$2:$B$4,2,FALSE))</f>
        <v>Notification Intake</v>
      </c>
      <c r="F6" s="11" t="s">
        <v>38</v>
      </c>
      <c r="G6" s="11" t="s">
        <v>39</v>
      </c>
      <c r="H6" s="11" t="s">
        <v>31</v>
      </c>
      <c r="I6" s="11" t="b">
        <v>0</v>
      </c>
      <c r="J6" s="1">
        <v>7</v>
      </c>
      <c r="K6" s="2">
        <v>0</v>
      </c>
      <c r="L6" s="2" t="s">
        <v>35</v>
      </c>
      <c r="M6" s="2">
        <v>5</v>
      </c>
    </row>
    <row r="7" spans="1:13">
      <c r="A7" s="2">
        <v>6</v>
      </c>
      <c r="C7" s="3">
        <v>1</v>
      </c>
      <c r="D7" s="13" t="s">
        <v>40</v>
      </c>
      <c r="E7" s="4" t="str">
        <f>IF((C7=""),"",VLOOKUP(C7,Phases!$A$2:$B$4,2,FALSE))</f>
        <v>Notification Intake</v>
      </c>
      <c r="F7" s="11" t="s">
        <v>41</v>
      </c>
      <c r="G7" s="11" t="s">
        <v>39</v>
      </c>
      <c r="H7" s="11" t="s">
        <v>31</v>
      </c>
      <c r="I7" s="11" t="b">
        <v>0</v>
      </c>
      <c r="J7" s="1">
        <v>0</v>
      </c>
      <c r="K7" s="2">
        <v>0</v>
      </c>
      <c r="L7" s="2" t="s">
        <v>35</v>
      </c>
      <c r="M7" s="2">
        <v>6</v>
      </c>
    </row>
    <row r="8" spans="1:13">
      <c r="A8" s="2">
        <v>7</v>
      </c>
      <c r="C8" s="3">
        <v>1</v>
      </c>
      <c r="D8" s="24" t="s">
        <v>42</v>
      </c>
      <c r="E8" s="4" t="str">
        <f>IF((C8=""),"",VLOOKUP(C8,Phases!$A$2:$B$4,2,FALSE))</f>
        <v>Notification Intake</v>
      </c>
      <c r="F8" s="11" t="s">
        <v>38</v>
      </c>
      <c r="G8" s="11" t="s">
        <v>39</v>
      </c>
      <c r="H8" s="11" t="s">
        <v>31</v>
      </c>
      <c r="I8" s="11" t="b">
        <v>0</v>
      </c>
      <c r="J8" s="1">
        <v>0</v>
      </c>
      <c r="K8" s="2">
        <v>0</v>
      </c>
      <c r="L8" s="2" t="s">
        <v>35</v>
      </c>
      <c r="M8" s="2">
        <v>7</v>
      </c>
    </row>
    <row r="9" spans="1:13">
      <c r="A9" s="2">
        <v>8</v>
      </c>
      <c r="C9" s="3">
        <v>1</v>
      </c>
      <c r="D9" s="1" t="s">
        <v>43</v>
      </c>
      <c r="E9" s="4" t="str">
        <f>IF((C9=""),"",VLOOKUP(C9,Phases!$A$2:$B$4,2,FALSE))</f>
        <v>Notification Intake</v>
      </c>
      <c r="F9" s="11" t="s">
        <v>43</v>
      </c>
      <c r="G9" s="11" t="s">
        <v>26</v>
      </c>
      <c r="H9" s="11" t="s">
        <v>31</v>
      </c>
      <c r="I9" s="11" t="b">
        <v>0</v>
      </c>
      <c r="J9" s="1">
        <v>0</v>
      </c>
      <c r="K9" s="2">
        <v>0</v>
      </c>
      <c r="L9" s="2" t="s">
        <v>35</v>
      </c>
      <c r="M9" s="2">
        <v>8</v>
      </c>
    </row>
    <row r="10" spans="1:13">
      <c r="A10" s="2">
        <v>9</v>
      </c>
      <c r="C10" s="15">
        <v>1</v>
      </c>
      <c r="D10" s="16" t="s">
        <v>44</v>
      </c>
      <c r="E10" s="4" t="str">
        <f>IF((C10=""),"",VLOOKUP(C10,Phases!$A$2:$B$4,2,FALSE))</f>
        <v>Notification Intake</v>
      </c>
      <c r="F10" s="11" t="s">
        <v>25</v>
      </c>
      <c r="G10" s="11" t="s">
        <v>26</v>
      </c>
      <c r="H10" s="11" t="s">
        <v>45</v>
      </c>
      <c r="I10" s="11" t="b">
        <v>0</v>
      </c>
      <c r="J10" s="1">
        <v>21</v>
      </c>
      <c r="K10" s="2">
        <v>0</v>
      </c>
      <c r="L10" s="2" t="s">
        <v>28</v>
      </c>
      <c r="M10" s="2">
        <v>9</v>
      </c>
    </row>
    <row r="11" spans="1:13">
      <c r="A11" s="2">
        <v>10</v>
      </c>
      <c r="C11" s="10">
        <v>2</v>
      </c>
      <c r="D11" s="22" t="s">
        <v>46</v>
      </c>
      <c r="E11" s="4" t="str">
        <f>IF((C11=""),"",VLOOKUP(C11,Phases!$A$2:$B$4,2,FALSE))</f>
        <v>Notification Review</v>
      </c>
      <c r="F11" s="11" t="s">
        <v>34</v>
      </c>
      <c r="G11" s="11" t="s">
        <v>26</v>
      </c>
      <c r="H11" s="11" t="s">
        <v>27</v>
      </c>
      <c r="I11" s="11" t="b">
        <v>0</v>
      </c>
      <c r="J11" s="1">
        <v>0</v>
      </c>
      <c r="K11" s="2">
        <v>0</v>
      </c>
      <c r="L11" s="2" t="s">
        <v>28</v>
      </c>
      <c r="M11" s="2">
        <v>10</v>
      </c>
    </row>
    <row r="12" spans="1:13">
      <c r="A12" s="2">
        <v>11</v>
      </c>
      <c r="C12" s="3">
        <v>2</v>
      </c>
      <c r="D12" s="18" t="s">
        <v>47</v>
      </c>
      <c r="E12" s="4" t="str">
        <f>IF((C12=""),"",VLOOKUP(C12,Phases!$A$2:$B$4,2,FALSE))</f>
        <v>Notification Review</v>
      </c>
      <c r="F12" s="11" t="s">
        <v>48</v>
      </c>
      <c r="G12" s="11" t="s">
        <v>39</v>
      </c>
      <c r="H12" s="11" t="s">
        <v>31</v>
      </c>
      <c r="I12" s="11" t="b">
        <v>0</v>
      </c>
      <c r="J12" s="1">
        <v>7</v>
      </c>
      <c r="K12" s="2">
        <v>0</v>
      </c>
      <c r="L12" s="2" t="s">
        <v>28</v>
      </c>
      <c r="M12" s="2">
        <v>11</v>
      </c>
    </row>
    <row r="13" spans="1:13">
      <c r="A13" s="2">
        <v>12</v>
      </c>
      <c r="C13" s="3">
        <v>2</v>
      </c>
      <c r="D13" s="1" t="s">
        <v>49</v>
      </c>
      <c r="E13" s="4" t="str">
        <f>IF((C13=""),"",VLOOKUP(C13,Phases!$A$2:$B$4,2,FALSE))</f>
        <v>Notification Review</v>
      </c>
      <c r="F13" s="11" t="s">
        <v>49</v>
      </c>
      <c r="G13" s="11" t="s">
        <v>50</v>
      </c>
      <c r="H13" s="11" t="s">
        <v>31</v>
      </c>
      <c r="I13" s="11" t="b">
        <v>1</v>
      </c>
      <c r="J13" s="1">
        <v>14</v>
      </c>
      <c r="K13" s="2">
        <v>15</v>
      </c>
      <c r="L13" s="2" t="s">
        <v>28</v>
      </c>
      <c r="M13" s="2">
        <v>12</v>
      </c>
    </row>
    <row r="14" spans="1:13">
      <c r="A14" s="2">
        <v>13</v>
      </c>
      <c r="B14" s="2">
        <v>12</v>
      </c>
      <c r="C14" s="3">
        <v>2</v>
      </c>
      <c r="D14" s="14" t="s">
        <v>51</v>
      </c>
      <c r="E14" s="4" t="str">
        <f>IF((C14=""),"",VLOOKUP(C14,Phases!$A$2:$B$4,2,FALSE))</f>
        <v>Notification Review</v>
      </c>
      <c r="F14" s="11" t="s">
        <v>52</v>
      </c>
      <c r="G14" s="11" t="s">
        <v>53</v>
      </c>
      <c r="H14" s="11" t="s">
        <v>31</v>
      </c>
      <c r="I14" s="11" t="b">
        <v>0</v>
      </c>
      <c r="J14" s="1">
        <v>-7</v>
      </c>
      <c r="K14" s="2">
        <v>0</v>
      </c>
      <c r="L14" s="2" t="s">
        <v>28</v>
      </c>
      <c r="M14" s="2">
        <v>13</v>
      </c>
    </row>
    <row r="15" spans="1:13">
      <c r="A15" s="2">
        <v>14</v>
      </c>
      <c r="B15" s="2">
        <v>12</v>
      </c>
      <c r="C15" s="21">
        <v>2</v>
      </c>
      <c r="D15" s="23" t="s">
        <v>54</v>
      </c>
      <c r="E15" s="4" t="str">
        <f>IF((C15=""),"",VLOOKUP(C15,Phases!$A$2:$B$4,2,FALSE))</f>
        <v>Notification Review</v>
      </c>
      <c r="F15" s="11" t="s">
        <v>55</v>
      </c>
      <c r="G15" s="11" t="s">
        <v>53</v>
      </c>
      <c r="H15" s="11" t="s">
        <v>31</v>
      </c>
      <c r="I15" s="11" t="b">
        <v>0</v>
      </c>
      <c r="J15" s="1">
        <v>-7</v>
      </c>
      <c r="K15" s="2">
        <v>0</v>
      </c>
      <c r="L15" s="2" t="s">
        <v>28</v>
      </c>
      <c r="M15" s="2">
        <v>14</v>
      </c>
    </row>
    <row r="16" spans="1:13">
      <c r="A16" s="2">
        <v>15</v>
      </c>
      <c r="B16" s="2">
        <v>12</v>
      </c>
      <c r="C16" s="21">
        <v>2</v>
      </c>
      <c r="D16" s="14" t="s">
        <v>56</v>
      </c>
      <c r="E16" s="4" t="str">
        <f>IF((C16=""),"",VLOOKUP(C16,Phases!$A$2:$B$4,2,FALSE))</f>
        <v>Notification Review</v>
      </c>
      <c r="F16" s="11" t="s">
        <v>52</v>
      </c>
      <c r="G16" s="11" t="s">
        <v>53</v>
      </c>
      <c r="H16" s="11" t="s">
        <v>31</v>
      </c>
      <c r="I16" s="11" t="b">
        <v>0</v>
      </c>
      <c r="J16" s="1">
        <v>0</v>
      </c>
      <c r="K16" s="2">
        <v>0</v>
      </c>
      <c r="L16" s="2" t="s">
        <v>28</v>
      </c>
      <c r="M16" s="2">
        <v>15</v>
      </c>
    </row>
    <row r="17" spans="1:13">
      <c r="A17" s="2">
        <v>16</v>
      </c>
      <c r="B17" s="2">
        <v>12</v>
      </c>
      <c r="C17" s="21">
        <v>2</v>
      </c>
      <c r="D17" s="14" t="s">
        <v>57</v>
      </c>
      <c r="E17" s="4" t="str">
        <f>IF((C17=""),"",VLOOKUP(C17,Phases!$A$2:$B$4,2,FALSE))</f>
        <v>Notification Review</v>
      </c>
      <c r="F17" s="11" t="s">
        <v>52</v>
      </c>
      <c r="G17" s="11" t="s">
        <v>53</v>
      </c>
      <c r="H17" s="11" t="s">
        <v>31</v>
      </c>
      <c r="I17" s="11" t="b">
        <v>0</v>
      </c>
      <c r="J17" s="1" t="s">
        <v>58</v>
      </c>
      <c r="K17" s="2">
        <v>0</v>
      </c>
      <c r="L17" s="2" t="s">
        <v>28</v>
      </c>
      <c r="M17" s="2">
        <v>16</v>
      </c>
    </row>
    <row r="18" spans="1:13">
      <c r="A18" s="2">
        <v>17</v>
      </c>
      <c r="C18" s="3">
        <v>2</v>
      </c>
      <c r="D18" s="1" t="s">
        <v>33</v>
      </c>
      <c r="E18" s="4" t="str">
        <f>IF((C18=""),"",VLOOKUP(C18,Phases!$A$2:$B$4,2,FALSE))</f>
        <v>Notification Review</v>
      </c>
      <c r="F18" s="11" t="s">
        <v>34</v>
      </c>
      <c r="G18" s="11" t="s">
        <v>26</v>
      </c>
      <c r="H18" s="11" t="s">
        <v>31</v>
      </c>
      <c r="I18" s="11" t="b">
        <v>0</v>
      </c>
      <c r="J18" s="1">
        <v>0</v>
      </c>
      <c r="K18" s="2">
        <v>0</v>
      </c>
      <c r="L18" s="2" t="s">
        <v>35</v>
      </c>
      <c r="M18" s="2">
        <v>17</v>
      </c>
    </row>
    <row r="19" spans="1:13">
      <c r="A19" s="2">
        <v>18</v>
      </c>
      <c r="C19" s="3">
        <v>2</v>
      </c>
      <c r="D19" s="1" t="s">
        <v>59</v>
      </c>
      <c r="E19" s="4" t="str">
        <f>IF((C19=""),"",VLOOKUP(C19,Phases!$A$2:$B$4,2,FALSE))</f>
        <v>Notification Review</v>
      </c>
      <c r="F19" s="11" t="s">
        <v>60</v>
      </c>
      <c r="G19" s="11" t="s">
        <v>26</v>
      </c>
      <c r="H19" s="11" t="s">
        <v>31</v>
      </c>
      <c r="I19" s="11" t="b">
        <v>0</v>
      </c>
      <c r="J19" s="1">
        <v>0</v>
      </c>
      <c r="K19" s="2">
        <v>0</v>
      </c>
      <c r="L19" s="2" t="s">
        <v>35</v>
      </c>
      <c r="M19" s="2">
        <v>18</v>
      </c>
    </row>
    <row r="20" spans="1:13">
      <c r="A20" s="2">
        <v>19</v>
      </c>
      <c r="B20" s="2">
        <v>18</v>
      </c>
      <c r="C20" s="3">
        <v>2</v>
      </c>
      <c r="D20" s="23" t="s">
        <v>61</v>
      </c>
      <c r="E20" s="4" t="str">
        <f>IF((C20=""),"",VLOOKUP(C20,Phases!$A$2:$B$4,2,FALSE))</f>
        <v>Notification Review</v>
      </c>
      <c r="F20" s="11" t="s">
        <v>55</v>
      </c>
      <c r="G20" s="11" t="s">
        <v>53</v>
      </c>
      <c r="H20" s="11" t="s">
        <v>31</v>
      </c>
      <c r="I20" s="11" t="b">
        <v>0</v>
      </c>
      <c r="J20" s="1">
        <v>0</v>
      </c>
      <c r="K20" s="2">
        <v>0</v>
      </c>
      <c r="L20" s="2" t="s">
        <v>35</v>
      </c>
      <c r="M20" s="2">
        <v>19</v>
      </c>
    </row>
    <row r="21" spans="1:13">
      <c r="A21" s="2">
        <v>20</v>
      </c>
      <c r="C21" s="3">
        <v>2</v>
      </c>
      <c r="D21" s="1" t="s">
        <v>62</v>
      </c>
      <c r="E21" s="4" t="str">
        <f>IF((C21=""),"",VLOOKUP(C21,Phases!$A$2:$B$4,2,FALSE))</f>
        <v>Notification Review</v>
      </c>
      <c r="F21" s="11" t="s">
        <v>49</v>
      </c>
      <c r="G21" s="11" t="s">
        <v>50</v>
      </c>
      <c r="H21" s="11" t="s">
        <v>31</v>
      </c>
      <c r="I21" s="11" t="b">
        <v>1</v>
      </c>
      <c r="J21" s="1">
        <v>0</v>
      </c>
      <c r="K21" s="2">
        <v>30</v>
      </c>
      <c r="L21" s="2" t="s">
        <v>35</v>
      </c>
      <c r="M21" s="2">
        <v>20</v>
      </c>
    </row>
    <row r="22" spans="1:13">
      <c r="A22" s="2">
        <v>21</v>
      </c>
      <c r="B22" s="2">
        <v>20</v>
      </c>
      <c r="C22" s="3">
        <v>2</v>
      </c>
      <c r="D22" s="14" t="s">
        <v>51</v>
      </c>
      <c r="E22" s="4" t="str">
        <f>IF((C22=""),"",VLOOKUP(C22,Phases!$A$2:$B$4,2,FALSE))</f>
        <v>Notification Review</v>
      </c>
      <c r="F22" s="11" t="s">
        <v>52</v>
      </c>
      <c r="G22" s="11" t="s">
        <v>53</v>
      </c>
      <c r="H22" s="11" t="s">
        <v>31</v>
      </c>
      <c r="I22" s="11" t="b">
        <v>0</v>
      </c>
      <c r="J22" s="1">
        <v>-7</v>
      </c>
      <c r="K22" s="2">
        <v>0</v>
      </c>
      <c r="L22" s="2" t="s">
        <v>35</v>
      </c>
      <c r="M22" s="2">
        <v>21</v>
      </c>
    </row>
    <row r="23" spans="1:13">
      <c r="A23" s="2">
        <v>22</v>
      </c>
      <c r="B23" s="2">
        <v>20</v>
      </c>
      <c r="C23" s="3">
        <v>2</v>
      </c>
      <c r="D23" s="23" t="s">
        <v>63</v>
      </c>
      <c r="E23" s="4" t="str">
        <f>IF((C23=""),"",VLOOKUP(C23,Phases!$A$2:$B$4,2,FALSE))</f>
        <v>Notification Review</v>
      </c>
      <c r="F23" s="11" t="s">
        <v>55</v>
      </c>
      <c r="G23" s="11" t="s">
        <v>53</v>
      </c>
      <c r="H23" s="11" t="s">
        <v>31</v>
      </c>
      <c r="I23" s="11" t="b">
        <v>0</v>
      </c>
      <c r="J23" s="1">
        <v>-7</v>
      </c>
      <c r="K23" s="2">
        <v>0</v>
      </c>
      <c r="L23" s="2" t="s">
        <v>35</v>
      </c>
      <c r="M23" s="2">
        <v>22</v>
      </c>
    </row>
    <row r="24" spans="1:13">
      <c r="A24" s="2">
        <v>23</v>
      </c>
      <c r="B24" s="2">
        <v>20</v>
      </c>
      <c r="C24" s="3">
        <v>2</v>
      </c>
      <c r="D24" s="14" t="s">
        <v>56</v>
      </c>
      <c r="E24" s="4" t="str">
        <f>IF((C24=""),"",VLOOKUP(C24,Phases!$A$2:$B$4,2,FALSE))</f>
        <v>Notification Review</v>
      </c>
      <c r="F24" s="11" t="s">
        <v>52</v>
      </c>
      <c r="G24" s="11" t="s">
        <v>53</v>
      </c>
      <c r="H24" s="11" t="s">
        <v>31</v>
      </c>
      <c r="I24" s="11" t="b">
        <v>0</v>
      </c>
      <c r="J24" s="1">
        <v>0</v>
      </c>
      <c r="K24" s="2">
        <v>0</v>
      </c>
      <c r="L24" s="2" t="s">
        <v>35</v>
      </c>
      <c r="M24" s="2">
        <v>23</v>
      </c>
    </row>
    <row r="25" spans="1:13">
      <c r="A25" s="2">
        <v>24</v>
      </c>
      <c r="B25" s="2">
        <v>20</v>
      </c>
      <c r="C25" s="3">
        <v>2</v>
      </c>
      <c r="D25" s="14" t="s">
        <v>57</v>
      </c>
      <c r="E25" s="4" t="str">
        <f>IF((C25=""),"",VLOOKUP(C25,Phases!$A$2:$B$4,2,FALSE))</f>
        <v>Notification Review</v>
      </c>
      <c r="F25" s="11" t="s">
        <v>52</v>
      </c>
      <c r="G25" s="11" t="s">
        <v>53</v>
      </c>
      <c r="H25" s="11" t="s">
        <v>31</v>
      </c>
      <c r="I25" s="11" t="b">
        <v>0</v>
      </c>
      <c r="J25" s="1" t="s">
        <v>58</v>
      </c>
      <c r="K25" s="2">
        <v>0</v>
      </c>
      <c r="L25" s="2" t="s">
        <v>35</v>
      </c>
      <c r="M25" s="2">
        <v>24</v>
      </c>
    </row>
    <row r="26" spans="1:13">
      <c r="A26" s="2">
        <v>25</v>
      </c>
      <c r="C26" s="3">
        <v>2</v>
      </c>
      <c r="D26" s="1" t="s">
        <v>64</v>
      </c>
      <c r="E26" s="4" t="str">
        <f>IF((C26=""),"",VLOOKUP(C26,Phases!$A$2:$B$4,2,FALSE))</f>
        <v>Notification Review</v>
      </c>
      <c r="F26" s="11" t="s">
        <v>64</v>
      </c>
      <c r="G26" s="11" t="s">
        <v>50</v>
      </c>
      <c r="H26" s="11" t="s">
        <v>31</v>
      </c>
      <c r="I26" s="11" t="b">
        <v>0</v>
      </c>
      <c r="J26" s="1">
        <v>0</v>
      </c>
      <c r="K26" s="2">
        <v>0</v>
      </c>
      <c r="L26" s="2" t="s">
        <v>35</v>
      </c>
      <c r="M26" s="2">
        <v>25</v>
      </c>
    </row>
    <row r="27" spans="1:13">
      <c r="A27" s="2">
        <v>26</v>
      </c>
      <c r="C27" s="3">
        <v>2</v>
      </c>
      <c r="D27" s="1" t="s">
        <v>65</v>
      </c>
      <c r="E27" s="4" t="str">
        <f>IF((C27=""),"",VLOOKUP(C27,Phases!$A$2:$B$4,2,FALSE))</f>
        <v>Notification Review</v>
      </c>
      <c r="F27" s="11" t="s">
        <v>65</v>
      </c>
      <c r="G27" s="11" t="s">
        <v>50</v>
      </c>
      <c r="H27" s="11" t="s">
        <v>31</v>
      </c>
      <c r="I27" s="11" t="b">
        <v>0</v>
      </c>
      <c r="J27" s="1">
        <v>0</v>
      </c>
      <c r="K27" s="2">
        <v>0</v>
      </c>
      <c r="L27" s="2" t="s">
        <v>35</v>
      </c>
      <c r="M27" s="2">
        <v>26</v>
      </c>
    </row>
    <row r="28" spans="1:13">
      <c r="A28" s="2">
        <v>27</v>
      </c>
      <c r="C28" s="3">
        <v>2</v>
      </c>
      <c r="D28" s="1" t="s">
        <v>66</v>
      </c>
      <c r="E28" s="4" t="str">
        <f>IF((C28=""),"",VLOOKUP(C28,Phases!$A$2:$B$4,2,FALSE))</f>
        <v>Notification Review</v>
      </c>
      <c r="F28" s="11" t="s">
        <v>67</v>
      </c>
      <c r="G28" s="11" t="s">
        <v>68</v>
      </c>
      <c r="H28" s="11" t="s">
        <v>31</v>
      </c>
      <c r="I28" s="11" t="b">
        <v>0</v>
      </c>
      <c r="J28" s="1">
        <v>0</v>
      </c>
      <c r="K28" s="2">
        <v>0</v>
      </c>
      <c r="L28" s="2" t="s">
        <v>35</v>
      </c>
      <c r="M28" s="2">
        <v>27</v>
      </c>
    </row>
    <row r="29" spans="1:13">
      <c r="A29" s="2">
        <v>28</v>
      </c>
      <c r="B29" s="2">
        <v>27</v>
      </c>
      <c r="C29" s="3">
        <v>2</v>
      </c>
      <c r="D29" s="14" t="s">
        <v>69</v>
      </c>
      <c r="E29" s="4" t="str">
        <f>IF((C29=""),"",VLOOKUP(C29,Phases!$A$2:$B$4,2,FALSE))</f>
        <v>Notification Review</v>
      </c>
      <c r="F29" s="11" t="s">
        <v>52</v>
      </c>
      <c r="G29" s="11" t="s">
        <v>53</v>
      </c>
      <c r="H29" s="11" t="s">
        <v>31</v>
      </c>
      <c r="I29" s="11" t="b">
        <v>0</v>
      </c>
      <c r="J29" s="1">
        <v>0</v>
      </c>
      <c r="K29" s="2">
        <v>0</v>
      </c>
      <c r="L29" s="2" t="s">
        <v>35</v>
      </c>
      <c r="M29" s="2">
        <v>28</v>
      </c>
    </row>
    <row r="30" spans="1:13">
      <c r="A30" s="2">
        <v>29</v>
      </c>
      <c r="B30" s="2">
        <v>27</v>
      </c>
      <c r="C30" s="3">
        <v>2</v>
      </c>
      <c r="D30" s="23" t="s">
        <v>70</v>
      </c>
      <c r="E30" s="4" t="str">
        <f>IF((C30=""),"",VLOOKUP(C30,Phases!$A$2:$B$4,2,FALSE))</f>
        <v>Notification Review</v>
      </c>
      <c r="F30" s="11" t="s">
        <v>55</v>
      </c>
      <c r="G30" s="11" t="s">
        <v>53</v>
      </c>
      <c r="H30" s="11" t="s">
        <v>31</v>
      </c>
      <c r="I30" s="11" t="b">
        <v>0</v>
      </c>
      <c r="J30" s="1">
        <v>0</v>
      </c>
      <c r="K30" s="2">
        <v>0</v>
      </c>
      <c r="L30" s="2" t="s">
        <v>35</v>
      </c>
      <c r="M30" s="2">
        <v>29</v>
      </c>
    </row>
    <row r="31" spans="1:13">
      <c r="A31" s="2">
        <v>30</v>
      </c>
      <c r="C31" s="3">
        <v>2</v>
      </c>
      <c r="D31" s="1" t="s">
        <v>71</v>
      </c>
      <c r="E31" s="4" t="str">
        <f>IF((C31=""),"",VLOOKUP(C31,Phases!$A$2:$B$4,2,FALSE))</f>
        <v>Notification Review</v>
      </c>
      <c r="F31" s="11" t="s">
        <v>72</v>
      </c>
      <c r="G31" s="11" t="s">
        <v>68</v>
      </c>
      <c r="H31" s="11" t="s">
        <v>31</v>
      </c>
      <c r="I31" s="11" t="b">
        <v>0</v>
      </c>
      <c r="J31" s="1">
        <v>0</v>
      </c>
      <c r="K31" s="2">
        <v>0</v>
      </c>
      <c r="L31" s="2" t="s">
        <v>35</v>
      </c>
      <c r="M31" s="2">
        <v>30</v>
      </c>
    </row>
    <row r="32" spans="1:13">
      <c r="A32" s="2">
        <v>31</v>
      </c>
      <c r="B32" s="2">
        <v>30</v>
      </c>
      <c r="C32" s="3">
        <v>2</v>
      </c>
      <c r="D32" s="14" t="s">
        <v>73</v>
      </c>
      <c r="E32" s="4" t="str">
        <f>IF((C32=""),"",VLOOKUP(C32,Phases!$A$2:$B$4,2,FALSE))</f>
        <v>Notification Review</v>
      </c>
      <c r="F32" s="11" t="s">
        <v>52</v>
      </c>
      <c r="G32" s="11" t="s">
        <v>53</v>
      </c>
      <c r="H32" s="11" t="s">
        <v>31</v>
      </c>
      <c r="I32" s="11" t="b">
        <v>0</v>
      </c>
      <c r="J32" s="1">
        <v>0</v>
      </c>
      <c r="K32" s="2">
        <v>0</v>
      </c>
      <c r="L32" s="2" t="s">
        <v>35</v>
      </c>
      <c r="M32" s="2">
        <v>31</v>
      </c>
    </row>
    <row r="33" spans="1:13">
      <c r="A33" s="2">
        <v>32</v>
      </c>
      <c r="B33" s="2">
        <v>30</v>
      </c>
      <c r="C33" s="3">
        <v>2</v>
      </c>
      <c r="D33" s="23" t="s">
        <v>74</v>
      </c>
      <c r="E33" s="4" t="str">
        <f>IF((C33=""),"",VLOOKUP(C33,Phases!$A$2:$B$4,2,FALSE))</f>
        <v>Notification Review</v>
      </c>
      <c r="F33" s="11" t="s">
        <v>55</v>
      </c>
      <c r="G33" s="11" t="s">
        <v>53</v>
      </c>
      <c r="H33" s="11" t="s">
        <v>31</v>
      </c>
      <c r="I33" s="11" t="b">
        <v>0</v>
      </c>
      <c r="J33" s="1">
        <v>0</v>
      </c>
      <c r="K33" s="2">
        <v>0</v>
      </c>
      <c r="L33" s="2" t="s">
        <v>35</v>
      </c>
      <c r="M33" s="2">
        <v>32</v>
      </c>
    </row>
    <row r="34" spans="1:13">
      <c r="A34" s="2">
        <v>33</v>
      </c>
      <c r="C34" s="3">
        <v>2</v>
      </c>
      <c r="D34" s="1" t="s">
        <v>75</v>
      </c>
      <c r="E34" s="4" t="str">
        <f>IF((C34=""),"",VLOOKUP(C34,Phases!$A$2:$B$4,2,FALSE))</f>
        <v>Notification Review</v>
      </c>
      <c r="F34" s="11" t="s">
        <v>76</v>
      </c>
      <c r="G34" s="11" t="s">
        <v>77</v>
      </c>
      <c r="H34" s="11" t="s">
        <v>31</v>
      </c>
      <c r="I34" s="11" t="b">
        <v>0</v>
      </c>
      <c r="J34" s="1">
        <v>0</v>
      </c>
      <c r="K34" s="2">
        <v>0</v>
      </c>
      <c r="L34" s="2" t="s">
        <v>35</v>
      </c>
      <c r="M34" s="2">
        <v>33</v>
      </c>
    </row>
    <row r="35" spans="1:13">
      <c r="A35" s="2">
        <v>34</v>
      </c>
      <c r="B35" s="2">
        <v>33</v>
      </c>
      <c r="C35" s="3">
        <v>2</v>
      </c>
      <c r="D35" s="14" t="s">
        <v>78</v>
      </c>
      <c r="E35" s="4" t="str">
        <f>IF((C35=""),"",VLOOKUP(C35,Phases!$A$2:$B$4,2,FALSE))</f>
        <v>Notification Review</v>
      </c>
      <c r="F35" s="11" t="s">
        <v>52</v>
      </c>
      <c r="G35" s="11" t="s">
        <v>53</v>
      </c>
      <c r="H35" s="11" t="s">
        <v>31</v>
      </c>
      <c r="I35" s="11" t="b">
        <v>0</v>
      </c>
      <c r="J35" s="1">
        <v>0</v>
      </c>
      <c r="K35" s="2">
        <v>0</v>
      </c>
      <c r="L35" s="2" t="s">
        <v>35</v>
      </c>
      <c r="M35" s="2">
        <v>34</v>
      </c>
    </row>
    <row r="36" spans="1:13">
      <c r="A36" s="2">
        <v>35</v>
      </c>
      <c r="B36" s="2">
        <v>33</v>
      </c>
      <c r="C36" s="3">
        <v>2</v>
      </c>
      <c r="D36" s="23" t="s">
        <v>79</v>
      </c>
      <c r="E36" s="4" t="str">
        <f>IF((C36=""),"",VLOOKUP(C36,Phases!$A$2:$B$4,2,FALSE))</f>
        <v>Notification Review</v>
      </c>
      <c r="F36" s="11" t="s">
        <v>55</v>
      </c>
      <c r="G36" s="11" t="s">
        <v>53</v>
      </c>
      <c r="H36" s="11" t="s">
        <v>31</v>
      </c>
      <c r="I36" s="11" t="b">
        <v>0</v>
      </c>
      <c r="J36" s="1">
        <v>0</v>
      </c>
      <c r="K36" s="2">
        <v>0</v>
      </c>
      <c r="L36" s="2" t="s">
        <v>35</v>
      </c>
      <c r="M36" s="2">
        <v>35</v>
      </c>
    </row>
    <row r="37" spans="1:13">
      <c r="A37" s="2">
        <v>36</v>
      </c>
      <c r="C37" s="3">
        <v>2</v>
      </c>
      <c r="D37" s="1" t="s">
        <v>80</v>
      </c>
      <c r="E37" s="4" t="str">
        <f>IF((C37=""),"",VLOOKUP(C37,Phases!$A$2:$B$4,2,FALSE))</f>
        <v>Notification Review</v>
      </c>
      <c r="F37" s="11" t="s">
        <v>81</v>
      </c>
      <c r="G37" s="11" t="s">
        <v>77</v>
      </c>
      <c r="H37" s="11" t="s">
        <v>31</v>
      </c>
      <c r="I37" s="11" t="b">
        <v>0</v>
      </c>
      <c r="J37" s="1">
        <v>0</v>
      </c>
      <c r="K37" s="2">
        <v>0</v>
      </c>
      <c r="L37" s="2" t="s">
        <v>35</v>
      </c>
      <c r="M37" s="2">
        <v>36</v>
      </c>
    </row>
    <row r="38" spans="1:13">
      <c r="A38" s="2">
        <v>37</v>
      </c>
      <c r="B38" s="2">
        <v>36</v>
      </c>
      <c r="C38" s="3">
        <v>2</v>
      </c>
      <c r="D38" s="14" t="s">
        <v>82</v>
      </c>
      <c r="E38" s="4" t="str">
        <f>IF((C38=""),"",VLOOKUP(C38,Phases!$A$2:$B$4,2,FALSE))</f>
        <v>Notification Review</v>
      </c>
      <c r="F38" s="11" t="s">
        <v>52</v>
      </c>
      <c r="G38" s="11" t="s">
        <v>53</v>
      </c>
      <c r="H38" s="11" t="s">
        <v>31</v>
      </c>
      <c r="I38" s="11" t="b">
        <v>0</v>
      </c>
      <c r="J38" s="1">
        <v>0</v>
      </c>
      <c r="K38" s="2">
        <v>0</v>
      </c>
      <c r="L38" s="2" t="s">
        <v>35</v>
      </c>
      <c r="M38" s="2">
        <v>37</v>
      </c>
    </row>
    <row r="39" spans="1:13">
      <c r="A39" s="2">
        <v>38</v>
      </c>
      <c r="B39" s="2">
        <v>36</v>
      </c>
      <c r="C39" s="3">
        <v>2</v>
      </c>
      <c r="D39" s="23" t="s">
        <v>83</v>
      </c>
      <c r="E39" s="4" t="str">
        <f>IF((C39=""),"",VLOOKUP(C39,Phases!$A$2:$B$4,2,FALSE))</f>
        <v>Notification Review</v>
      </c>
      <c r="F39" s="11" t="s">
        <v>55</v>
      </c>
      <c r="G39" s="11" t="s">
        <v>53</v>
      </c>
      <c r="H39" s="11" t="s">
        <v>31</v>
      </c>
      <c r="I39" s="11" t="b">
        <v>0</v>
      </c>
      <c r="J39" s="1">
        <v>0</v>
      </c>
      <c r="K39" s="2">
        <v>0</v>
      </c>
      <c r="L39" s="2" t="s">
        <v>35</v>
      </c>
      <c r="M39" s="2">
        <v>38</v>
      </c>
    </row>
    <row r="40" spans="1:13">
      <c r="A40" s="2">
        <v>39</v>
      </c>
      <c r="C40" s="3">
        <v>2</v>
      </c>
      <c r="D40" s="13" t="s">
        <v>84</v>
      </c>
      <c r="E40" s="4" t="str">
        <f>IF((C40=""),"",VLOOKUP(C40,Phases!$A$2:$B$4,2,FALSE))</f>
        <v>Notification Review</v>
      </c>
      <c r="F40" s="11" t="s">
        <v>85</v>
      </c>
      <c r="G40" s="11" t="s">
        <v>39</v>
      </c>
      <c r="H40" s="11" t="s">
        <v>31</v>
      </c>
      <c r="I40" s="11" t="b">
        <v>0</v>
      </c>
      <c r="J40" s="1">
        <v>0</v>
      </c>
      <c r="K40" s="2">
        <v>0</v>
      </c>
      <c r="L40" s="2" t="s">
        <v>35</v>
      </c>
      <c r="M40" s="2">
        <v>39</v>
      </c>
    </row>
    <row r="41" spans="1:13">
      <c r="A41" s="2">
        <v>40</v>
      </c>
      <c r="B41" s="2">
        <v>39</v>
      </c>
      <c r="C41" s="3">
        <v>2</v>
      </c>
      <c r="D41" s="14" t="s">
        <v>86</v>
      </c>
      <c r="E41" s="4" t="str">
        <f>IF((C41=""),"",VLOOKUP(C41,Phases!$A$2:$B$4,2,FALSE))</f>
        <v>Notification Review</v>
      </c>
      <c r="F41" s="11" t="s">
        <v>52</v>
      </c>
      <c r="G41" s="11" t="s">
        <v>53</v>
      </c>
      <c r="H41" s="11" t="s">
        <v>31</v>
      </c>
      <c r="I41" s="11" t="b">
        <v>0</v>
      </c>
      <c r="J41" s="1">
        <v>0</v>
      </c>
      <c r="K41" s="2">
        <v>0</v>
      </c>
      <c r="L41" s="2" t="s">
        <v>35</v>
      </c>
      <c r="M41" s="2">
        <v>40</v>
      </c>
    </row>
    <row r="42" spans="1:13">
      <c r="A42" s="2">
        <v>41</v>
      </c>
      <c r="B42" s="2">
        <v>39</v>
      </c>
      <c r="C42" s="3">
        <v>2</v>
      </c>
      <c r="D42" s="23" t="s">
        <v>87</v>
      </c>
      <c r="E42" s="4" t="str">
        <f>IF((C42=""),"",VLOOKUP(C42,Phases!$A$2:$B$4,2,FALSE))</f>
        <v>Notification Review</v>
      </c>
      <c r="F42" s="11" t="s">
        <v>55</v>
      </c>
      <c r="G42" s="11" t="s">
        <v>53</v>
      </c>
      <c r="H42" s="11" t="s">
        <v>31</v>
      </c>
      <c r="I42" s="11" t="b">
        <v>0</v>
      </c>
      <c r="J42" s="1">
        <v>0</v>
      </c>
      <c r="K42" s="2">
        <v>0</v>
      </c>
      <c r="L42" s="2" t="s">
        <v>35</v>
      </c>
      <c r="M42" s="2">
        <v>41</v>
      </c>
    </row>
    <row r="43" spans="1:13">
      <c r="A43" s="2">
        <v>42</v>
      </c>
      <c r="C43" s="3">
        <v>2</v>
      </c>
      <c r="D43" s="13" t="s">
        <v>88</v>
      </c>
      <c r="E43" s="4" t="str">
        <f>IF((C43=""),"",VLOOKUP(C43,Phases!$A$2:$B$4,2,FALSE))</f>
        <v>Notification Review</v>
      </c>
      <c r="F43" s="11" t="s">
        <v>41</v>
      </c>
      <c r="G43" s="11" t="s">
        <v>39</v>
      </c>
      <c r="H43" s="11" t="s">
        <v>31</v>
      </c>
      <c r="I43" s="11" t="b">
        <v>0</v>
      </c>
      <c r="J43" s="1">
        <v>0</v>
      </c>
      <c r="K43" s="2">
        <v>0</v>
      </c>
      <c r="L43" s="2" t="s">
        <v>35</v>
      </c>
      <c r="M43" s="2">
        <v>42</v>
      </c>
    </row>
    <row r="44" spans="1:13">
      <c r="A44" s="2">
        <v>43</v>
      </c>
      <c r="B44" s="2">
        <v>42</v>
      </c>
      <c r="C44" s="3">
        <v>2</v>
      </c>
      <c r="D44" s="14" t="s">
        <v>89</v>
      </c>
      <c r="E44" s="4" t="str">
        <f>IF((C44=""),"",VLOOKUP(C44,Phases!$A$2:$B$4,2,FALSE))</f>
        <v>Notification Review</v>
      </c>
      <c r="F44" s="11" t="s">
        <v>52</v>
      </c>
      <c r="G44" s="11" t="s">
        <v>53</v>
      </c>
      <c r="H44" s="11" t="s">
        <v>31</v>
      </c>
      <c r="I44" s="11" t="b">
        <v>0</v>
      </c>
      <c r="J44" s="1">
        <v>0</v>
      </c>
      <c r="K44" s="2">
        <v>0</v>
      </c>
      <c r="L44" s="2" t="s">
        <v>35</v>
      </c>
      <c r="M44" s="2">
        <v>43</v>
      </c>
    </row>
    <row r="45" spans="1:13">
      <c r="A45" s="2">
        <v>44</v>
      </c>
      <c r="B45" s="2">
        <v>42</v>
      </c>
      <c r="C45" s="3">
        <v>2</v>
      </c>
      <c r="D45" s="23" t="s">
        <v>90</v>
      </c>
      <c r="E45" s="4" t="str">
        <f>IF((C45=""),"",VLOOKUP(C45,Phases!$A$2:$B$4,2,FALSE))</f>
        <v>Notification Review</v>
      </c>
      <c r="F45" s="11" t="s">
        <v>55</v>
      </c>
      <c r="G45" s="11" t="s">
        <v>53</v>
      </c>
      <c r="H45" s="11" t="s">
        <v>31</v>
      </c>
      <c r="I45" s="11" t="b">
        <v>0</v>
      </c>
      <c r="J45" s="1">
        <v>0</v>
      </c>
      <c r="K45" s="2">
        <v>0</v>
      </c>
      <c r="L45" s="2" t="s">
        <v>35</v>
      </c>
      <c r="M45" s="2">
        <v>44</v>
      </c>
    </row>
    <row r="46" spans="1:13">
      <c r="A46" s="2">
        <v>45</v>
      </c>
      <c r="C46" s="3">
        <v>2</v>
      </c>
      <c r="D46" s="1" t="s">
        <v>43</v>
      </c>
      <c r="E46" s="4" t="str">
        <f>IF((C46=""),"",VLOOKUP(C46,Phases!$A$2:$B$4,2,FALSE))</f>
        <v>Notification Review</v>
      </c>
      <c r="F46" s="11" t="s">
        <v>43</v>
      </c>
      <c r="G46" s="11" t="s">
        <v>26</v>
      </c>
      <c r="H46" s="11" t="s">
        <v>31</v>
      </c>
      <c r="I46" s="11" t="b">
        <v>0</v>
      </c>
      <c r="J46" s="1">
        <v>0</v>
      </c>
      <c r="K46" s="2">
        <v>0</v>
      </c>
      <c r="L46" s="2" t="s">
        <v>35</v>
      </c>
      <c r="M46" s="2">
        <v>45</v>
      </c>
    </row>
    <row r="47" spans="1:13">
      <c r="A47" s="2">
        <v>46</v>
      </c>
      <c r="C47" s="15">
        <v>2</v>
      </c>
      <c r="D47" s="17" t="s">
        <v>91</v>
      </c>
      <c r="E47" s="4" t="str">
        <f>IF((C47=""),"",VLOOKUP(C47,Phases!$A$2:$B$4,2,FALSE))</f>
        <v>Notification Review</v>
      </c>
      <c r="F47" s="11" t="s">
        <v>92</v>
      </c>
      <c r="G47" s="11" t="s">
        <v>26</v>
      </c>
      <c r="H47" s="11" t="s">
        <v>45</v>
      </c>
      <c r="I47" s="11" t="b">
        <v>0</v>
      </c>
      <c r="J47" s="1">
        <v>55</v>
      </c>
      <c r="K47" s="2">
        <v>0</v>
      </c>
      <c r="L47" s="2" t="s">
        <v>28</v>
      </c>
      <c r="M47" s="2">
        <v>46</v>
      </c>
    </row>
    <row r="48" spans="1:13">
      <c r="A48" s="2">
        <v>47</v>
      </c>
      <c r="C48" s="10">
        <v>3</v>
      </c>
      <c r="D48" s="22" t="s">
        <v>93</v>
      </c>
      <c r="E48" s="4" t="str">
        <f>IF((C48=""),"",VLOOKUP(C48,Phases!$A$2:$B$4,2,FALSE))</f>
        <v>Notification Decision</v>
      </c>
      <c r="F48" s="11" t="s">
        <v>60</v>
      </c>
      <c r="G48" s="11" t="s">
        <v>26</v>
      </c>
      <c r="H48" s="11" t="s">
        <v>27</v>
      </c>
      <c r="I48" s="11" t="b">
        <v>0</v>
      </c>
      <c r="J48" s="1">
        <v>0</v>
      </c>
      <c r="K48" s="2">
        <v>0</v>
      </c>
      <c r="L48" s="2" t="s">
        <v>28</v>
      </c>
      <c r="M48" s="2">
        <v>47</v>
      </c>
    </row>
    <row r="49" spans="1:13">
      <c r="A49" s="2">
        <v>48</v>
      </c>
      <c r="C49" s="3">
        <v>3</v>
      </c>
      <c r="D49" s="1" t="s">
        <v>94</v>
      </c>
      <c r="E49" s="4" t="str">
        <f>IF((C49=""),"",VLOOKUP(C49,Phases!$A$2:$B$4,2,FALSE))</f>
        <v>Notification Decision</v>
      </c>
      <c r="F49" s="11" t="s">
        <v>95</v>
      </c>
      <c r="G49" s="11" t="s">
        <v>26</v>
      </c>
      <c r="H49" s="11" t="s">
        <v>31</v>
      </c>
      <c r="I49" s="11" t="b">
        <v>0</v>
      </c>
      <c r="J49" s="1">
        <v>0</v>
      </c>
      <c r="K49" s="2">
        <v>0</v>
      </c>
      <c r="L49" s="2" t="s">
        <v>32</v>
      </c>
      <c r="M49" s="2">
        <v>48</v>
      </c>
    </row>
    <row r="50" spans="1:13">
      <c r="A50" s="2">
        <v>49</v>
      </c>
      <c r="B50" s="2">
        <v>48</v>
      </c>
      <c r="C50" s="3">
        <v>3</v>
      </c>
      <c r="D50" s="23" t="s">
        <v>96</v>
      </c>
      <c r="E50" s="4" t="str">
        <f>IF((C50=""),"",VLOOKUP(C50,Phases!$A$2:$B$4,2,FALSE))</f>
        <v>Notification Decision</v>
      </c>
      <c r="F50" s="11" t="s">
        <v>55</v>
      </c>
      <c r="G50" s="11" t="s">
        <v>53</v>
      </c>
      <c r="H50" s="11" t="s">
        <v>31</v>
      </c>
      <c r="I50" s="11" t="b">
        <v>0</v>
      </c>
      <c r="J50" s="1">
        <v>0</v>
      </c>
      <c r="K50" s="2">
        <v>0</v>
      </c>
      <c r="L50" s="2" t="s">
        <v>32</v>
      </c>
      <c r="M50" s="2">
        <v>49</v>
      </c>
    </row>
    <row r="51" spans="1:13">
      <c r="A51" s="2">
        <v>50</v>
      </c>
      <c r="C51" s="3">
        <v>3</v>
      </c>
      <c r="D51" s="1" t="s">
        <v>33</v>
      </c>
      <c r="E51" s="4" t="str">
        <f>IF((C51=""),"",VLOOKUP(C51,Phases!$A$2:$B$4,2,FALSE))</f>
        <v>Notification Decision</v>
      </c>
      <c r="F51" s="11" t="s">
        <v>34</v>
      </c>
      <c r="G51" s="11" t="s">
        <v>26</v>
      </c>
      <c r="H51" s="11" t="s">
        <v>31</v>
      </c>
      <c r="I51" s="11" t="b">
        <v>0</v>
      </c>
      <c r="J51" s="1">
        <v>0</v>
      </c>
      <c r="K51" s="2">
        <v>0</v>
      </c>
      <c r="L51" s="2" t="s">
        <v>35</v>
      </c>
      <c r="M51" s="2">
        <v>50</v>
      </c>
    </row>
    <row r="52" spans="1:13">
      <c r="A52" s="2">
        <v>51</v>
      </c>
      <c r="C52" s="3">
        <v>3</v>
      </c>
      <c r="D52" s="1" t="s">
        <v>71</v>
      </c>
      <c r="E52" s="4" t="str">
        <f>IF((C52=""),"",VLOOKUP(C52,Phases!$A$2:$B$4,2,FALSE))</f>
        <v>Notification Decision</v>
      </c>
      <c r="F52" s="11" t="s">
        <v>72</v>
      </c>
      <c r="G52" s="11" t="s">
        <v>68</v>
      </c>
      <c r="H52" s="11" t="s">
        <v>31</v>
      </c>
      <c r="I52" s="11" t="b">
        <v>0</v>
      </c>
      <c r="J52" s="1">
        <v>0</v>
      </c>
      <c r="K52" s="2">
        <v>0</v>
      </c>
      <c r="L52" s="2" t="s">
        <v>35</v>
      </c>
      <c r="M52" s="2">
        <v>51</v>
      </c>
    </row>
    <row r="53" spans="1:13">
      <c r="A53" s="2">
        <v>52</v>
      </c>
      <c r="B53" s="2">
        <v>51</v>
      </c>
      <c r="C53" s="3">
        <v>3</v>
      </c>
      <c r="D53" s="14" t="s">
        <v>73</v>
      </c>
      <c r="E53" s="4" t="str">
        <f>IF((C53=""),"",VLOOKUP(C53,Phases!$A$2:$B$4,2,FALSE))</f>
        <v>Notification Decision</v>
      </c>
      <c r="F53" s="11" t="s">
        <v>52</v>
      </c>
      <c r="G53" s="11" t="s">
        <v>53</v>
      </c>
      <c r="H53" s="11" t="s">
        <v>31</v>
      </c>
      <c r="I53" s="11" t="b">
        <v>0</v>
      </c>
      <c r="J53" s="1">
        <v>0</v>
      </c>
      <c r="K53" s="2">
        <v>0</v>
      </c>
      <c r="L53" s="2" t="s">
        <v>35</v>
      </c>
      <c r="M53" s="2">
        <v>52</v>
      </c>
    </row>
    <row r="54" spans="1:13">
      <c r="A54" s="2">
        <v>53</v>
      </c>
      <c r="B54" s="2">
        <v>51</v>
      </c>
      <c r="C54" s="3">
        <v>3</v>
      </c>
      <c r="D54" s="23" t="s">
        <v>74</v>
      </c>
      <c r="E54" s="4" t="str">
        <f>IF((C54=""),"",VLOOKUP(C54,Phases!$A$2:$B$4,2,FALSE))</f>
        <v>Notification Decision</v>
      </c>
      <c r="F54" s="11" t="s">
        <v>55</v>
      </c>
      <c r="G54" s="11" t="s">
        <v>53</v>
      </c>
      <c r="H54" s="11" t="s">
        <v>31</v>
      </c>
      <c r="I54" s="11" t="b">
        <v>0</v>
      </c>
      <c r="J54" s="1">
        <v>0</v>
      </c>
      <c r="K54" s="2">
        <v>0</v>
      </c>
      <c r="L54" s="2" t="s">
        <v>35</v>
      </c>
      <c r="M54" s="2">
        <v>53</v>
      </c>
    </row>
    <row r="55" spans="1:13">
      <c r="A55" s="2">
        <v>54</v>
      </c>
      <c r="C55" s="3">
        <v>3</v>
      </c>
      <c r="D55" s="1" t="s">
        <v>75</v>
      </c>
      <c r="E55" s="4" t="str">
        <f>IF((C55=""),"",VLOOKUP(C55,Phases!$A$2:$B$4,2,FALSE))</f>
        <v>Notification Decision</v>
      </c>
      <c r="F55" s="11" t="s">
        <v>76</v>
      </c>
      <c r="G55" s="11" t="s">
        <v>77</v>
      </c>
      <c r="H55" s="11" t="s">
        <v>31</v>
      </c>
      <c r="I55" s="11" t="b">
        <v>0</v>
      </c>
      <c r="J55" s="1">
        <v>0</v>
      </c>
      <c r="K55" s="2">
        <v>0</v>
      </c>
      <c r="L55" s="2" t="s">
        <v>35</v>
      </c>
      <c r="M55" s="2">
        <v>54</v>
      </c>
    </row>
    <row r="56" spans="1:13">
      <c r="A56" s="2">
        <v>55</v>
      </c>
      <c r="B56" s="2">
        <v>54</v>
      </c>
      <c r="C56" s="3">
        <v>3</v>
      </c>
      <c r="D56" s="14" t="s">
        <v>78</v>
      </c>
      <c r="E56" s="4" t="str">
        <f>IF((C56=""),"",VLOOKUP(C56,Phases!$A$2:$B$4,2,FALSE))</f>
        <v>Notification Decision</v>
      </c>
      <c r="F56" s="11" t="s">
        <v>52</v>
      </c>
      <c r="G56" s="11" t="s">
        <v>53</v>
      </c>
      <c r="H56" s="11" t="s">
        <v>31</v>
      </c>
      <c r="I56" s="11" t="b">
        <v>0</v>
      </c>
      <c r="J56" s="1">
        <v>0</v>
      </c>
      <c r="K56" s="2">
        <v>0</v>
      </c>
      <c r="L56" s="2" t="s">
        <v>35</v>
      </c>
      <c r="M56" s="2">
        <v>55</v>
      </c>
    </row>
    <row r="57" spans="1:13">
      <c r="A57" s="2">
        <v>56</v>
      </c>
      <c r="B57" s="2">
        <v>54</v>
      </c>
      <c r="C57" s="3">
        <v>3</v>
      </c>
      <c r="D57" s="23" t="s">
        <v>79</v>
      </c>
      <c r="E57" s="4" t="str">
        <f>IF((C57=""),"",VLOOKUP(C57,Phases!$A$2:$B$4,2,FALSE))</f>
        <v>Notification Decision</v>
      </c>
      <c r="F57" s="11" t="s">
        <v>55</v>
      </c>
      <c r="G57" s="11" t="s">
        <v>53</v>
      </c>
      <c r="H57" s="11" t="s">
        <v>31</v>
      </c>
      <c r="I57" s="11" t="b">
        <v>0</v>
      </c>
      <c r="J57" s="1">
        <v>0</v>
      </c>
      <c r="K57" s="2">
        <v>0</v>
      </c>
      <c r="L57" s="2" t="s">
        <v>35</v>
      </c>
      <c r="M57" s="2">
        <v>56</v>
      </c>
    </row>
    <row r="58" spans="1:13">
      <c r="A58" s="2">
        <v>57</v>
      </c>
      <c r="C58" s="3">
        <v>3</v>
      </c>
      <c r="D58" s="1" t="s">
        <v>80</v>
      </c>
      <c r="E58" s="4" t="str">
        <f>IF((C58=""),"",VLOOKUP(C58,Phases!$A$2:$B$4,2,FALSE))</f>
        <v>Notification Decision</v>
      </c>
      <c r="F58" s="11" t="s">
        <v>81</v>
      </c>
      <c r="G58" s="11" t="s">
        <v>77</v>
      </c>
      <c r="H58" s="11" t="s">
        <v>31</v>
      </c>
      <c r="I58" s="11" t="b">
        <v>0</v>
      </c>
      <c r="J58" s="1">
        <v>0</v>
      </c>
      <c r="K58" s="2">
        <v>0</v>
      </c>
      <c r="L58" s="2" t="s">
        <v>35</v>
      </c>
      <c r="M58" s="2">
        <v>57</v>
      </c>
    </row>
    <row r="59" spans="1:13">
      <c r="A59" s="2">
        <v>58</v>
      </c>
      <c r="B59" s="2">
        <v>57</v>
      </c>
      <c r="C59" s="3">
        <v>3</v>
      </c>
      <c r="D59" s="14" t="s">
        <v>82</v>
      </c>
      <c r="E59" s="4" t="str">
        <f>IF((C59=""),"",VLOOKUP(C59,Phases!$A$2:$B$4,2,FALSE))</f>
        <v>Notification Decision</v>
      </c>
      <c r="F59" s="11" t="s">
        <v>52</v>
      </c>
      <c r="G59" s="11" t="s">
        <v>53</v>
      </c>
      <c r="H59" s="11" t="s">
        <v>31</v>
      </c>
      <c r="I59" s="11" t="b">
        <v>0</v>
      </c>
      <c r="J59" s="1">
        <v>0</v>
      </c>
      <c r="K59" s="2">
        <v>0</v>
      </c>
      <c r="L59" s="2" t="s">
        <v>35</v>
      </c>
      <c r="M59" s="2">
        <v>58</v>
      </c>
    </row>
    <row r="60" spans="1:13">
      <c r="A60" s="2">
        <v>59</v>
      </c>
      <c r="B60" s="2">
        <v>57</v>
      </c>
      <c r="C60" s="3">
        <v>3</v>
      </c>
      <c r="D60" s="23" t="s">
        <v>83</v>
      </c>
      <c r="E60" s="4" t="str">
        <f>IF((C60=""),"",VLOOKUP(C60,Phases!$A$2:$B$4,2,FALSE))</f>
        <v>Notification Decision</v>
      </c>
      <c r="F60" s="11" t="s">
        <v>55</v>
      </c>
      <c r="G60" s="11" t="s">
        <v>53</v>
      </c>
      <c r="H60" s="11" t="s">
        <v>31</v>
      </c>
      <c r="I60" s="11" t="b">
        <v>0</v>
      </c>
      <c r="J60" s="1">
        <v>0</v>
      </c>
      <c r="K60" s="2">
        <v>0</v>
      </c>
      <c r="L60" s="2" t="s">
        <v>35</v>
      </c>
      <c r="M60" s="2">
        <v>59</v>
      </c>
    </row>
    <row r="61" spans="1:13">
      <c r="A61" s="2">
        <v>60</v>
      </c>
      <c r="C61" s="3">
        <v>3</v>
      </c>
      <c r="D61" s="13" t="s">
        <v>84</v>
      </c>
      <c r="E61" s="4" t="str">
        <f>IF((C61=""),"",VLOOKUP(C61,Phases!$A$2:$B$4,2,FALSE))</f>
        <v>Notification Decision</v>
      </c>
      <c r="F61" s="11" t="s">
        <v>85</v>
      </c>
      <c r="G61" s="11" t="s">
        <v>39</v>
      </c>
      <c r="H61" s="11" t="s">
        <v>31</v>
      </c>
      <c r="I61" s="11" t="b">
        <v>0</v>
      </c>
      <c r="J61" s="1">
        <v>0</v>
      </c>
      <c r="K61" s="2">
        <v>0</v>
      </c>
      <c r="L61" s="2" t="s">
        <v>35</v>
      </c>
      <c r="M61" s="2">
        <v>60</v>
      </c>
    </row>
    <row r="62" spans="1:13">
      <c r="A62" s="2">
        <v>61</v>
      </c>
      <c r="B62" s="2">
        <v>60</v>
      </c>
      <c r="C62" s="3">
        <v>3</v>
      </c>
      <c r="D62" s="14" t="s">
        <v>86</v>
      </c>
      <c r="E62" s="4" t="str">
        <f>IF((C62=""),"",VLOOKUP(C62,Phases!$A$2:$B$4,2,FALSE))</f>
        <v>Notification Decision</v>
      </c>
      <c r="F62" s="11" t="s">
        <v>52</v>
      </c>
      <c r="G62" s="11" t="s">
        <v>53</v>
      </c>
      <c r="H62" s="11" t="s">
        <v>31</v>
      </c>
      <c r="I62" s="11" t="b">
        <v>0</v>
      </c>
      <c r="J62" s="1">
        <v>0</v>
      </c>
      <c r="K62" s="2">
        <v>0</v>
      </c>
      <c r="L62" s="2" t="s">
        <v>35</v>
      </c>
      <c r="M62" s="2">
        <v>61</v>
      </c>
    </row>
    <row r="63" spans="1:13">
      <c r="A63" s="2">
        <v>62</v>
      </c>
      <c r="B63" s="2">
        <v>60</v>
      </c>
      <c r="C63" s="3">
        <v>3</v>
      </c>
      <c r="D63" s="23" t="s">
        <v>87</v>
      </c>
      <c r="E63" s="4" t="str">
        <f>IF((C63=""),"",VLOOKUP(C63,Phases!$A$2:$B$4,2,FALSE))</f>
        <v>Notification Decision</v>
      </c>
      <c r="F63" s="11" t="s">
        <v>55</v>
      </c>
      <c r="G63" s="11" t="s">
        <v>53</v>
      </c>
      <c r="H63" s="11" t="s">
        <v>31</v>
      </c>
      <c r="I63" s="11" t="b">
        <v>0</v>
      </c>
      <c r="J63" s="1">
        <v>0</v>
      </c>
      <c r="K63" s="2">
        <v>0</v>
      </c>
      <c r="L63" s="2" t="s">
        <v>35</v>
      </c>
      <c r="M63" s="2">
        <v>62</v>
      </c>
    </row>
    <row r="64" spans="1:13">
      <c r="A64" s="2">
        <v>63</v>
      </c>
      <c r="C64" s="3">
        <v>3</v>
      </c>
      <c r="D64" s="13" t="s">
        <v>88</v>
      </c>
      <c r="E64" s="4" t="str">
        <f>IF((C64=""),"",VLOOKUP(C64,Phases!$A$2:$B$4,2,FALSE))</f>
        <v>Notification Decision</v>
      </c>
      <c r="F64" s="11" t="s">
        <v>41</v>
      </c>
      <c r="G64" s="11" t="s">
        <v>39</v>
      </c>
      <c r="H64" s="11" t="s">
        <v>31</v>
      </c>
      <c r="I64" s="11" t="b">
        <v>0</v>
      </c>
      <c r="J64" s="1">
        <v>0</v>
      </c>
      <c r="K64" s="2">
        <v>0</v>
      </c>
      <c r="L64" s="2" t="s">
        <v>35</v>
      </c>
      <c r="M64" s="2">
        <v>63</v>
      </c>
    </row>
    <row r="65" spans="1:13">
      <c r="A65" s="2">
        <v>64</v>
      </c>
      <c r="B65" s="2">
        <v>63</v>
      </c>
      <c r="C65" s="3">
        <v>3</v>
      </c>
      <c r="D65" s="14" t="s">
        <v>89</v>
      </c>
      <c r="E65" s="4" t="str">
        <f>IF((C65=""),"",VLOOKUP(C65,Phases!$A$2:$B$4,2,FALSE))</f>
        <v>Notification Decision</v>
      </c>
      <c r="F65" s="11" t="s">
        <v>52</v>
      </c>
      <c r="G65" s="11" t="s">
        <v>53</v>
      </c>
      <c r="H65" s="11" t="s">
        <v>31</v>
      </c>
      <c r="I65" s="11" t="b">
        <v>0</v>
      </c>
      <c r="J65" s="1">
        <v>0</v>
      </c>
      <c r="K65" s="2">
        <v>0</v>
      </c>
      <c r="L65" s="2" t="s">
        <v>35</v>
      </c>
      <c r="M65" s="2">
        <v>64</v>
      </c>
    </row>
    <row r="66" spans="1:13">
      <c r="A66" s="2">
        <v>65</v>
      </c>
      <c r="B66" s="2">
        <v>63</v>
      </c>
      <c r="C66" s="3">
        <v>3</v>
      </c>
      <c r="D66" s="23" t="s">
        <v>90</v>
      </c>
      <c r="E66" s="4" t="str">
        <f>IF((C66=""),"",VLOOKUP(C66,Phases!$A$2:$B$4,2,FALSE))</f>
        <v>Notification Decision</v>
      </c>
      <c r="F66" s="11" t="s">
        <v>55</v>
      </c>
      <c r="G66" s="11" t="s">
        <v>53</v>
      </c>
      <c r="H66" s="11" t="s">
        <v>31</v>
      </c>
      <c r="I66" s="11" t="b">
        <v>0</v>
      </c>
      <c r="J66" s="1">
        <v>0</v>
      </c>
      <c r="K66" s="2">
        <v>0</v>
      </c>
      <c r="L66" s="2" t="s">
        <v>35</v>
      </c>
      <c r="M66" s="2">
        <v>65</v>
      </c>
    </row>
    <row r="67" spans="1:13">
      <c r="A67" s="2">
        <v>66</v>
      </c>
      <c r="C67" s="3">
        <v>3</v>
      </c>
      <c r="D67" s="1" t="s">
        <v>43</v>
      </c>
      <c r="E67" s="4" t="str">
        <f>IF((C67=""),"",VLOOKUP(C67,Phases!$A$2:$B$4,2,FALSE))</f>
        <v>Notification Decision</v>
      </c>
      <c r="F67" s="11" t="s">
        <v>43</v>
      </c>
      <c r="G67" s="11" t="s">
        <v>26</v>
      </c>
      <c r="H67" s="11" t="s">
        <v>31</v>
      </c>
      <c r="I67" s="11" t="b">
        <v>0</v>
      </c>
      <c r="J67" s="1">
        <v>0</v>
      </c>
      <c r="K67" s="2">
        <v>0</v>
      </c>
      <c r="L67" s="2" t="s">
        <v>35</v>
      </c>
      <c r="M67" s="2">
        <v>66</v>
      </c>
    </row>
    <row r="68" spans="1:13">
      <c r="A68" s="2">
        <v>67</v>
      </c>
      <c r="C68" s="15">
        <v>3</v>
      </c>
      <c r="D68" s="17" t="s">
        <v>97</v>
      </c>
      <c r="E68" s="4" t="str">
        <f>IF((C68=""),"",VLOOKUP(C68,Phases!$A$2:$B$4,2,FALSE))</f>
        <v>Notification Decision</v>
      </c>
      <c r="F68" s="11" t="s">
        <v>48</v>
      </c>
      <c r="G68" s="11" t="s">
        <v>39</v>
      </c>
      <c r="H68" s="11" t="s">
        <v>45</v>
      </c>
      <c r="I68" s="11" t="b">
        <v>0</v>
      </c>
      <c r="J68" s="1">
        <v>5</v>
      </c>
      <c r="K68" s="2">
        <v>0</v>
      </c>
      <c r="L68" s="2" t="s">
        <v>28</v>
      </c>
      <c r="M68" s="2">
        <v>67</v>
      </c>
    </row>
    <row r="69" spans="1:13">
      <c r="A69" s="2">
        <v>68</v>
      </c>
      <c r="B69" s="2">
        <v>67</v>
      </c>
      <c r="C69" s="3">
        <v>3</v>
      </c>
      <c r="D69" s="14" t="s">
        <v>98</v>
      </c>
      <c r="E69" s="4" t="str">
        <f>IF((C69=""),"",VLOOKUP(C69,Phases!$A$2:$B$4,2,FALSE))</f>
        <v>Notification Decision</v>
      </c>
      <c r="F69" s="11" t="s">
        <v>52</v>
      </c>
      <c r="G69" s="11" t="s">
        <v>53</v>
      </c>
      <c r="H69" s="11" t="s">
        <v>31</v>
      </c>
      <c r="I69" s="11" t="b">
        <v>0</v>
      </c>
      <c r="J69" s="1">
        <v>0</v>
      </c>
      <c r="K69" s="2">
        <v>0</v>
      </c>
      <c r="L69" s="2" t="s">
        <v>28</v>
      </c>
      <c r="M69" s="2">
        <v>68</v>
      </c>
    </row>
    <row r="70" spans="1:13">
      <c r="A70" s="2">
        <v>69</v>
      </c>
      <c r="B70" s="2">
        <v>67</v>
      </c>
      <c r="C70" s="3">
        <v>3</v>
      </c>
      <c r="D70" s="23" t="s">
        <v>99</v>
      </c>
      <c r="E70" s="4" t="str">
        <f>IF((C70=""),"",VLOOKUP(C70,Phases!$A$2:$B$4,2,FALSE))</f>
        <v>Notification Decision</v>
      </c>
      <c r="F70" s="11" t="s">
        <v>55</v>
      </c>
      <c r="G70" s="11" t="s">
        <v>53</v>
      </c>
      <c r="H70" s="11" t="s">
        <v>31</v>
      </c>
      <c r="I70" s="11" t="b">
        <v>0</v>
      </c>
      <c r="J70" s="1">
        <v>0</v>
      </c>
      <c r="K70" s="2">
        <v>0</v>
      </c>
      <c r="L70" s="2" t="s">
        <v>28</v>
      </c>
      <c r="M70" s="2">
        <v>69</v>
      </c>
    </row>
  </sheetData>
  <autoFilter ref="A1:M70" xr:uid="{00000000-0009-0000-0000-000002000000}"/>
  <conditionalFormatting sqref="H1:H70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88A14D6-F61D-4064-8B28-580F9F9EA7EB}">
          <x14:formula1>
            <xm:f>Lookups!$Q$3:$Q$5</xm:f>
          </x14:formula1>
          <xm:sqref>H2:H70</xm:sqref>
        </x14:dataValidation>
        <x14:dataValidation type="list" allowBlank="1" showInputMessage="1" showErrorMessage="1" xr:uid="{00000000-0002-0000-0200-000002000000}">
          <x14:formula1>
            <xm:f>Lookups!$I$3:$I$39</xm:f>
          </x14:formula1>
          <xm:sqref>F2:F70</xm:sqref>
        </x14:dataValidation>
        <x14:dataValidation type="list" allowBlank="1" showInputMessage="1" showErrorMessage="1" xr:uid="{00000000-0002-0000-0200-000003000000}">
          <x14:formula1>
            <xm:f>Lookups!$S$3:$S$4</xm:f>
          </x14:formula1>
          <xm:sqref>I2:I70</xm:sqref>
        </x14:dataValidation>
        <x14:dataValidation type="list" allowBlank="1" showInputMessage="1" showErrorMessage="1" xr:uid="{00000000-0002-0000-0200-000004000000}">
          <x14:formula1>
            <xm:f>Lookups!$K$3:$K$9</xm:f>
          </x14:formula1>
          <xm:sqref>G2:G70</xm:sqref>
        </x14:dataValidation>
        <x14:dataValidation type="list" allowBlank="1" showInputMessage="1" showErrorMessage="1" xr:uid="{00000000-0002-0000-0200-000000000000}">
          <x14:formula1>
            <xm:f>Phases!$A$2:$A$4</xm:f>
          </x14:formula1>
          <xm:sqref>C2:C70</xm:sqref>
        </x14:dataValidation>
        <x14:dataValidation type="list" allowBlank="1" showInputMessage="1" showErrorMessage="1" xr:uid="{148E0171-65B7-4EE0-95F0-CBA254A3BBE2}">
          <x14:formula1>
            <xm:f>Lookups!$M$3:$M$6</xm:f>
          </x14:formula1>
          <xm:sqref>L2:L70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workbookViewId="0">
      <pane xSplit="1" ySplit="1" topLeftCell="B2" activePane="bottomRight" state="frozen"/>
      <selection pane="topRight"/>
      <selection pane="bottomLeft"/>
      <selection pane="bottomRight" activeCell="B4" sqref="B4"/>
    </sheetView>
  </sheetViews>
  <sheetFormatPr defaultColWidth="8.90625" defaultRowHeight="14.5"/>
  <cols>
    <col min="1" max="1" width="6.7265625" style="1" customWidth="1"/>
    <col min="2" max="2" width="12.7265625" style="1" customWidth="1"/>
    <col min="3" max="4" width="70.7265625" style="1" customWidth="1"/>
    <col min="5" max="5" width="12.7265625" style="1" customWidth="1"/>
    <col min="6" max="16384" width="8.90625" style="1"/>
  </cols>
  <sheetData>
    <row r="1" spans="1:5" s="6" customFormat="1">
      <c r="A1" s="6" t="s">
        <v>0</v>
      </c>
      <c r="B1" s="6" t="s">
        <v>100</v>
      </c>
      <c r="C1" s="6" t="s">
        <v>101</v>
      </c>
      <c r="D1" s="6" t="s">
        <v>102</v>
      </c>
      <c r="E1" s="6" t="s">
        <v>8</v>
      </c>
    </row>
    <row r="2" spans="1:5">
      <c r="A2" s="2">
        <v>1</v>
      </c>
      <c r="B2" s="3">
        <v>5</v>
      </c>
      <c r="C2" s="4" t="str">
        <f>IF((B2=""),"",VLOOKUP(B2,Events!$A$2:$D$319,4,FALSE))</f>
        <v>EAO's Viewpoint on Submitted Document</v>
      </c>
      <c r="D2" s="1" t="s">
        <v>103</v>
      </c>
      <c r="E2" s="2">
        <v>1</v>
      </c>
    </row>
    <row r="3" spans="1:5">
      <c r="A3" s="2">
        <v>2</v>
      </c>
      <c r="B3" s="3">
        <v>5</v>
      </c>
      <c r="C3" s="4" t="str">
        <f>IF((B3=""),"",VLOOKUP(B3,Events!$A$2:$D$319,4,FALSE))</f>
        <v>EAO's Viewpoint on Submitted Document</v>
      </c>
      <c r="D3" s="1" t="s">
        <v>104</v>
      </c>
      <c r="E3" s="2">
        <v>2</v>
      </c>
    </row>
    <row r="4" spans="1:5">
      <c r="A4" s="2">
        <v>3</v>
      </c>
      <c r="B4" s="3">
        <v>6</v>
      </c>
      <c r="C4" s="4" t="str">
        <f>IF((B4=""),"",VLOOKUP(B4,Events!$A$2:$D$319,4,FALSE))</f>
        <v>Project Notification Withdrawn</v>
      </c>
      <c r="D4" s="19" t="s">
        <v>105</v>
      </c>
      <c r="E4" s="2">
        <v>3</v>
      </c>
    </row>
    <row r="5" spans="1:5">
      <c r="A5" s="2">
        <v>4</v>
      </c>
      <c r="B5" s="3">
        <v>7</v>
      </c>
      <c r="C5" s="4" t="str">
        <f>IF((B5=""),"",VLOOKUP(B5,Events!$A$2:$D$319,4,FALSE))</f>
        <v>Direct Submission of Project Notification - DELETE this Intake Phase!</v>
      </c>
      <c r="D5" s="1" t="s">
        <v>106</v>
      </c>
      <c r="E5" s="2">
        <v>4</v>
      </c>
    </row>
    <row r="6" spans="1:5">
      <c r="A6" s="2">
        <v>5</v>
      </c>
      <c r="B6" s="3">
        <v>10</v>
      </c>
      <c r="C6" s="4" t="str">
        <f>IF((B6=""),"",VLOOKUP(B6,Events!$A$2:$D$319,4,FALSE))</f>
        <v>Project Notification Submission Received (Day Zero)</v>
      </c>
      <c r="D6" s="19" t="s">
        <v>107</v>
      </c>
      <c r="E6" s="2">
        <v>5</v>
      </c>
    </row>
    <row r="7" spans="1:5">
      <c r="A7" s="2">
        <v>6</v>
      </c>
      <c r="B7" s="3">
        <v>11</v>
      </c>
      <c r="C7" s="4" t="str">
        <f>IF((B7=""),"",VLOOKUP(B7,Events!$A$2:$D$319,4,FALSE))</f>
        <v>Delegation of PN Decision</v>
      </c>
      <c r="D7" s="1" t="s">
        <v>108</v>
      </c>
      <c r="E7" s="2">
        <v>6</v>
      </c>
    </row>
    <row r="8" spans="1:5">
      <c r="A8" s="2">
        <v>7</v>
      </c>
      <c r="B8" s="3">
        <v>11</v>
      </c>
      <c r="C8" s="4" t="str">
        <f>IF((B8=""),"",VLOOKUP(B8,Events!$A$2:$D$319,4,FALSE))</f>
        <v>Delegation of PN Decision</v>
      </c>
      <c r="D8" s="1" t="s">
        <v>109</v>
      </c>
      <c r="E8" s="2">
        <v>7</v>
      </c>
    </row>
    <row r="9" spans="1:5">
      <c r="A9" s="2">
        <v>8</v>
      </c>
      <c r="B9" s="3">
        <v>39</v>
      </c>
      <c r="C9" s="4" t="str">
        <f>IF((B9=""),"",VLOOKUP(B9,Events!$A$2:$D$319,4,FALSE))</f>
        <v>Project Notification Terminated s.39(d)</v>
      </c>
      <c r="D9" s="19" t="s">
        <v>110</v>
      </c>
      <c r="E9" s="2">
        <v>8</v>
      </c>
    </row>
    <row r="10" spans="1:5">
      <c r="A10" s="2">
        <v>9</v>
      </c>
      <c r="B10" s="3">
        <v>42</v>
      </c>
      <c r="C10" s="4" t="str">
        <f>IF((B10=""),"",VLOOKUP(B10,Events!$A$2:$D$319,4,FALSE))</f>
        <v>Project Withdrawn</v>
      </c>
      <c r="D10" s="19" t="s">
        <v>105</v>
      </c>
      <c r="E10" s="2">
        <v>9</v>
      </c>
    </row>
    <row r="11" spans="1:5">
      <c r="A11" s="2">
        <v>10</v>
      </c>
      <c r="B11" s="3">
        <v>60</v>
      </c>
      <c r="C11" s="4" t="str">
        <f>IF((B11=""),"",VLOOKUP(B11,Events!$A$2:$D$319,4,FALSE))</f>
        <v>Project Notification Terminated s.39(d)</v>
      </c>
      <c r="D11" s="19" t="s">
        <v>110</v>
      </c>
      <c r="E11" s="2">
        <v>10</v>
      </c>
    </row>
    <row r="12" spans="1:5">
      <c r="A12" s="2">
        <v>11</v>
      </c>
      <c r="B12" s="3">
        <v>63</v>
      </c>
      <c r="C12" s="4" t="str">
        <f>IF((B12=""),"",VLOOKUP(B12,Events!$A$2:$D$319,4,FALSE))</f>
        <v>Project Withdrawn</v>
      </c>
      <c r="D12" s="19" t="s">
        <v>105</v>
      </c>
      <c r="E12" s="2">
        <v>11</v>
      </c>
    </row>
    <row r="13" spans="1:5">
      <c r="A13" s="2">
        <v>12</v>
      </c>
      <c r="B13" s="3">
        <v>67</v>
      </c>
      <c r="C13" s="4" t="str">
        <f>IF((B13=""),"",VLOOKUP(B13,Events!$A$2:$D$319,4,FALSE))</f>
        <v>Decision: Project Notification</v>
      </c>
      <c r="D13" s="1" t="s">
        <v>111</v>
      </c>
      <c r="E13" s="2">
        <v>12</v>
      </c>
    </row>
    <row r="14" spans="1:5">
      <c r="A14" s="2">
        <v>13</v>
      </c>
      <c r="B14" s="3">
        <v>67</v>
      </c>
      <c r="C14" s="4" t="str">
        <f>IF((B14=""),"",VLOOKUP(B14,Events!$A$2:$D$319,4,FALSE))</f>
        <v>Decision: Project Notification</v>
      </c>
      <c r="D14" s="19" t="s">
        <v>112</v>
      </c>
      <c r="E14" s="2">
        <v>13</v>
      </c>
    </row>
    <row r="15" spans="1:5">
      <c r="A15" s="2">
        <v>14</v>
      </c>
      <c r="B15" s="3">
        <v>67</v>
      </c>
      <c r="C15" s="4" t="str">
        <f>IF((B15=""),"",VLOOKUP(B15,Events!$A$2:$D$319,4,FALSE))</f>
        <v>Decision: Project Notification</v>
      </c>
      <c r="D15" s="19" t="s">
        <v>113</v>
      </c>
      <c r="E15" s="2">
        <v>14</v>
      </c>
    </row>
  </sheetData>
  <autoFilter ref="A1:E15" xr:uid="{00000000-0009-0000-0000-000003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Events!$A$2:$A$70</xm:f>
          </x14:formula1>
          <xm:sqref>B2:B15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4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B2" sqref="B2:D5"/>
    </sheetView>
  </sheetViews>
  <sheetFormatPr defaultColWidth="8.90625" defaultRowHeight="14.5"/>
  <cols>
    <col min="1" max="1" width="8.90625" style="1"/>
    <col min="2" max="2" width="12.7265625" style="1" customWidth="1"/>
    <col min="3" max="3" width="70.7265625" style="1" customWidth="1"/>
    <col min="4" max="4" width="30.7265625" style="1" customWidth="1"/>
    <col min="5" max="5" width="112.36328125" style="1" customWidth="1"/>
    <col min="6" max="6" width="20.7265625" style="1" customWidth="1"/>
    <col min="7" max="7" width="12.7265625" style="1" customWidth="1"/>
    <col min="8" max="16384" width="8.90625" style="1"/>
  </cols>
  <sheetData>
    <row r="1" spans="1:7" s="6" customFormat="1">
      <c r="A1" s="6" t="s">
        <v>0</v>
      </c>
      <c r="B1" s="6" t="s">
        <v>114</v>
      </c>
      <c r="C1" s="6" t="s">
        <v>102</v>
      </c>
      <c r="D1" s="6" t="s">
        <v>115</v>
      </c>
      <c r="E1" s="6" t="s">
        <v>116</v>
      </c>
      <c r="F1" s="6" t="s">
        <v>117</v>
      </c>
      <c r="G1" s="6" t="s">
        <v>8</v>
      </c>
    </row>
    <row r="2" spans="1:7">
      <c r="A2" s="2">
        <v>1</v>
      </c>
      <c r="B2" s="3">
        <v>3</v>
      </c>
      <c r="C2" s="4" t="str">
        <f>IF((B2=""),"",VLOOKUP(B2,Outcomes!$A$2:$D$15,4,FALSE))</f>
        <v>Proponent withdraws Submission from the Project Notification process</v>
      </c>
      <c r="D2" s="1" t="s">
        <v>118</v>
      </c>
      <c r="E2" s="1" t="s">
        <v>119</v>
      </c>
      <c r="F2" s="1" t="s">
        <v>188</v>
      </c>
      <c r="G2" s="2">
        <v>1</v>
      </c>
    </row>
    <row r="3" spans="1:7">
      <c r="A3" s="2">
        <v>2</v>
      </c>
      <c r="B3" s="3">
        <v>3</v>
      </c>
      <c r="C3" s="4" t="str">
        <f>IF((B3=""),"",VLOOKUP(B3,Outcomes!$A$2:$D$15,4,FALSE))</f>
        <v>Proponent withdraws Submission from the Project Notification process</v>
      </c>
      <c r="D3" s="1" t="s">
        <v>120</v>
      </c>
      <c r="E3" s="1" t="s">
        <v>121</v>
      </c>
      <c r="F3" s="1" t="s">
        <v>189</v>
      </c>
      <c r="G3" s="2">
        <v>2</v>
      </c>
    </row>
    <row r="4" spans="1:7">
      <c r="A4" s="2">
        <v>3</v>
      </c>
      <c r="B4" s="3">
        <v>3</v>
      </c>
      <c r="C4" s="4" t="str">
        <f>IF((B4=""),"",VLOOKUP(B4,Outcomes!$A$2:$D$15,4,FALSE))</f>
        <v>Proponent withdraws Submission from the Project Notification process</v>
      </c>
      <c r="D4" s="1" t="s">
        <v>122</v>
      </c>
      <c r="E4" s="1" t="s">
        <v>123</v>
      </c>
      <c r="F4" s="1" t="s">
        <v>190</v>
      </c>
      <c r="G4" s="2">
        <v>3</v>
      </c>
    </row>
    <row r="5" spans="1:7">
      <c r="A5" s="2">
        <v>4</v>
      </c>
      <c r="B5" s="3">
        <v>3</v>
      </c>
      <c r="C5" s="4" t="str">
        <f>IF((B5=""),"",VLOOKUP(B5,Outcomes!$A$2:$D$15,4,FALSE))</f>
        <v>Proponent withdraws Submission from the Project Notification process</v>
      </c>
      <c r="D5" s="1" t="s">
        <v>124</v>
      </c>
      <c r="E5" s="1" t="s">
        <v>125</v>
      </c>
      <c r="F5" s="1" t="s">
        <v>191</v>
      </c>
      <c r="G5" s="2">
        <v>4</v>
      </c>
    </row>
    <row r="6" spans="1:7">
      <c r="A6" s="2">
        <v>5</v>
      </c>
      <c r="B6" s="3">
        <v>4</v>
      </c>
      <c r="C6" s="4" t="str">
        <f>IF((B6=""),"",VLOOKUP(B6,Outcomes!$A$2:$D$15,4,FALSE))</f>
        <v>Delete this "Intake Phase" and go directly to "Notification Review"</v>
      </c>
      <c r="D6" s="1" t="s">
        <v>126</v>
      </c>
      <c r="E6" s="1" t="s">
        <v>199</v>
      </c>
      <c r="F6" s="1" t="s">
        <v>201</v>
      </c>
      <c r="G6" s="1">
        <v>5</v>
      </c>
    </row>
    <row r="7" spans="1:7">
      <c r="A7" s="2">
        <v>6</v>
      </c>
      <c r="B7" s="3">
        <v>4</v>
      </c>
      <c r="C7" s="4" t="str">
        <f>IF((B7=""),"",VLOOKUP(B7,Outcomes!$A$2:$D$15,4,FALSE))</f>
        <v>Delete this "Intake Phase" and go directly to "Notification Review"</v>
      </c>
      <c r="D7" s="1" t="s">
        <v>120</v>
      </c>
      <c r="E7" s="19" t="s">
        <v>121</v>
      </c>
      <c r="F7" s="1" t="s">
        <v>189</v>
      </c>
      <c r="G7" s="2">
        <v>6</v>
      </c>
    </row>
    <row r="8" spans="1:7">
      <c r="A8" s="2">
        <v>7</v>
      </c>
      <c r="B8" s="3">
        <v>4</v>
      </c>
      <c r="C8" s="4" t="str">
        <f>IF((B8=""),"",VLOOKUP(B8,Outcomes!$A$2:$D$15,4,FALSE))</f>
        <v>Delete this "Intake Phase" and go directly to "Notification Review"</v>
      </c>
      <c r="D8" s="1" t="s">
        <v>118</v>
      </c>
      <c r="E8" s="19" t="s">
        <v>127</v>
      </c>
      <c r="F8" s="1" t="s">
        <v>192</v>
      </c>
      <c r="G8" s="2">
        <v>7</v>
      </c>
    </row>
    <row r="9" spans="1:7">
      <c r="A9" s="2">
        <v>8</v>
      </c>
      <c r="B9" s="3">
        <v>5</v>
      </c>
      <c r="C9" s="4" t="str">
        <f>IF((B9=""),"",VLOOKUP(B9,Outcomes!$A$2:$D$15,4,FALSE))</f>
        <v>Starts the 60-Day Legislated Time Period for Project Notification</v>
      </c>
      <c r="D9" s="9" t="s">
        <v>128</v>
      </c>
      <c r="E9" s="9" t="s">
        <v>129</v>
      </c>
      <c r="F9" s="1" t="s">
        <v>193</v>
      </c>
      <c r="G9" s="2">
        <v>8</v>
      </c>
    </row>
    <row r="10" spans="1:7">
      <c r="A10" s="2">
        <v>9</v>
      </c>
      <c r="B10" s="3">
        <v>6</v>
      </c>
      <c r="C10" s="4" t="str">
        <f>IF((B10=""),"",VLOOKUP(B10,Outcomes!$A$2:$D$15,4,FALSE))</f>
        <v>Minister to make the Project Notification Decision</v>
      </c>
      <c r="D10" s="19" t="s">
        <v>130</v>
      </c>
      <c r="E10" s="19" t="s">
        <v>131</v>
      </c>
      <c r="F10" s="1" t="s">
        <v>194</v>
      </c>
      <c r="G10" s="2">
        <v>9</v>
      </c>
    </row>
    <row r="11" spans="1:7">
      <c r="A11" s="2">
        <v>10</v>
      </c>
      <c r="B11" s="3">
        <v>7</v>
      </c>
      <c r="C11" s="4" t="str">
        <f>IF((B11=""),"",VLOOKUP(B11,Outcomes!$A$2:$D$15,4,FALSE))</f>
        <v>CEAO is delegated to make the Project Notification Decision</v>
      </c>
      <c r="D11" s="19" t="s">
        <v>130</v>
      </c>
      <c r="E11" s="19" t="s">
        <v>132</v>
      </c>
      <c r="F11" s="1" t="s">
        <v>195</v>
      </c>
      <c r="G11" s="2">
        <v>10</v>
      </c>
    </row>
    <row r="12" spans="1:7">
      <c r="A12" s="2">
        <v>11</v>
      </c>
      <c r="B12" s="3">
        <v>8</v>
      </c>
      <c r="C12" s="4" t="str">
        <f>IF((B12=""),"",VLOOKUP(B12,Outcomes!$A$2:$D$15,4,FALSE))</f>
        <v>Project Notification is Terminated under s.39(d) of Act</v>
      </c>
      <c r="D12" s="9" t="s">
        <v>118</v>
      </c>
      <c r="E12" s="9" t="s">
        <v>119</v>
      </c>
      <c r="F12" s="1" t="s">
        <v>188</v>
      </c>
      <c r="G12" s="2">
        <v>11</v>
      </c>
    </row>
    <row r="13" spans="1:7">
      <c r="A13" s="2">
        <v>12</v>
      </c>
      <c r="B13" s="3">
        <v>8</v>
      </c>
      <c r="C13" s="4" t="str">
        <f>IF((B13=""),"",VLOOKUP(B13,Outcomes!$A$2:$D$15,4,FALSE))</f>
        <v>Project Notification is Terminated under s.39(d) of Act</v>
      </c>
      <c r="D13" t="s">
        <v>120</v>
      </c>
      <c r="E13" s="9" t="s">
        <v>121</v>
      </c>
      <c r="F13" s="1" t="s">
        <v>189</v>
      </c>
      <c r="G13" s="2">
        <v>12</v>
      </c>
    </row>
    <row r="14" spans="1:7">
      <c r="A14" s="2">
        <v>13</v>
      </c>
      <c r="B14" s="3">
        <v>8</v>
      </c>
      <c r="C14" s="4" t="str">
        <f>IF((B14=""),"",VLOOKUP(B14,Outcomes!$A$2:$D$15,4,FALSE))</f>
        <v>Project Notification is Terminated under s.39(d) of Act</v>
      </c>
      <c r="D14" s="9" t="s">
        <v>122</v>
      </c>
      <c r="E14" s="9" t="s">
        <v>133</v>
      </c>
      <c r="F14" s="1" t="s">
        <v>196</v>
      </c>
      <c r="G14" s="2">
        <v>13</v>
      </c>
    </row>
    <row r="15" spans="1:7">
      <c r="A15" s="2">
        <v>14</v>
      </c>
      <c r="B15" s="3">
        <v>8</v>
      </c>
      <c r="C15" s="4" t="str">
        <f>IF((B15=""),"",VLOOKUP(B15,Outcomes!$A$2:$D$15,4,FALSE))</f>
        <v>Project Notification is Terminated under s.39(d) of Act</v>
      </c>
      <c r="D15" s="9" t="s">
        <v>124</v>
      </c>
      <c r="E15" s="9" t="s">
        <v>125</v>
      </c>
      <c r="F15" s="1" t="s">
        <v>191</v>
      </c>
      <c r="G15" s="2">
        <v>14</v>
      </c>
    </row>
    <row r="16" spans="1:7">
      <c r="A16" s="2">
        <v>15</v>
      </c>
      <c r="B16" s="3">
        <v>9</v>
      </c>
      <c r="C16" s="4" t="str">
        <f>IF((B16=""),"",VLOOKUP(B16,Outcomes!$A$2:$D$15,4,FALSE))</f>
        <v>Proponent withdraws Submission from the Project Notification process</v>
      </c>
      <c r="D16" s="1" t="s">
        <v>118</v>
      </c>
      <c r="E16" s="1" t="s">
        <v>119</v>
      </c>
      <c r="F16" s="1" t="s">
        <v>188</v>
      </c>
      <c r="G16" s="2">
        <v>15</v>
      </c>
    </row>
    <row r="17" spans="1:7">
      <c r="A17" s="2">
        <v>16</v>
      </c>
      <c r="B17" s="3">
        <v>9</v>
      </c>
      <c r="C17" s="4" t="str">
        <f>IF((B17=""),"",VLOOKUP(B17,Outcomes!$A$2:$D$15,4,FALSE))</f>
        <v>Proponent withdraws Submission from the Project Notification process</v>
      </c>
      <c r="D17" s="1" t="s">
        <v>120</v>
      </c>
      <c r="E17" s="1" t="s">
        <v>121</v>
      </c>
      <c r="F17" s="1" t="s">
        <v>189</v>
      </c>
      <c r="G17" s="2">
        <v>16</v>
      </c>
    </row>
    <row r="18" spans="1:7">
      <c r="A18" s="2">
        <v>17</v>
      </c>
      <c r="B18" s="3">
        <v>9</v>
      </c>
      <c r="C18" s="4" t="str">
        <f>IF((B18=""),"",VLOOKUP(B18,Outcomes!$A$2:$D$15,4,FALSE))</f>
        <v>Proponent withdraws Submission from the Project Notification process</v>
      </c>
      <c r="D18" s="1" t="s">
        <v>122</v>
      </c>
      <c r="E18" s="1" t="s">
        <v>123</v>
      </c>
      <c r="F18" s="1" t="s">
        <v>190</v>
      </c>
      <c r="G18" s="2">
        <v>17</v>
      </c>
    </row>
    <row r="19" spans="1:7">
      <c r="A19" s="2">
        <v>18</v>
      </c>
      <c r="B19" s="3">
        <v>9</v>
      </c>
      <c r="C19" s="4" t="str">
        <f>IF((B19=""),"",VLOOKUP(B19,Outcomes!$A$2:$D$15,4,FALSE))</f>
        <v>Proponent withdraws Submission from the Project Notification process</v>
      </c>
      <c r="D19" s="1" t="s">
        <v>124</v>
      </c>
      <c r="E19" s="1" t="s">
        <v>125</v>
      </c>
      <c r="F19" s="1" t="s">
        <v>191</v>
      </c>
      <c r="G19" s="2">
        <v>18</v>
      </c>
    </row>
    <row r="20" spans="1:7">
      <c r="A20" s="2">
        <v>19</v>
      </c>
      <c r="B20" s="3">
        <v>10</v>
      </c>
      <c r="C20" s="4" t="str">
        <f>IF((B20=""),"",VLOOKUP(B20,Outcomes!$A$2:$D$15,4,FALSE))</f>
        <v>Project Notification is Terminated under s.39(d) of Act</v>
      </c>
      <c r="D20" s="9" t="s">
        <v>118</v>
      </c>
      <c r="E20" s="9" t="s">
        <v>119</v>
      </c>
      <c r="F20" s="1" t="s">
        <v>188</v>
      </c>
      <c r="G20" s="2">
        <v>19</v>
      </c>
    </row>
    <row r="21" spans="1:7">
      <c r="A21" s="2">
        <v>20</v>
      </c>
      <c r="B21" s="3">
        <v>10</v>
      </c>
      <c r="C21" s="4" t="str">
        <f>IF((B21=""),"",VLOOKUP(B21,Outcomes!$A$2:$D$15,4,FALSE))</f>
        <v>Project Notification is Terminated under s.39(d) of Act</v>
      </c>
      <c r="D21" t="s">
        <v>120</v>
      </c>
      <c r="E21" s="9" t="s">
        <v>121</v>
      </c>
      <c r="F21" s="1" t="s">
        <v>189</v>
      </c>
      <c r="G21" s="2">
        <v>20</v>
      </c>
    </row>
    <row r="22" spans="1:7">
      <c r="A22" s="2">
        <v>21</v>
      </c>
      <c r="B22" s="3">
        <v>10</v>
      </c>
      <c r="C22" s="4" t="str">
        <f>IF((B22=""),"",VLOOKUP(B22,Outcomes!$A$2:$D$15,4,FALSE))</f>
        <v>Project Notification is Terminated under s.39(d) of Act</v>
      </c>
      <c r="D22" s="9" t="s">
        <v>122</v>
      </c>
      <c r="E22" s="9" t="s">
        <v>133</v>
      </c>
      <c r="F22" s="1" t="s">
        <v>196</v>
      </c>
      <c r="G22" s="2">
        <v>21</v>
      </c>
    </row>
    <row r="23" spans="1:7">
      <c r="A23" s="2">
        <v>22</v>
      </c>
      <c r="B23" s="3">
        <v>10</v>
      </c>
      <c r="C23" s="4" t="str">
        <f>IF((B23=""),"",VLOOKUP(B23,Outcomes!$A$2:$D$15,4,FALSE))</f>
        <v>Project Notification is Terminated under s.39(d) of Act</v>
      </c>
      <c r="D23" s="9" t="s">
        <v>124</v>
      </c>
      <c r="E23" s="9" t="s">
        <v>125</v>
      </c>
      <c r="F23" s="1" t="s">
        <v>191</v>
      </c>
      <c r="G23" s="2">
        <v>22</v>
      </c>
    </row>
    <row r="24" spans="1:7">
      <c r="A24" s="2">
        <v>23</v>
      </c>
      <c r="B24" s="3">
        <v>11</v>
      </c>
      <c r="C24" s="4" t="str">
        <f>IF((B24=""),"",VLOOKUP(B24,Outcomes!$A$2:$D$15,4,FALSE))</f>
        <v>Proponent withdraws Submission from the Project Notification process</v>
      </c>
      <c r="D24" s="1" t="s">
        <v>118</v>
      </c>
      <c r="E24" s="1" t="s">
        <v>119</v>
      </c>
      <c r="F24" s="1" t="s">
        <v>188</v>
      </c>
      <c r="G24" s="2">
        <v>23</v>
      </c>
    </row>
    <row r="25" spans="1:7">
      <c r="A25" s="2">
        <v>24</v>
      </c>
      <c r="B25" s="3">
        <v>11</v>
      </c>
      <c r="C25" s="4" t="str">
        <f>IF((B25=""),"",VLOOKUP(B25,Outcomes!$A$2:$D$15,4,FALSE))</f>
        <v>Proponent withdraws Submission from the Project Notification process</v>
      </c>
      <c r="D25" s="1" t="s">
        <v>120</v>
      </c>
      <c r="E25" s="1" t="s">
        <v>121</v>
      </c>
      <c r="F25" s="1" t="s">
        <v>189</v>
      </c>
      <c r="G25" s="2">
        <v>24</v>
      </c>
    </row>
    <row r="26" spans="1:7">
      <c r="A26" s="2">
        <v>25</v>
      </c>
      <c r="B26" s="3">
        <v>11</v>
      </c>
      <c r="C26" s="4" t="str">
        <f>IF((B26=""),"",VLOOKUP(B26,Outcomes!$A$2:$D$15,4,FALSE))</f>
        <v>Proponent withdraws Submission from the Project Notification process</v>
      </c>
      <c r="D26" s="1" t="s">
        <v>122</v>
      </c>
      <c r="E26" s="1" t="s">
        <v>123</v>
      </c>
      <c r="F26" s="1" t="s">
        <v>190</v>
      </c>
      <c r="G26" s="2">
        <v>25</v>
      </c>
    </row>
    <row r="27" spans="1:7">
      <c r="A27" s="2">
        <v>26</v>
      </c>
      <c r="B27" s="3">
        <v>11</v>
      </c>
      <c r="C27" s="4" t="str">
        <f>IF((B27=""),"",VLOOKUP(B27,Outcomes!$A$2:$D$15,4,FALSE))</f>
        <v>Proponent withdraws Submission from the Project Notification process</v>
      </c>
      <c r="D27" s="1" t="s">
        <v>124</v>
      </c>
      <c r="E27" s="1" t="s">
        <v>125</v>
      </c>
      <c r="F27" s="1" t="s">
        <v>191</v>
      </c>
      <c r="G27" s="2">
        <v>26</v>
      </c>
    </row>
    <row r="28" spans="1:7">
      <c r="A28" s="2">
        <v>27</v>
      </c>
      <c r="B28" s="3">
        <v>12</v>
      </c>
      <c r="C28" s="4" t="str">
        <f>IF((B28=""),"",VLOOKUP(B28,Outcomes!$A$2:$D$15,4,FALSE))</f>
        <v>No Further Review Required</v>
      </c>
      <c r="D28" s="1" t="s">
        <v>122</v>
      </c>
      <c r="E28" s="19" t="s">
        <v>134</v>
      </c>
      <c r="F28" s="1" t="s">
        <v>197</v>
      </c>
      <c r="G28" s="2">
        <v>27</v>
      </c>
    </row>
    <row r="29" spans="1:7">
      <c r="A29" s="2">
        <v>28</v>
      </c>
      <c r="B29" s="3">
        <v>12</v>
      </c>
      <c r="C29" s="4" t="str">
        <f>IF((B29=""),"",VLOOKUP(B29,Outcomes!$A$2:$D$15,4,FALSE))</f>
        <v>No Further Review Required</v>
      </c>
      <c r="D29" s="9" t="s">
        <v>124</v>
      </c>
      <c r="E29" s="1" t="s">
        <v>125</v>
      </c>
      <c r="F29" s="1" t="s">
        <v>191</v>
      </c>
      <c r="G29" s="2">
        <v>28</v>
      </c>
    </row>
    <row r="30" spans="1:7">
      <c r="A30" s="2">
        <v>29</v>
      </c>
      <c r="B30" s="3">
        <v>13</v>
      </c>
      <c r="C30" s="4" t="str">
        <f>IF((B30=""),"",VLOOKUP(B30,Outcomes!$A$2:$D$15,4,FALSE))</f>
        <v>A Revised Project Notification Submission is Needed</v>
      </c>
      <c r="D30" s="25" t="s">
        <v>135</v>
      </c>
      <c r="E30" s="9" t="s">
        <v>205</v>
      </c>
      <c r="F30" s="1" t="s">
        <v>206</v>
      </c>
      <c r="G30" s="2">
        <v>29</v>
      </c>
    </row>
    <row r="31" spans="1:7">
      <c r="A31" s="2">
        <v>30</v>
      </c>
      <c r="B31" s="3">
        <v>13</v>
      </c>
      <c r="C31" s="4" t="str">
        <f>IF((B31=""),"",VLOOKUP(B31,Outcomes!$A$2:$D$15,4,FALSE))</f>
        <v>A Revised Project Notification Submission is Needed</v>
      </c>
      <c r="D31" s="1" t="s">
        <v>120</v>
      </c>
      <c r="E31" s="9" t="s">
        <v>136</v>
      </c>
      <c r="F31" s="1" t="s">
        <v>198</v>
      </c>
      <c r="G31" s="2">
        <v>30</v>
      </c>
    </row>
    <row r="32" spans="1:7">
      <c r="A32" s="2">
        <v>31</v>
      </c>
      <c r="B32" s="3">
        <v>13</v>
      </c>
      <c r="C32" s="4" t="str">
        <f>IF((B32=""),"",VLOOKUP(B32,Outcomes!$A$2:$D$15,4,FALSE))</f>
        <v>A Revised Project Notification Submission is Needed</v>
      </c>
      <c r="D32" s="9" t="s">
        <v>126</v>
      </c>
      <c r="E32" s="9" t="s">
        <v>200</v>
      </c>
      <c r="F32" s="1" t="s">
        <v>203</v>
      </c>
      <c r="G32" s="2">
        <v>31</v>
      </c>
    </row>
    <row r="33" spans="1:7">
      <c r="A33" s="2">
        <v>32</v>
      </c>
      <c r="B33" s="3">
        <v>14</v>
      </c>
      <c r="C33" s="4" t="str">
        <f>IF((B33=""),"",VLOOKUP(B33,Outcomes!$A$2:$D$15,4,FALSE))</f>
        <v>Project Referred to Minister for Designation (s.11)</v>
      </c>
      <c r="D33" s="1" t="s">
        <v>122</v>
      </c>
      <c r="E33" s="19" t="s">
        <v>134</v>
      </c>
      <c r="F33" s="1" t="s">
        <v>197</v>
      </c>
      <c r="G33" s="2">
        <v>32</v>
      </c>
    </row>
    <row r="34" spans="1:7">
      <c r="A34" s="2">
        <v>33</v>
      </c>
      <c r="B34" s="3">
        <v>14</v>
      </c>
      <c r="C34" s="4" t="str">
        <f>IF((B34=""),"",VLOOKUP(B34,Outcomes!$A$2:$D$15,4,FALSE))</f>
        <v>Project Referred to Minister for Designation (s.11)</v>
      </c>
      <c r="D34" s="9" t="s">
        <v>137</v>
      </c>
      <c r="E34" s="9" t="s">
        <v>138</v>
      </c>
      <c r="F34" s="1" t="s">
        <v>202</v>
      </c>
      <c r="G34" s="2">
        <v>33</v>
      </c>
    </row>
  </sheetData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Outcomes!$A$2:$A$15</xm:f>
          </x14:formula1>
          <xm:sqref>B2:B34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5117038483843"/>
  </sheetPr>
  <dimension ref="A1:BG329"/>
  <sheetViews>
    <sheetView workbookViewId="0"/>
  </sheetViews>
  <sheetFormatPr defaultColWidth="8.90625" defaultRowHeight="14.5"/>
  <cols>
    <col min="1" max="1" width="3.7265625" style="5" customWidth="1"/>
    <col min="2" max="2" width="24.7265625" style="5" customWidth="1"/>
    <col min="3" max="3" width="3.7265625" style="5" customWidth="1"/>
    <col min="4" max="4" width="14.7265625" style="5" customWidth="1"/>
    <col min="5" max="5" width="3.7265625" style="5" customWidth="1"/>
    <col min="6" max="6" width="12.7265625" style="5" customWidth="1"/>
    <col min="7" max="7" width="3.7265625" style="5" customWidth="1"/>
    <col min="8" max="8" width="10.7265625" style="5" customWidth="1"/>
    <col min="9" max="9" width="24.7265625" style="5" customWidth="1"/>
    <col min="10" max="10" width="3.7265625" style="5" customWidth="1"/>
    <col min="11" max="11" width="16.7265625" style="5" customWidth="1"/>
    <col min="12" max="12" width="3.7265625" style="5" customWidth="1"/>
    <col min="13" max="13" width="14.7265625" style="5" customWidth="1"/>
    <col min="14" max="14" width="3.7265625" style="5" customWidth="1"/>
    <col min="15" max="15" width="30.7265625" style="5" customWidth="1"/>
    <col min="16" max="16" width="3.7265625" style="5" customWidth="1"/>
    <col min="17" max="17" width="14.7265625" style="5" customWidth="1"/>
    <col min="18" max="18" width="3.7265625" style="5" customWidth="1"/>
    <col min="19" max="19" width="14.7265625" style="5" customWidth="1"/>
    <col min="20" max="20" width="3.7265625" style="5" customWidth="1"/>
    <col min="21" max="21" width="22.26953125" style="5" bestFit="1" customWidth="1"/>
    <col min="22" max="58" width="3.7265625" style="5" customWidth="1"/>
    <col min="59" max="59" width="8.90625" style="5"/>
    <col min="60" max="16384" width="8.90625" style="1"/>
  </cols>
  <sheetData>
    <row r="1" spans="1:59" s="5" customFormat="1"/>
    <row r="2" spans="1:59" s="6" customFormat="1">
      <c r="A2" s="7"/>
      <c r="B2" s="6" t="s">
        <v>2</v>
      </c>
      <c r="C2" s="7"/>
      <c r="D2" s="6" t="s">
        <v>139</v>
      </c>
      <c r="E2" s="7"/>
      <c r="F2" s="6" t="s">
        <v>5</v>
      </c>
      <c r="G2" s="7"/>
      <c r="H2" s="7"/>
      <c r="I2" s="6" t="s">
        <v>140</v>
      </c>
      <c r="J2" s="7"/>
      <c r="K2" s="6" t="s">
        <v>141</v>
      </c>
      <c r="L2" s="7"/>
      <c r="M2" s="6" t="s">
        <v>7</v>
      </c>
      <c r="N2" s="7"/>
      <c r="O2" s="6" t="s">
        <v>115</v>
      </c>
      <c r="P2" s="7"/>
      <c r="Q2" s="6" t="s">
        <v>142</v>
      </c>
      <c r="R2" s="7"/>
      <c r="S2" s="6" t="s">
        <v>143</v>
      </c>
      <c r="T2" s="7"/>
      <c r="U2" s="6" t="s">
        <v>144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>
      <c r="B3" s="1" t="s">
        <v>10</v>
      </c>
      <c r="D3" s="1" t="s">
        <v>11</v>
      </c>
      <c r="F3" s="1" t="b">
        <v>1</v>
      </c>
      <c r="H3" s="5" t="s">
        <v>26</v>
      </c>
      <c r="I3" s="1" t="s">
        <v>95</v>
      </c>
      <c r="K3" s="1" t="s">
        <v>26</v>
      </c>
      <c r="M3" s="1" t="s">
        <v>28</v>
      </c>
      <c r="O3" s="1" t="s">
        <v>145</v>
      </c>
      <c r="Q3" s="1" t="s">
        <v>27</v>
      </c>
      <c r="S3" s="1" t="b">
        <v>1</v>
      </c>
      <c r="U3" s="19" t="s">
        <v>146</v>
      </c>
    </row>
    <row r="4" spans="1:59">
      <c r="B4" s="1" t="s">
        <v>147</v>
      </c>
      <c r="D4" s="1" t="s">
        <v>148</v>
      </c>
      <c r="F4" s="1" t="b">
        <v>0</v>
      </c>
      <c r="H4" s="5" t="s">
        <v>26</v>
      </c>
      <c r="I4" s="1" t="s">
        <v>30</v>
      </c>
      <c r="K4" s="1" t="s">
        <v>53</v>
      </c>
      <c r="M4" s="19" t="s">
        <v>32</v>
      </c>
      <c r="O4" s="1" t="s">
        <v>149</v>
      </c>
      <c r="Q4" s="1" t="s">
        <v>31</v>
      </c>
      <c r="S4" s="1" t="b">
        <v>0</v>
      </c>
      <c r="U4" s="19" t="s">
        <v>135</v>
      </c>
    </row>
    <row r="5" spans="1:59">
      <c r="B5" s="1" t="s">
        <v>150</v>
      </c>
      <c r="D5" s="1" t="s">
        <v>151</v>
      </c>
      <c r="H5" s="5" t="s">
        <v>26</v>
      </c>
      <c r="I5" s="1" t="s">
        <v>152</v>
      </c>
      <c r="K5" s="1" t="s">
        <v>39</v>
      </c>
      <c r="M5" s="1" t="s">
        <v>35</v>
      </c>
      <c r="O5" s="1" t="s">
        <v>153</v>
      </c>
      <c r="Q5" s="1" t="s">
        <v>45</v>
      </c>
      <c r="U5" s="19" t="s">
        <v>154</v>
      </c>
    </row>
    <row r="6" spans="1:59">
      <c r="B6" s="1" t="s">
        <v>155</v>
      </c>
      <c r="H6" s="5" t="s">
        <v>26</v>
      </c>
      <c r="I6" s="1" t="s">
        <v>156</v>
      </c>
      <c r="K6" s="1" t="s">
        <v>157</v>
      </c>
      <c r="M6" s="1" t="s">
        <v>158</v>
      </c>
      <c r="O6" s="1" t="s">
        <v>159</v>
      </c>
      <c r="U6" s="19" t="s">
        <v>137</v>
      </c>
    </row>
    <row r="7" spans="1:59">
      <c r="B7" s="1" t="s">
        <v>160</v>
      </c>
      <c r="H7" s="5" t="s">
        <v>26</v>
      </c>
      <c r="I7" s="1" t="s">
        <v>92</v>
      </c>
      <c r="K7" s="1" t="s">
        <v>50</v>
      </c>
      <c r="O7" s="1" t="s">
        <v>161</v>
      </c>
      <c r="U7" s="19" t="s">
        <v>128</v>
      </c>
    </row>
    <row r="8" spans="1:59">
      <c r="B8" s="1" t="s">
        <v>162</v>
      </c>
      <c r="H8" s="5" t="s">
        <v>26</v>
      </c>
      <c r="I8" s="1" t="s">
        <v>60</v>
      </c>
      <c r="K8" s="1" t="s">
        <v>68</v>
      </c>
      <c r="O8" s="1" t="s">
        <v>163</v>
      </c>
      <c r="U8" s="19" t="s">
        <v>126</v>
      </c>
    </row>
    <row r="9" spans="1:59">
      <c r="B9" s="1" t="s">
        <v>164</v>
      </c>
      <c r="H9" s="5" t="s">
        <v>26</v>
      </c>
      <c r="I9" s="1" t="s">
        <v>165</v>
      </c>
      <c r="K9" s="1" t="s">
        <v>77</v>
      </c>
      <c r="O9" s="1" t="s">
        <v>166</v>
      </c>
      <c r="U9" s="19" t="s">
        <v>167</v>
      </c>
    </row>
    <row r="10" spans="1:59">
      <c r="B10" s="1" t="s">
        <v>168</v>
      </c>
      <c r="H10" s="5" t="s">
        <v>26</v>
      </c>
      <c r="I10" s="1" t="s">
        <v>34</v>
      </c>
      <c r="O10" s="1" t="s">
        <v>169</v>
      </c>
      <c r="U10" s="19" t="s">
        <v>170</v>
      </c>
    </row>
    <row r="11" spans="1:59">
      <c r="B11" s="1" t="s">
        <v>171</v>
      </c>
      <c r="H11" s="5" t="s">
        <v>26</v>
      </c>
      <c r="I11" s="1" t="s">
        <v>43</v>
      </c>
      <c r="O11" s="8"/>
      <c r="U11" s="19" t="s">
        <v>172</v>
      </c>
    </row>
    <row r="12" spans="1:59">
      <c r="B12" s="1" t="s">
        <v>173</v>
      </c>
      <c r="H12" s="5" t="s">
        <v>26</v>
      </c>
      <c r="I12" s="1" t="s">
        <v>25</v>
      </c>
      <c r="O12" s="8"/>
      <c r="U12" s="19" t="s">
        <v>174</v>
      </c>
    </row>
    <row r="13" spans="1:59">
      <c r="B13" s="1" t="s">
        <v>175</v>
      </c>
      <c r="H13" s="5" t="s">
        <v>68</v>
      </c>
      <c r="I13" s="1" t="s">
        <v>72</v>
      </c>
      <c r="O13" s="8"/>
      <c r="U13" s="19" t="s">
        <v>124</v>
      </c>
    </row>
    <row r="14" spans="1:59">
      <c r="B14" s="1" t="s">
        <v>176</v>
      </c>
      <c r="H14" s="5" t="s">
        <v>68</v>
      </c>
      <c r="I14" s="1" t="s">
        <v>67</v>
      </c>
      <c r="O14" s="8"/>
      <c r="U14" s="19" t="s">
        <v>130</v>
      </c>
    </row>
    <row r="15" spans="1:59">
      <c r="B15" s="1" t="s">
        <v>177</v>
      </c>
      <c r="H15" s="5" t="s">
        <v>77</v>
      </c>
      <c r="I15" s="1" t="s">
        <v>76</v>
      </c>
      <c r="M15" s="8"/>
      <c r="O15" s="8"/>
      <c r="U15" s="19" t="s">
        <v>122</v>
      </c>
    </row>
    <row r="16" spans="1:59">
      <c r="B16" s="1" t="s">
        <v>43</v>
      </c>
      <c r="H16" s="5" t="s">
        <v>77</v>
      </c>
      <c r="I16" s="1" t="s">
        <v>81</v>
      </c>
      <c r="M16" s="8"/>
      <c r="U16" s="8"/>
    </row>
    <row r="17" spans="8:21">
      <c r="H17" s="5" t="s">
        <v>39</v>
      </c>
      <c r="I17" s="1" t="s">
        <v>178</v>
      </c>
      <c r="M17" s="8"/>
      <c r="U17" s="8"/>
    </row>
    <row r="18" spans="8:21">
      <c r="H18" s="5" t="s">
        <v>39</v>
      </c>
      <c r="I18" s="1" t="s">
        <v>48</v>
      </c>
      <c r="M18" s="8"/>
      <c r="U18" s="8"/>
    </row>
    <row r="19" spans="8:21">
      <c r="H19" s="5" t="s">
        <v>39</v>
      </c>
      <c r="I19" s="1" t="s">
        <v>85</v>
      </c>
      <c r="M19" s="8"/>
      <c r="U19" s="8"/>
    </row>
    <row r="20" spans="8:21">
      <c r="H20" s="5" t="s">
        <v>39</v>
      </c>
      <c r="I20" s="1" t="s">
        <v>179</v>
      </c>
      <c r="M20" s="8"/>
      <c r="U20" s="8"/>
    </row>
    <row r="21" spans="8:21">
      <c r="H21" s="5" t="s">
        <v>39</v>
      </c>
      <c r="I21" s="1" t="s">
        <v>41</v>
      </c>
      <c r="M21" s="8"/>
      <c r="U21" s="8"/>
    </row>
    <row r="22" spans="8:21">
      <c r="H22" s="5" t="s">
        <v>39</v>
      </c>
      <c r="I22" s="1" t="s">
        <v>38</v>
      </c>
      <c r="M22" s="8"/>
      <c r="U22" s="8"/>
    </row>
    <row r="23" spans="8:21">
      <c r="H23" s="5" t="s">
        <v>39</v>
      </c>
      <c r="I23" s="1" t="s">
        <v>180</v>
      </c>
      <c r="M23" s="8"/>
      <c r="U23" s="8"/>
    </row>
    <row r="24" spans="8:21">
      <c r="H24" s="5" t="s">
        <v>39</v>
      </c>
      <c r="I24" s="1" t="s">
        <v>181</v>
      </c>
      <c r="M24" s="8"/>
      <c r="U24" s="8"/>
    </row>
    <row r="25" spans="8:21">
      <c r="H25" s="5" t="s">
        <v>39</v>
      </c>
      <c r="I25" s="1" t="s">
        <v>43</v>
      </c>
      <c r="M25" s="8"/>
      <c r="U25" s="8"/>
    </row>
    <row r="26" spans="8:21">
      <c r="H26" s="5" t="s">
        <v>50</v>
      </c>
      <c r="I26" s="1" t="s">
        <v>49</v>
      </c>
      <c r="M26" s="8"/>
      <c r="U26" s="8"/>
    </row>
    <row r="27" spans="8:21">
      <c r="H27" s="5" t="s">
        <v>50</v>
      </c>
      <c r="I27" s="1" t="s">
        <v>64</v>
      </c>
      <c r="M27" s="8"/>
      <c r="U27" s="8"/>
    </row>
    <row r="28" spans="8:21">
      <c r="H28" s="5" t="s">
        <v>50</v>
      </c>
      <c r="I28" s="1" t="s">
        <v>65</v>
      </c>
      <c r="M28" s="8"/>
      <c r="U28" s="8"/>
    </row>
    <row r="29" spans="8:21">
      <c r="H29" s="5" t="s">
        <v>50</v>
      </c>
      <c r="I29" s="1" t="s">
        <v>43</v>
      </c>
      <c r="M29" s="8"/>
      <c r="U29" s="8"/>
    </row>
    <row r="30" spans="8:21">
      <c r="H30" s="5" t="s">
        <v>53</v>
      </c>
      <c r="I30" s="1" t="s">
        <v>52</v>
      </c>
      <c r="M30" s="8"/>
      <c r="U30" s="8"/>
    </row>
    <row r="31" spans="8:21">
      <c r="H31" s="5" t="s">
        <v>53</v>
      </c>
      <c r="I31" s="1" t="s">
        <v>55</v>
      </c>
      <c r="M31" s="8"/>
      <c r="U31" s="8"/>
    </row>
    <row r="32" spans="8:21">
      <c r="H32" s="5" t="s">
        <v>53</v>
      </c>
      <c r="I32" s="1" t="s">
        <v>182</v>
      </c>
      <c r="M32" s="8"/>
      <c r="U32" s="8"/>
    </row>
    <row r="33" spans="8:21">
      <c r="H33" s="5" t="s">
        <v>53</v>
      </c>
      <c r="I33" s="1" t="s">
        <v>183</v>
      </c>
      <c r="M33" s="8"/>
      <c r="U33" s="8"/>
    </row>
    <row r="34" spans="8:21">
      <c r="H34" s="5" t="s">
        <v>53</v>
      </c>
      <c r="I34" s="1" t="s">
        <v>43</v>
      </c>
      <c r="M34" s="8"/>
      <c r="U34" s="8"/>
    </row>
    <row r="35" spans="8:21">
      <c r="H35" s="5" t="s">
        <v>157</v>
      </c>
      <c r="I35" s="1" t="s">
        <v>184</v>
      </c>
      <c r="M35" s="8"/>
      <c r="U35" s="8"/>
    </row>
    <row r="36" spans="8:21">
      <c r="H36" s="5" t="s">
        <v>157</v>
      </c>
      <c r="I36" s="1" t="s">
        <v>185</v>
      </c>
      <c r="M36" s="8"/>
      <c r="U36" s="8"/>
    </row>
    <row r="37" spans="8:21">
      <c r="H37" s="5" t="s">
        <v>157</v>
      </c>
      <c r="I37" s="1" t="s">
        <v>186</v>
      </c>
      <c r="M37" s="8"/>
      <c r="U37" s="8"/>
    </row>
    <row r="38" spans="8:21">
      <c r="H38" s="5" t="s">
        <v>157</v>
      </c>
      <c r="I38" s="1" t="s">
        <v>187</v>
      </c>
      <c r="M38" s="8"/>
      <c r="U38" s="8"/>
    </row>
    <row r="39" spans="8:21">
      <c r="H39" s="5" t="s">
        <v>157</v>
      </c>
      <c r="I39" s="1" t="s">
        <v>43</v>
      </c>
      <c r="M39" s="8"/>
      <c r="U39" s="8"/>
    </row>
    <row r="40" spans="8:21">
      <c r="M40" s="8"/>
      <c r="U40" s="8"/>
    </row>
    <row r="41" spans="8:21">
      <c r="M41" s="8"/>
      <c r="U41" s="8"/>
    </row>
    <row r="42" spans="8:21">
      <c r="M42" s="8"/>
      <c r="U42" s="8"/>
    </row>
    <row r="43" spans="8:21">
      <c r="M43" s="8"/>
      <c r="U43" s="8"/>
    </row>
    <row r="44" spans="8:21">
      <c r="M44" s="8"/>
      <c r="U44" s="8"/>
    </row>
    <row r="45" spans="8:21">
      <c r="M45" s="8"/>
      <c r="U45" s="8"/>
    </row>
    <row r="46" spans="8:21">
      <c r="M46" s="8"/>
      <c r="U46" s="8"/>
    </row>
    <row r="47" spans="8:21">
      <c r="M47" s="8"/>
      <c r="U47" s="8"/>
    </row>
    <row r="48" spans="8:21">
      <c r="M48" s="8"/>
      <c r="U48" s="8"/>
    </row>
    <row r="49" spans="13:21">
      <c r="M49" s="8"/>
      <c r="U49" s="8"/>
    </row>
    <row r="50" spans="13:21">
      <c r="M50" s="8"/>
      <c r="U50" s="8"/>
    </row>
    <row r="51" spans="13:21">
      <c r="M51" s="8"/>
      <c r="U51" s="8"/>
    </row>
    <row r="52" spans="13:21">
      <c r="M52" s="8"/>
      <c r="U52" s="8"/>
    </row>
    <row r="53" spans="13:21">
      <c r="M53" s="8"/>
      <c r="U53" s="8"/>
    </row>
    <row r="54" spans="13:21">
      <c r="M54" s="8"/>
      <c r="U54" s="8"/>
    </row>
    <row r="55" spans="13:21">
      <c r="M55" s="8"/>
      <c r="U55" s="8"/>
    </row>
    <row r="56" spans="13:21">
      <c r="M56" s="8"/>
      <c r="U56" s="8"/>
    </row>
    <row r="57" spans="13:21">
      <c r="M57" s="8"/>
      <c r="U57" s="8"/>
    </row>
    <row r="58" spans="13:21">
      <c r="M58" s="8"/>
      <c r="U58" s="8"/>
    </row>
    <row r="59" spans="13:21">
      <c r="M59" s="8"/>
      <c r="U59" s="8"/>
    </row>
    <row r="60" spans="13:21">
      <c r="M60" s="8"/>
      <c r="U60" s="8"/>
    </row>
    <row r="61" spans="13:21">
      <c r="M61" s="8"/>
      <c r="U61" s="8"/>
    </row>
    <row r="62" spans="13:21">
      <c r="M62" s="8"/>
      <c r="U62" s="8"/>
    </row>
    <row r="63" spans="13:21">
      <c r="M63" s="8"/>
      <c r="U63" s="8"/>
    </row>
    <row r="64" spans="13:21">
      <c r="M64" s="8"/>
      <c r="U64" s="8"/>
    </row>
    <row r="65" spans="13:21">
      <c r="M65" s="8"/>
      <c r="U65" s="8"/>
    </row>
    <row r="66" spans="13:21">
      <c r="M66" s="8"/>
      <c r="U66" s="8"/>
    </row>
    <row r="67" spans="13:21">
      <c r="M67" s="8"/>
      <c r="U67" s="8"/>
    </row>
    <row r="68" spans="13:21">
      <c r="M68" s="8"/>
      <c r="U68" s="8"/>
    </row>
    <row r="69" spans="13:21">
      <c r="M69" s="8"/>
      <c r="U69" s="8"/>
    </row>
    <row r="70" spans="13:21">
      <c r="M70" s="8"/>
      <c r="U70" s="8"/>
    </row>
    <row r="71" spans="13:21">
      <c r="M71" s="8"/>
      <c r="U71" s="8"/>
    </row>
    <row r="72" spans="13:21">
      <c r="M72" s="8"/>
      <c r="U72" s="8"/>
    </row>
    <row r="73" spans="13:21">
      <c r="M73" s="8"/>
      <c r="U73" s="8"/>
    </row>
    <row r="74" spans="13:21">
      <c r="M74" s="8"/>
      <c r="U74" s="8"/>
    </row>
    <row r="75" spans="13:21">
      <c r="M75" s="8"/>
      <c r="U75" s="8"/>
    </row>
    <row r="76" spans="13:21">
      <c r="M76" s="8"/>
      <c r="U76" s="8"/>
    </row>
    <row r="77" spans="13:21">
      <c r="M77" s="8"/>
      <c r="U77" s="8"/>
    </row>
    <row r="78" spans="13:21">
      <c r="M78" s="8"/>
      <c r="U78" s="8"/>
    </row>
    <row r="79" spans="13:21">
      <c r="M79" s="8"/>
      <c r="U79" s="8"/>
    </row>
    <row r="80" spans="13:21">
      <c r="M80" s="8"/>
      <c r="U80" s="8"/>
    </row>
    <row r="81" spans="13:21">
      <c r="M81" s="8"/>
      <c r="U81" s="8"/>
    </row>
    <row r="82" spans="13:21">
      <c r="M82" s="8"/>
      <c r="U82" s="8"/>
    </row>
    <row r="83" spans="13:21">
      <c r="M83" s="8"/>
      <c r="U83" s="8"/>
    </row>
    <row r="84" spans="13:21">
      <c r="M84" s="8"/>
      <c r="U84" s="8"/>
    </row>
    <row r="85" spans="13:21">
      <c r="M85" s="8"/>
      <c r="U85" s="8"/>
    </row>
    <row r="86" spans="13:21">
      <c r="M86" s="8"/>
      <c r="U86" s="8"/>
    </row>
    <row r="87" spans="13:21">
      <c r="M87" s="8"/>
      <c r="U87" s="8"/>
    </row>
    <row r="88" spans="13:21">
      <c r="M88" s="8"/>
      <c r="U88" s="8"/>
    </row>
    <row r="89" spans="13:21">
      <c r="M89" s="8"/>
      <c r="U89" s="8"/>
    </row>
    <row r="90" spans="13:21">
      <c r="M90" s="8"/>
      <c r="U90" s="8"/>
    </row>
    <row r="91" spans="13:21">
      <c r="M91" s="8"/>
      <c r="U91" s="8"/>
    </row>
    <row r="92" spans="13:21">
      <c r="M92" s="8"/>
      <c r="U92" s="8"/>
    </row>
    <row r="93" spans="13:21">
      <c r="M93" s="8"/>
      <c r="U93" s="8"/>
    </row>
    <row r="94" spans="13:21">
      <c r="M94" s="8"/>
      <c r="U94" s="8"/>
    </row>
    <row r="95" spans="13:21">
      <c r="M95" s="8"/>
      <c r="U95" s="8"/>
    </row>
    <row r="96" spans="13:21">
      <c r="M96" s="8"/>
      <c r="U96" s="8"/>
    </row>
    <row r="97" spans="13:21">
      <c r="M97" s="8"/>
      <c r="U97" s="8"/>
    </row>
    <row r="98" spans="13:21">
      <c r="M98" s="8"/>
      <c r="U98" s="8"/>
    </row>
    <row r="99" spans="13:21">
      <c r="M99" s="8"/>
      <c r="U99" s="8"/>
    </row>
    <row r="100" spans="13:21">
      <c r="M100" s="8"/>
      <c r="U100" s="8"/>
    </row>
    <row r="101" spans="13:21">
      <c r="M101" s="8"/>
      <c r="U101" s="8"/>
    </row>
    <row r="102" spans="13:21">
      <c r="M102" s="8"/>
      <c r="U102" s="8"/>
    </row>
    <row r="103" spans="13:21">
      <c r="M103" s="8"/>
      <c r="U103" s="8"/>
    </row>
    <row r="104" spans="13:21">
      <c r="M104" s="8"/>
      <c r="U104" s="8"/>
    </row>
    <row r="105" spans="13:21">
      <c r="M105" s="8"/>
      <c r="U105" s="8"/>
    </row>
    <row r="106" spans="13:21">
      <c r="M106" s="8"/>
      <c r="U106" s="8"/>
    </row>
    <row r="107" spans="13:21">
      <c r="M107" s="8"/>
      <c r="U107" s="8"/>
    </row>
    <row r="108" spans="13:21">
      <c r="M108" s="8"/>
      <c r="U108" s="8"/>
    </row>
    <row r="109" spans="13:21">
      <c r="M109" s="8"/>
      <c r="U109" s="8"/>
    </row>
    <row r="110" spans="13:21">
      <c r="M110" s="8"/>
      <c r="U110" s="8"/>
    </row>
    <row r="111" spans="13:21">
      <c r="M111" s="8"/>
      <c r="U111" s="8"/>
    </row>
    <row r="112" spans="13:21">
      <c r="M112" s="8"/>
      <c r="U112" s="8"/>
    </row>
    <row r="113" spans="13:21">
      <c r="M113" s="8"/>
      <c r="U113" s="8"/>
    </row>
    <row r="114" spans="13:21">
      <c r="M114" s="8"/>
      <c r="U114" s="8"/>
    </row>
    <row r="115" spans="13:21">
      <c r="M115" s="8"/>
      <c r="U115" s="8"/>
    </row>
    <row r="116" spans="13:21">
      <c r="M116" s="8"/>
      <c r="U116" s="8"/>
    </row>
    <row r="117" spans="13:21">
      <c r="M117" s="8"/>
      <c r="U117" s="8"/>
    </row>
    <row r="118" spans="13:21">
      <c r="M118" s="8"/>
      <c r="U118" s="8"/>
    </row>
    <row r="119" spans="13:21">
      <c r="M119" s="8"/>
      <c r="U119" s="8"/>
    </row>
    <row r="120" spans="13:21">
      <c r="M120" s="8"/>
      <c r="U120" s="8"/>
    </row>
    <row r="121" spans="13:21">
      <c r="M121" s="8"/>
      <c r="U121" s="8"/>
    </row>
    <row r="122" spans="13:21">
      <c r="M122" s="8"/>
      <c r="U122" s="8"/>
    </row>
    <row r="123" spans="13:21">
      <c r="M123" s="8"/>
      <c r="U123" s="8"/>
    </row>
    <row r="124" spans="13:21">
      <c r="M124" s="8"/>
      <c r="U124" s="8"/>
    </row>
    <row r="125" spans="13:21">
      <c r="M125" s="8"/>
      <c r="U125" s="8"/>
    </row>
    <row r="126" spans="13:21">
      <c r="M126" s="8"/>
      <c r="U126" s="8"/>
    </row>
    <row r="127" spans="13:21">
      <c r="M127" s="8"/>
      <c r="U127" s="8"/>
    </row>
    <row r="128" spans="13:21">
      <c r="M128" s="8"/>
      <c r="U128" s="8"/>
    </row>
    <row r="129" spans="13:21">
      <c r="M129" s="8"/>
      <c r="U129" s="8"/>
    </row>
    <row r="130" spans="13:21">
      <c r="M130" s="8"/>
      <c r="U130" s="8"/>
    </row>
    <row r="131" spans="13:21">
      <c r="M131" s="8"/>
      <c r="U131" s="8"/>
    </row>
    <row r="132" spans="13:21">
      <c r="M132" s="8"/>
      <c r="U132" s="8"/>
    </row>
    <row r="133" spans="13:21">
      <c r="M133" s="8"/>
      <c r="U133" s="8"/>
    </row>
    <row r="134" spans="13:21">
      <c r="M134" s="8"/>
      <c r="U134" s="8"/>
    </row>
    <row r="135" spans="13:21">
      <c r="M135" s="8"/>
      <c r="U135" s="8"/>
    </row>
    <row r="136" spans="13:21">
      <c r="M136" s="8"/>
      <c r="U136" s="8"/>
    </row>
    <row r="137" spans="13:21">
      <c r="M137" s="8"/>
      <c r="U137" s="8"/>
    </row>
    <row r="138" spans="13:21">
      <c r="M138" s="8"/>
      <c r="U138" s="8"/>
    </row>
    <row r="139" spans="13:21">
      <c r="M139" s="8"/>
      <c r="U139" s="8"/>
    </row>
    <row r="140" spans="13:21">
      <c r="M140" s="8"/>
      <c r="U140" s="8"/>
    </row>
    <row r="141" spans="13:21">
      <c r="M141" s="8"/>
      <c r="U141" s="8"/>
    </row>
    <row r="142" spans="13:21">
      <c r="M142" s="8"/>
      <c r="U142" s="8"/>
    </row>
    <row r="143" spans="13:21">
      <c r="M143" s="8"/>
      <c r="U143" s="8"/>
    </row>
    <row r="144" spans="13:21">
      <c r="M144" s="8"/>
      <c r="U144" s="8"/>
    </row>
    <row r="145" spans="13:21">
      <c r="M145" s="8"/>
      <c r="U145" s="8"/>
    </row>
    <row r="146" spans="13:21">
      <c r="M146" s="8"/>
      <c r="U146" s="8"/>
    </row>
    <row r="147" spans="13:21">
      <c r="M147" s="8"/>
      <c r="U147" s="8"/>
    </row>
    <row r="148" spans="13:21">
      <c r="M148" s="8"/>
      <c r="U148" s="8"/>
    </row>
    <row r="149" spans="13:21">
      <c r="M149" s="8"/>
      <c r="U149" s="8"/>
    </row>
    <row r="150" spans="13:21">
      <c r="M150" s="8"/>
    </row>
    <row r="151" spans="13:21">
      <c r="M151" s="8"/>
    </row>
    <row r="152" spans="13:21">
      <c r="M152" s="8"/>
    </row>
    <row r="153" spans="13:21">
      <c r="M153" s="8"/>
    </row>
    <row r="154" spans="13:21">
      <c r="M154" s="8"/>
    </row>
    <row r="155" spans="13:21">
      <c r="M155" s="8"/>
    </row>
    <row r="156" spans="13:21">
      <c r="M156" s="8"/>
    </row>
    <row r="157" spans="13:21">
      <c r="M157" s="8"/>
    </row>
    <row r="158" spans="13:21">
      <c r="M158" s="8"/>
    </row>
    <row r="159" spans="13:21">
      <c r="M159" s="8"/>
    </row>
    <row r="160" spans="13:21">
      <c r="M160" s="8"/>
    </row>
    <row r="161" spans="13:13">
      <c r="M161" s="8"/>
    </row>
    <row r="162" spans="13:13">
      <c r="M162" s="8"/>
    </row>
    <row r="163" spans="13:13">
      <c r="M163" s="8"/>
    </row>
    <row r="164" spans="13:13">
      <c r="M164" s="8"/>
    </row>
    <row r="165" spans="13:13">
      <c r="M165" s="8"/>
    </row>
    <row r="166" spans="13:13">
      <c r="M166" s="8"/>
    </row>
    <row r="167" spans="13:13">
      <c r="M167" s="8"/>
    </row>
    <row r="168" spans="13:13">
      <c r="M168" s="8"/>
    </row>
    <row r="169" spans="13:13">
      <c r="M169" s="8"/>
    </row>
    <row r="170" spans="13:13">
      <c r="M170" s="8"/>
    </row>
    <row r="171" spans="13:13">
      <c r="M171" s="8"/>
    </row>
    <row r="172" spans="13:13">
      <c r="M172" s="8"/>
    </row>
    <row r="173" spans="13:13">
      <c r="M173" s="8"/>
    </row>
    <row r="174" spans="13:13">
      <c r="M174" s="8"/>
    </row>
    <row r="175" spans="13:13">
      <c r="M175" s="8"/>
    </row>
    <row r="176" spans="13:13">
      <c r="M176" s="8"/>
    </row>
    <row r="177" spans="13:13">
      <c r="M177" s="8"/>
    </row>
    <row r="178" spans="13:13">
      <c r="M178" s="8"/>
    </row>
    <row r="179" spans="13:13">
      <c r="M179" s="8"/>
    </row>
    <row r="180" spans="13:13">
      <c r="M180" s="8"/>
    </row>
    <row r="181" spans="13:13">
      <c r="M181" s="8"/>
    </row>
    <row r="182" spans="13:13">
      <c r="M182" s="8"/>
    </row>
    <row r="183" spans="13:13">
      <c r="M183" s="8"/>
    </row>
    <row r="184" spans="13:13">
      <c r="M184" s="8"/>
    </row>
    <row r="185" spans="13:13">
      <c r="M185" s="8"/>
    </row>
    <row r="186" spans="13:13">
      <c r="M186" s="8"/>
    </row>
    <row r="187" spans="13:13">
      <c r="M187" s="8"/>
    </row>
    <row r="188" spans="13:13">
      <c r="M188" s="8"/>
    </row>
    <row r="189" spans="13:13">
      <c r="M189" s="8"/>
    </row>
    <row r="190" spans="13:13">
      <c r="M190" s="8"/>
    </row>
    <row r="191" spans="13:13">
      <c r="M191" s="8"/>
    </row>
    <row r="192" spans="13:13">
      <c r="M192" s="8"/>
    </row>
    <row r="193" spans="13:13">
      <c r="M193" s="8"/>
    </row>
    <row r="194" spans="13:13">
      <c r="M194" s="8"/>
    </row>
    <row r="195" spans="13:13">
      <c r="M195" s="8"/>
    </row>
    <row r="196" spans="13:13">
      <c r="M196" s="8"/>
    </row>
    <row r="197" spans="13:13">
      <c r="M197" s="8"/>
    </row>
    <row r="198" spans="13:13">
      <c r="M198" s="8"/>
    </row>
    <row r="199" spans="13:13">
      <c r="M199" s="8"/>
    </row>
    <row r="200" spans="13:13">
      <c r="M200" s="8"/>
    </row>
    <row r="201" spans="13:13">
      <c r="M201" s="8"/>
    </row>
    <row r="202" spans="13:13">
      <c r="M202" s="8"/>
    </row>
    <row r="203" spans="13:13">
      <c r="M203" s="8"/>
    </row>
    <row r="204" spans="13:13">
      <c r="M204" s="8"/>
    </row>
    <row r="205" spans="13:13">
      <c r="M205" s="8"/>
    </row>
    <row r="206" spans="13:13">
      <c r="M206" s="8"/>
    </row>
    <row r="207" spans="13:13">
      <c r="M207" s="8"/>
    </row>
    <row r="208" spans="13:13">
      <c r="M208" s="8"/>
    </row>
    <row r="209" spans="13:13">
      <c r="M209" s="8"/>
    </row>
    <row r="210" spans="13:13">
      <c r="M210" s="8"/>
    </row>
    <row r="211" spans="13:13">
      <c r="M211" s="8"/>
    </row>
    <row r="212" spans="13:13">
      <c r="M212" s="8"/>
    </row>
    <row r="213" spans="13:13">
      <c r="M213" s="8"/>
    </row>
    <row r="214" spans="13:13">
      <c r="M214" s="8"/>
    </row>
    <row r="215" spans="13:13">
      <c r="M215" s="8"/>
    </row>
    <row r="216" spans="13:13">
      <c r="M216" s="8"/>
    </row>
    <row r="217" spans="13:13">
      <c r="M217" s="8"/>
    </row>
    <row r="218" spans="13:13">
      <c r="M218" s="8"/>
    </row>
    <row r="219" spans="13:13">
      <c r="M219" s="8"/>
    </row>
    <row r="220" spans="13:13">
      <c r="M220" s="8"/>
    </row>
    <row r="221" spans="13:13">
      <c r="M221" s="8"/>
    </row>
    <row r="222" spans="13:13">
      <c r="M222" s="8"/>
    </row>
    <row r="223" spans="13:13">
      <c r="M223" s="8"/>
    </row>
    <row r="224" spans="13:13">
      <c r="M224" s="8"/>
    </row>
    <row r="225" spans="13:13">
      <c r="M225" s="8"/>
    </row>
    <row r="226" spans="13:13">
      <c r="M226" s="8"/>
    </row>
    <row r="227" spans="13:13">
      <c r="M227" s="8"/>
    </row>
    <row r="228" spans="13:13">
      <c r="M228" s="8"/>
    </row>
    <row r="229" spans="13:13">
      <c r="M229" s="8"/>
    </row>
    <row r="230" spans="13:13">
      <c r="M230" s="8"/>
    </row>
    <row r="231" spans="13:13">
      <c r="M231" s="8"/>
    </row>
    <row r="232" spans="13:13">
      <c r="M232" s="8"/>
    </row>
    <row r="233" spans="13:13">
      <c r="M233" s="8"/>
    </row>
    <row r="234" spans="13:13">
      <c r="M234" s="8"/>
    </row>
    <row r="235" spans="13:13">
      <c r="M235" s="8"/>
    </row>
    <row r="236" spans="13:13">
      <c r="M236" s="8"/>
    </row>
    <row r="237" spans="13:13">
      <c r="M237" s="8"/>
    </row>
    <row r="238" spans="13:13">
      <c r="M238" s="8"/>
    </row>
    <row r="239" spans="13:13">
      <c r="M239" s="8"/>
    </row>
    <row r="240" spans="13:13">
      <c r="M240" s="8"/>
    </row>
    <row r="241" spans="13:13">
      <c r="M241" s="8"/>
    </row>
    <row r="242" spans="13:13">
      <c r="M242" s="8"/>
    </row>
    <row r="243" spans="13:13">
      <c r="M243" s="8"/>
    </row>
    <row r="244" spans="13:13">
      <c r="M244" s="8"/>
    </row>
    <row r="245" spans="13:13">
      <c r="M245" s="8"/>
    </row>
    <row r="246" spans="13:13">
      <c r="M246" s="8"/>
    </row>
    <row r="247" spans="13:13">
      <c r="M247" s="8"/>
    </row>
    <row r="248" spans="13:13">
      <c r="M248" s="8"/>
    </row>
    <row r="249" spans="13:13">
      <c r="M249" s="8"/>
    </row>
    <row r="250" spans="13:13">
      <c r="M250" s="8"/>
    </row>
    <row r="251" spans="13:13">
      <c r="M251" s="8"/>
    </row>
    <row r="252" spans="13:13">
      <c r="M252" s="8"/>
    </row>
    <row r="253" spans="13:13">
      <c r="M253" s="8"/>
    </row>
    <row r="254" spans="13:13">
      <c r="M254" s="8"/>
    </row>
    <row r="255" spans="13:13">
      <c r="M255" s="8"/>
    </row>
    <row r="256" spans="13:13">
      <c r="M256" s="8"/>
    </row>
    <row r="257" spans="13:13">
      <c r="M257" s="8"/>
    </row>
    <row r="258" spans="13:13">
      <c r="M258" s="8"/>
    </row>
    <row r="259" spans="13:13">
      <c r="M259" s="8"/>
    </row>
    <row r="260" spans="13:13">
      <c r="M260" s="8"/>
    </row>
    <row r="261" spans="13:13">
      <c r="M261" s="8"/>
    </row>
    <row r="262" spans="13:13">
      <c r="M262" s="8"/>
    </row>
    <row r="263" spans="13:13">
      <c r="M263" s="8"/>
    </row>
    <row r="264" spans="13:13">
      <c r="M264" s="8"/>
    </row>
    <row r="265" spans="13:13">
      <c r="M265" s="8"/>
    </row>
    <row r="266" spans="13:13">
      <c r="M266" s="8"/>
    </row>
    <row r="267" spans="13:13">
      <c r="M267" s="8"/>
    </row>
    <row r="268" spans="13:13">
      <c r="M268" s="8"/>
    </row>
    <row r="269" spans="13:13">
      <c r="M269" s="8"/>
    </row>
    <row r="270" spans="13:13">
      <c r="M270" s="8"/>
    </row>
    <row r="271" spans="13:13">
      <c r="M271" s="8"/>
    </row>
    <row r="272" spans="13:13">
      <c r="M272" s="8"/>
    </row>
    <row r="273" spans="13:13">
      <c r="M273" s="8"/>
    </row>
    <row r="274" spans="13:13">
      <c r="M274" s="8"/>
    </row>
    <row r="275" spans="13:13">
      <c r="M275" s="8"/>
    </row>
    <row r="276" spans="13:13">
      <c r="M276" s="8"/>
    </row>
    <row r="277" spans="13:13">
      <c r="M277" s="8"/>
    </row>
    <row r="278" spans="13:13">
      <c r="M278" s="8"/>
    </row>
    <row r="279" spans="13:13">
      <c r="M279" s="8"/>
    </row>
    <row r="280" spans="13:13">
      <c r="M280" s="8"/>
    </row>
    <row r="281" spans="13:13">
      <c r="M281" s="8"/>
    </row>
    <row r="282" spans="13:13">
      <c r="M282" s="8"/>
    </row>
    <row r="283" spans="13:13">
      <c r="M283" s="8"/>
    </row>
    <row r="284" spans="13:13">
      <c r="M284" s="8"/>
    </row>
    <row r="285" spans="13:13">
      <c r="M285" s="8"/>
    </row>
    <row r="286" spans="13:13">
      <c r="M286" s="8"/>
    </row>
    <row r="287" spans="13:13">
      <c r="M287" s="8"/>
    </row>
    <row r="288" spans="13:13">
      <c r="M288" s="8"/>
    </row>
    <row r="289" spans="13:13">
      <c r="M289" s="8"/>
    </row>
    <row r="290" spans="13:13">
      <c r="M290" s="8"/>
    </row>
    <row r="291" spans="13:13">
      <c r="M291" s="8"/>
    </row>
    <row r="292" spans="13:13">
      <c r="M292" s="8"/>
    </row>
    <row r="293" spans="13:13">
      <c r="M293" s="8"/>
    </row>
    <row r="294" spans="13:13">
      <c r="M294" s="8"/>
    </row>
    <row r="295" spans="13:13">
      <c r="M295" s="8"/>
    </row>
    <row r="296" spans="13:13">
      <c r="M296" s="8"/>
    </row>
    <row r="297" spans="13:13">
      <c r="M297" s="8"/>
    </row>
    <row r="298" spans="13:13">
      <c r="M298" s="8"/>
    </row>
    <row r="299" spans="13:13">
      <c r="M299" s="8"/>
    </row>
    <row r="300" spans="13:13">
      <c r="M300" s="8"/>
    </row>
    <row r="301" spans="13:13">
      <c r="M301" s="8"/>
    </row>
    <row r="302" spans="13:13">
      <c r="M302" s="8"/>
    </row>
    <row r="303" spans="13:13">
      <c r="M303" s="8"/>
    </row>
    <row r="304" spans="13:13">
      <c r="M304" s="8"/>
    </row>
    <row r="305" spans="13:13">
      <c r="M305" s="8"/>
    </row>
    <row r="306" spans="13:13">
      <c r="M306" s="8"/>
    </row>
    <row r="307" spans="13:13">
      <c r="M307" s="8"/>
    </row>
    <row r="308" spans="13:13">
      <c r="M308" s="8"/>
    </row>
    <row r="309" spans="13:13">
      <c r="M309" s="8"/>
    </row>
    <row r="310" spans="13:13">
      <c r="M310" s="8"/>
    </row>
    <row r="311" spans="13:13">
      <c r="M311" s="8"/>
    </row>
    <row r="312" spans="13:13">
      <c r="M312" s="8"/>
    </row>
    <row r="313" spans="13:13">
      <c r="M313" s="8"/>
    </row>
    <row r="314" spans="13:13">
      <c r="M314" s="8"/>
    </row>
    <row r="315" spans="13:13">
      <c r="M315" s="8"/>
    </row>
    <row r="316" spans="13:13">
      <c r="M316" s="8"/>
    </row>
    <row r="317" spans="13:13">
      <c r="M317" s="8"/>
    </row>
    <row r="318" spans="13:13">
      <c r="M318" s="8"/>
    </row>
    <row r="319" spans="13:13">
      <c r="M319" s="8"/>
    </row>
    <row r="320" spans="13:13">
      <c r="M320" s="8"/>
    </row>
    <row r="321" spans="13:13">
      <c r="M321" s="8"/>
    </row>
    <row r="322" spans="13:13">
      <c r="M322" s="8"/>
    </row>
    <row r="323" spans="13:13">
      <c r="M323" s="8"/>
    </row>
    <row r="324" spans="13:13">
      <c r="M324" s="8"/>
    </row>
    <row r="325" spans="13:13">
      <c r="M325" s="8"/>
    </row>
    <row r="326" spans="13:13">
      <c r="M326" s="8"/>
    </row>
    <row r="327" spans="13:13">
      <c r="M327" s="8"/>
    </row>
    <row r="328" spans="13:13">
      <c r="M328" s="8"/>
    </row>
    <row r="329" spans="13:13">
      <c r="M329" s="8"/>
    </row>
  </sheetData>
  <sortState xmlns:xlrd2="http://schemas.microsoft.com/office/spreadsheetml/2017/richdata2" ref="U3:U15">
    <sortCondition ref="U3:U15"/>
  </sortState>
  <dataValidations disablePrompts="1" count="1">
    <dataValidation type="list" allowBlank="1" showInputMessage="1" showErrorMessage="1" sqref="H3:H39" xr:uid="{00000000-0002-0000-0500-000000000000}">
      <formula1>$K$3:$K$9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97c54-3012-49fd-8896-0db67528b2a3">
      <Terms xmlns="http://schemas.microsoft.com/office/infopath/2007/PartnerControls"/>
    </lcf76f155ced4ddcb4097134ff3c332f>
    <TaxCatchAll xmlns="a10d9883-6879-4486-9776-c67b50dca88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C1F259FB5F1743B0AABDE6E19F3587" ma:contentTypeVersion="14" ma:contentTypeDescription="Create a new document." ma:contentTypeScope="" ma:versionID="887a673b2990ad08cbc7da39ce2412c6">
  <xsd:schema xmlns:xsd="http://www.w3.org/2001/XMLSchema" xmlns:xs="http://www.w3.org/2001/XMLSchema" xmlns:p="http://schemas.microsoft.com/office/2006/metadata/properties" xmlns:ns2="9da97c54-3012-49fd-8896-0db67528b2a3" xmlns:ns3="a10d9883-6879-4486-9776-c67b50dca88e" targetNamespace="http://schemas.microsoft.com/office/2006/metadata/properties" ma:root="true" ma:fieldsID="e318ef65ff943bae84f18b0edea6bb11" ns2:_="" ns3:_="">
    <xsd:import namespace="9da97c54-3012-49fd-8896-0db67528b2a3"/>
    <xsd:import namespace="a10d9883-6879-4486-9776-c67b50dca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97c54-3012-49fd-8896-0db67528b2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d9883-6879-4486-9776-c67b50dca88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f82ea55-31e7-4a2b-b732-324075059262}" ma:internalName="TaxCatchAll" ma:showField="CatchAllData" ma:web="a10d9883-6879-4486-9776-c67b50dca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DD9FF0-F1CC-4F04-BAE8-8534D757F315}">
  <ds:schemaRefs>
    <ds:schemaRef ds:uri="http://schemas.microsoft.com/office/2006/metadata/properties"/>
    <ds:schemaRef ds:uri="http://schemas.microsoft.com/office/infopath/2007/PartnerControls"/>
    <ds:schemaRef ds:uri="9da97c54-3012-49fd-8896-0db67528b2a3"/>
    <ds:schemaRef ds:uri="a10d9883-6879-4486-9776-c67b50dca88e"/>
  </ds:schemaRefs>
</ds:datastoreItem>
</file>

<file path=customXml/itemProps2.xml><?xml version="1.0" encoding="utf-8"?>
<ds:datastoreItem xmlns:ds="http://schemas.openxmlformats.org/officeDocument/2006/customXml" ds:itemID="{01AF64ED-2D5B-4E11-8E1C-2E238971D7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8618B9-8BD2-484D-B813-9A3C00C2E6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97c54-3012-49fd-8896-0db67528b2a3"/>
    <ds:schemaRef ds:uri="a10d9883-6879-4486-9776-c67b50dca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Phases</vt:lpstr>
      <vt:lpstr>Events</vt:lpstr>
      <vt:lpstr>Outcomes</vt:lpstr>
      <vt:lpstr>Actions</vt:lpstr>
      <vt:lpstr>Lookups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Geoff L EAO:EX</dc:creator>
  <cp:keywords/>
  <dc:description/>
  <cp:lastModifiedBy>Dinesh Balakrishnan</cp:lastModifiedBy>
  <cp:revision/>
  <dcterms:created xsi:type="dcterms:W3CDTF">2023-09-25T17:06:00Z</dcterms:created>
  <dcterms:modified xsi:type="dcterms:W3CDTF">2024-03-14T22:33:44Z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0D6526A5EA4E4FF7A48B7F5C1EA948E4</vt:lpwstr>
  </property>
  <property fmtid="{D5CDD505-2E9C-101B-9397-08002B2CF9AE}" pid="3" name="KSOProductBuildVer">
    <vt:lpwstr>1033-11.2.0.11225</vt:lpwstr>
  </property>
  <property fmtid="{D5CDD505-2E9C-101B-9397-08002B2CF9AE}" pid="4" name="ContentTypeId">
    <vt:lpwstr>0x010100E2C1F259FB5F1743B0AABDE6E19F3587</vt:lpwstr>
  </property>
  <property fmtid="{D5CDD505-2E9C-101B-9397-08002B2CF9AE}" pid="5" name="MediaServiceImageTags">
    <vt:lpwstr/>
  </property>
</Properties>
</file>