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exemption_request\"/>
    </mc:Choice>
  </mc:AlternateContent>
  <xr:revisionPtr revIDLastSave="0" documentId="13_ncr:1_{DC74BE90-31EE-4460-8EE8-9BB845619487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ActionBackup" sheetId="7" r:id="rId6"/>
    <sheet name="Lookup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59" i="6" l="1"/>
  <c r="C58" i="6"/>
  <c r="C57" i="6"/>
  <c r="F114" i="3" l="1"/>
  <c r="F113" i="3"/>
  <c r="F112" i="3"/>
  <c r="F111" i="3"/>
  <c r="F126" i="3" l="1"/>
  <c r="F125" i="3"/>
  <c r="F124" i="3"/>
  <c r="F123" i="3"/>
  <c r="F122" i="3"/>
  <c r="F121" i="3"/>
  <c r="F120" i="3"/>
  <c r="F119" i="3"/>
  <c r="F118" i="3"/>
  <c r="F117" i="3"/>
  <c r="F116" i="3"/>
  <c r="F115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<sst xmlns="http://schemas.openxmlformats.org/spreadsheetml/2006/main" count="1042" uniqueCount="274">
  <si>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</si>
  <si>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</si>
  <si>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</si>
  <si>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</si>
  <si>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</si>
  <si>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</si>
  <si>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</si>
  <si>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</si>
  <si>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</si>
  <si>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</si>
  <si>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</si>
  <si>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</si>
  <si>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</si>
  <si>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</si>
  <si>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</si>
  <si>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</si>
  <si>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</si>
  <si>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</si>
  <si>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</si>
  <si>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</si>
  <si>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</si>
  <si>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</si>
  <si>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</si>
  <si>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</si>
  <si>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</si>
  <si>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</si>
  <si>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</si>
  <si>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</si>
  <si>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</si>
  <si>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</si>
  <si>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</si>
  <si>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</si>
  <si>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</si>
  <si>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</si>
  <si>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</si>
  <si>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</si>
  <si>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</si>
  <si>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</si>
  <si>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</si>
  <si>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</si>
  <si>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</si>
  <si>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</si>
  <si>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</si>
  <si>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</si>
  <si>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</si>
  <si>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</si>
  <si>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</si>
  <si>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</si>
  <si>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</si>
  <si>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</si>
  <si>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</si>
  <si>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</si>
  <si>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</si>
  <si>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</si>
  <si>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</si>
  <si>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</si>
  <si>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</si>
  <si>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</si>
  <si>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</si>
  <si>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</si>
  <si>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</si>
  <si>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</si>
  <si>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</si>
  <si>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</si>
  <si>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</si>
  <si>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</si>
  <si>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</si>
  <si>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</si>
  <si>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</si>
  <si>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</si>
  <si>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</si>
  <si>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</si>
  <si>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</si>
  <si>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</si>
  <si>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</si>
  <si>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</si>
  <si>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</si>
  <si>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</si>
  <si>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</si>
  <si>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</si>
  <si>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</si>
  <si>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</si>
  <si>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</si>
  <si>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</si>
  <si>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</si>
  <si>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</si>
  <si>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</si>
  <si>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</si>
  <si>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</si>
  <si>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</si>
  <si>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</si>
  <si>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</si>
  <si>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</si>
  <si>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</si>
  <si>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</si>
  <si>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</si>
  <si>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</si>
  <si>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</si>
  <si>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</si>
  <si>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</si>
  <si>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</si>
  <si>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</si>
  <si>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</si>
  <si>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</si>
  <si>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</si>
  <si>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</si>
  <si>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</si>
  <si>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</si>
  <si>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Exemption Request Intake</t>
  </si>
  <si>
    <t>Exemption Early Engagement</t>
  </si>
  <si>
    <t>Exemption DPD Development (Proponent Time)</t>
  </si>
  <si>
    <t>Exemption Readiness Decision</t>
  </si>
  <si>
    <t>Exemption Decision</t>
  </si>
  <si>
    <t>Further Readiness Decision</t>
  </si>
  <si>
    <t>Initial Contact with Proponent</t>
  </si>
  <si>
    <t>Project Presentation Meeting</t>
  </si>
  <si>
    <t>Capacity Funding Estimate</t>
  </si>
  <si>
    <t>Capacity Funding Estimate Due</t>
  </si>
  <si>
    <t>Submission of "Draft" Initial Project Description &amp; Engagement Plan</t>
  </si>
  <si>
    <t>Draft IPD/EP Approval Milestone Bullet</t>
  </si>
  <si>
    <t>REMINDER: Draft IPD/EP Approval Milestone Bullet</t>
  </si>
  <si>
    <t>"Draft" Initial Project Description &amp; Engagement Plan Initial Review</t>
  </si>
  <si>
    <t>Last Day of Exemption Request Intake (Date Capture Milestone)</t>
  </si>
  <si>
    <t>Additional Information Submission</t>
  </si>
  <si>
    <t>Submission Withdrawn</t>
  </si>
  <si>
    <t>Approval of IPD/EP Submission</t>
  </si>
  <si>
    <t>Approval of IPD/EP Announcement &amp; Tweet</t>
  </si>
  <si>
    <t>Approval of IPD/EP Milestone Bullet</t>
  </si>
  <si>
    <t>Notification sent to potential PINs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</si>
  <si>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</si>
  <si>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</si>
  <si>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</si>
  <si>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</si>
  <si>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Early Engagement Capacity Funding Amounts Confirmed</t>
  </si>
  <si>
    <t>Early Engagement Capacity Funding Confirmation Due</t>
  </si>
  <si>
    <t>Fee Order: Filing of Exemption Request</t>
  </si>
  <si>
    <t>Filing the Exemption Request Fee Order</t>
  </si>
  <si>
    <t>PIN Notice of Intent Completed</t>
  </si>
  <si>
    <t>Draft SoE Milestone Bullet</t>
  </si>
  <si>
    <t>REMINDER: Draft SoE Milestone Bullet Due</t>
  </si>
  <si>
    <t>Summary of Engagement</t>
  </si>
  <si>
    <t>Summary of Engagement Announcement &amp; Tweet</t>
  </si>
  <si>
    <t>Summary of Engagement Milestone Bullet</t>
  </si>
  <si>
    <t>Federal Involvement 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</si>
  <si>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</si>
  <si>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</si>
  <si>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</si>
  <si>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</si>
  <si>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</si>
  <si>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</si>
  <si>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</si>
  <si>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</si>
  <si>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</si>
  <si>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</si>
  <si>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</si>
  <si>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</si>
  <si>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s.45 Suspension of the Exemption Request Process</t>
  </si>
  <si>
    <t>Exemption Request Process Suspension Announcement &amp; Tweet</t>
  </si>
  <si>
    <t>Exemption Request Process Suspended Milestone Bullet</t>
  </si>
  <si>
    <t>s.45 Resumption of the Exemption Request Process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</si>
  <si>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</si>
  <si>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</si>
  <si>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</si>
  <si>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</si>
  <si>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</si>
  <si>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</si>
  <si>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</si>
  <si>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</si>
  <si>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</si>
  <si>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</si>
  <si>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</si>
  <si>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</si>
  <si>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</si>
  <si>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Submission Withdrawn Milestone Bullet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</si>
  <si>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</si>
  <si>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</si>
  <si>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</si>
  <si>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</si>
  <si>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</si>
  <si>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</si>
  <si>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</si>
  <si>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</si>
  <si>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</si>
  <si>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</si>
  <si>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Exemption Decision Package Received by Minister</t>
  </si>
  <si>
    <t>Minister's Exemption Request Decision</t>
  </si>
  <si>
    <t>Exemption Request Decision Announcement &amp; Tweet (unless return to CEAO)</t>
  </si>
  <si>
    <t>DPD &amp; Exemption Request Referred to CEAO for Further Decision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</si>
  <si>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</si>
  <si>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</si>
  <si>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</si>
  <si>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EAC Assessment Terminated s.39(d)</t>
  </si>
  <si>
    <t>EAC Assessment Terminated Milestone Bullet</t>
  </si>
  <si>
    <t>Project Withdrawn</t>
  </si>
  <si>
    <t>number_of_days-2</t>
  </si>
  <si>
    <t>x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</si>
  <si>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</si>
  <si>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</si>
  <si>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</si>
  <si>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</si>
  <si>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</si>
  <si>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</si>
  <si>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</si>
  <si>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</si>
  <si>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</si>
  <si>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</si>
  <si>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</si>
  <si>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</si>
  <si>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</si>
  <si>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</si>
  <si>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SetEventDate</t>
  </si>
  <si>
    <t>Set ANTICIPATED of "Early Engagement | Approval of IPD/EP Submission" to thisEventACTUAL +1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</si>
  <si>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</si>
  <si>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</si>
  <si>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</si>
  <si>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</si>
  <si>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</si>
  <si>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</si>
  <si>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</si>
  <si>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</si>
  <si>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</si>
  <si>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</si>
  <si>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</si>
  <si>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</si>
  <si>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</si>
  <si>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</si>
  <si>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</si>
  <si>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</si>
  <si>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</si>
  <si>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</si>
  <si>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</si>
  <si>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</si>
  <si>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</si>
  <si>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</si>
  <si>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addPhase "Readiness Decision" (copy of the origal PHASE)</t>
  </si>
  <si>
    <t>Set "DPD Development (Proponent Time) | Start of Detailed Project Description Development" ACTUAL to thisEventActual +1</t>
  </si>
  <si>
    <t>ChangePhaseEndEvent</t>
  </si>
  <si>
    <t>Set "Readiness Decision | Decision: Readiness Decision" to PHASE END EVENT</t>
  </si>
  <si>
    <t>NO ACTION</t>
  </si>
  <si>
    <t>No Action Needed</t>
  </si>
  <si>
    <t>Last Day of Exemption Request Readiness Decision (Date Capture Milestone)</t>
  </si>
  <si>
    <t>Set "Further Readiness Decision" PHASE to ACTIVE (show it)</t>
  </si>
  <si>
    <t>Set "Further Readiness Decision | Readiness Decision Report referred to CEAO for Further Decision" ACTUAL to thisEventACTUAL +1</t>
  </si>
  <si>
    <t>Create a new WORK: "EAC Assessment" and link to thisWorkLinkedProject</t>
  </si>
  <si>
    <t>Visibility</t>
  </si>
  <si>
    <t>REGULAR</t>
  </si>
  <si>
    <t>MANDATORY</t>
  </si>
  <si>
    <t>OPTIONAL</t>
  </si>
  <si>
    <t>{"phase_name":"Exemption Early Engagement","work_type_id": 5, "ea_act_id": 3, "event_name": "Approval of IPD/EP Submission", "start_at": 1 }</t>
  </si>
  <si>
    <t>{"phase_name":"Exemption Request Intake","work_type_id": 5, "ea_act_id": 3, "event_name": "\"Draft\" Initial Project Description &amp; Engagement Plan Initial Review", "start_at": 28 }</t>
  </si>
  <si>
    <t>{"all_future_phases":false}</t>
  </si>
  <si>
    <t>{"work_state": "WITHDRAWN"}</t>
  </si>
  <si>
    <t>{"is_active": false}</t>
  </si>
  <si>
    <t>{"start_date_locked": true}</t>
  </si>
  <si>
    <t>{"work_type":15}</t>
  </si>
  <si>
    <t>{"work_state": "TERMINATED"}</t>
  </si>
  <si>
    <t>{"phase_name":"Exemption DPD Development (Proponent Time)","work_type_id": 5, "ea_act_id": 3, "event_name": "Start of DPD Development (Proponent Time) (Date Capture Milestone)", "start_at": 1}</t>
  </si>
  <si>
    <t>{"phase_name":"Exemption Readiness Decision","work_type_id": 5, "ea_act_id": 3, "event_name": "Detailed Project Description Received", "start_at": 1}</t>
  </si>
  <si>
    <t>{"phase_name":"Exemption DPD Development (Proponent Time)","work_type_id": 5, "ea_act_id": 3, "event_name": "Submission of \"Draft\" Detailed Project Description", "start_at": 21 }</t>
  </si>
  <si>
    <t>{"phase_name":"Exemption DPD Development (Proponent Time)","work_type_id": 5, "ea_act_id": 3, "event_name": "\"Draft\" Detailed Project Description Initial Review", "start_at": 28 }</t>
  </si>
  <si>
    <t>HIDDEN</t>
  </si>
  <si>
    <t>{"phase_name":"Exemption Readiness Decision","work_type_id": 5, "ea_act_id": 3, "event_name": "Decision: Readiness Decision" }</t>
  </si>
  <si>
    <t>{"phase_name":"Exemption DPD Development (Proponent Time)","work_type_id": 5, "ea_act_id": 3, "new_name": "Exemption DPD Development (Proponent Time)", "legislated": false }</t>
  </si>
  <si>
    <t>{"phase_name":"Exemption Readiness Decision","work_type_id": 5, "ea_act_id": 3, "new_name": "Exemption Readiness Decision", "legislated": false }</t>
  </si>
  <si>
    <t>{"phase_name":"Exemption DPD Development (Proponent Time)","work_type_id": 5, "ea_act_id": 3, "event_name": "Start of DPD Development (Proponent Time) (Date Capture Milestone)", "start_at": 1 }</t>
  </si>
  <si>
    <t>Set workState to COMPLETED</t>
  </si>
  <si>
    <t>{"work_state": "COMPLETED"}</t>
  </si>
  <si>
    <t>{"phase_name":"Further Readiness Decision","work_type_id": 5, "ea_act_id": 3, "new_name": "Further Readiness Decision", "legislated": false }</t>
  </si>
  <si>
    <t>{"phase_name":"Further Readiness Decision","work_type_id": 5, "ea_act_id": 3, "event_name": "Readiness Decision Report referred to CEAO for Further Decision", "start_at": 1}</t>
  </si>
  <si>
    <t>{"work_type": 6}</t>
  </si>
  <si>
    <t>{"phase_name":"Exemption DPD Development (Proponent Time)","work_type_id": 5, "ea_act_id": 3, "new_name": "Revised Exemption DPD Development (Proponent Time)", "legislated": false }</t>
  </si>
  <si>
    <t>{"phase_name":"Exemption Readiness Decision","work_type_id": 5, "ea_act_id": 3, "new_name": "Revised Exemption Readiness Decision", "legislated": false }</t>
  </si>
  <si>
    <t>Exemption Order</t>
  </si>
  <si>
    <t>{"phase_name":"Exemption Request Intake","work_type_id": 5, "ea_act_id": 3, "event_name": "Submission of \"Draft\" Initial Project Description &amp; Engagement Plan", "start_at": 21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</si>
</sst>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8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244</v>
      </c>
      <c r="I1" s="1" t="s">
        <v>7</v>
      </c>
    </row>
    <row r="2" spans="1:9" x14ac:dyDescent="0.3">
      <c r="A2" s="3">
        <v>1</v>
      </c>
      <c r="B2" s="2" t="s">
        <v>108</v>
      </c>
      <c r="C2" s="7" t="s">
        <v>272</v>
      </c>
      <c r="D2" s="7" t="s">
        <v>20</v>
      </c>
      <c r="E2" s="3">
        <v>90</v>
      </c>
      <c r="F2" s="8" t="b">
        <v>0</v>
      </c>
      <c r="G2" s="3" t="s">
        <v>65</v>
      </c>
      <c r="H2" s="3" t="s">
        <v>245</v>
      </c>
      <c r="I2" s="3">
        <v>1</v>
      </c>
    </row>
    <row r="3" spans="1:9" x14ac:dyDescent="0.3">
      <c r="A3" s="3">
        <v>2</v>
      </c>
      <c r="B3" s="2" t="s">
        <v>109</v>
      </c>
      <c r="C3" s="7" t="s">
        <v>272</v>
      </c>
      <c r="D3" s="7" t="s">
        <v>20</v>
      </c>
      <c r="E3" s="3">
        <v>90</v>
      </c>
      <c r="F3" s="8" t="b">
        <v>1</v>
      </c>
      <c r="G3" s="3" t="s">
        <v>65</v>
      </c>
      <c r="H3" s="3" t="s">
        <v>245</v>
      </c>
      <c r="I3" s="3">
        <v>2</v>
      </c>
    </row>
    <row r="4" spans="1:9" x14ac:dyDescent="0.3">
      <c r="A4" s="3">
        <v>3</v>
      </c>
      <c r="B4" s="2" t="s">
        <v>110</v>
      </c>
      <c r="C4" s="7" t="s">
        <v>272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245</v>
      </c>
      <c r="I4" s="3">
        <v>3</v>
      </c>
    </row>
    <row r="5" spans="1:9" x14ac:dyDescent="0.3">
      <c r="A5" s="3">
        <v>4</v>
      </c>
      <c r="B5" s="2" t="s">
        <v>111</v>
      </c>
      <c r="C5" s="7" t="s">
        <v>272</v>
      </c>
      <c r="D5" s="7" t="s">
        <v>20</v>
      </c>
      <c r="E5" s="3">
        <v>60</v>
      </c>
      <c r="F5" s="8" t="b">
        <v>0</v>
      </c>
      <c r="G5" s="3" t="s">
        <v>65</v>
      </c>
      <c r="H5" s="3" t="s">
        <v>245</v>
      </c>
      <c r="I5" s="3">
        <v>4</v>
      </c>
    </row>
    <row r="6" spans="1:9" x14ac:dyDescent="0.3">
      <c r="A6" s="3">
        <v>5</v>
      </c>
      <c r="B6" s="2" t="s">
        <v>112</v>
      </c>
      <c r="C6" s="7" t="s">
        <v>272</v>
      </c>
      <c r="D6" s="7" t="s">
        <v>20</v>
      </c>
      <c r="E6" s="3">
        <v>30</v>
      </c>
      <c r="F6" s="8" t="b">
        <v>0</v>
      </c>
      <c r="G6" s="3" t="s">
        <v>65</v>
      </c>
      <c r="H6" s="3" t="s">
        <v>245</v>
      </c>
      <c r="I6" s="3">
        <v>5</v>
      </c>
    </row>
    <row r="7" spans="1:9" x14ac:dyDescent="0.3">
      <c r="A7" s="3">
        <v>6</v>
      </c>
      <c r="B7" s="2" t="s">
        <v>113</v>
      </c>
      <c r="C7" s="7" t="s">
        <v>272</v>
      </c>
      <c r="D7" s="7" t="s">
        <v>20</v>
      </c>
      <c r="E7" s="3">
        <v>30</v>
      </c>
      <c r="F7" s="8" t="b">
        <v>0</v>
      </c>
      <c r="G7" s="3" t="s">
        <v>65</v>
      </c>
      <c r="H7" s="3" t="s">
        <v>260</v>
      </c>
      <c r="I7" s="3">
        <v>6</v>
      </c>
    </row>
    <row r="8" spans="1:9" x14ac:dyDescent="0.3">
      <c r="B8"/>
    </row>
    <row r="9" spans="1:9" x14ac:dyDescent="0.3">
      <c r="B9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F2:F7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D2:D7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126"/>
  <sheetViews>
    <sheetView workbookViewId="0">
      <pane xSplit="5" ySplit="1" topLeftCell="F59" activePane="bottomRight" state="frozen"/>
      <selection pane="topRight" activeCell="E1" sqref="E1"/>
      <selection pane="bottomLeft" activeCell="A2" sqref="A2"/>
      <selection pane="bottomRight" activeCell="E65" sqref="E65"/>
    </sheetView>
  </sheetViews>
  <sheetFormatPr defaultRowHeight="14.4" x14ac:dyDescent="0.3"/>
  <cols>
    <col min="1" max="1" width="8.88671875" style="2"/>
    <col min="2" max="2" width="6.77734375" style="3" customWidth="1"/>
    <col min="3" max="4" width="10.77734375" style="3" customWidth="1"/>
    <col min="5" max="5" width="70.77734375" style="2" customWidth="1"/>
    <col min="6" max="6" width="48.77734375" style="2" customWidth="1"/>
    <col min="7" max="7" width="32.77734375" style="2" customWidth="1"/>
    <col min="8" max="10" width="14.77734375" style="2" customWidth="1"/>
    <col min="11" max="11" width="18.77734375" style="2" customWidth="1"/>
    <col min="12" max="13" width="14.77734375" style="2" customWidth="1"/>
    <col min="14" max="14" width="10.77734375" style="2" customWidth="1"/>
    <col min="15" max="16384" width="8.88671875" style="2"/>
  </cols>
  <sheetData>
    <row r="1" spans="1:14" s="1" customFormat="1" x14ac:dyDescent="0.3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100</v>
      </c>
      <c r="J1" s="1" t="s">
        <v>107</v>
      </c>
      <c r="K1" s="1" t="s">
        <v>30</v>
      </c>
      <c r="L1" s="1" t="s">
        <v>4</v>
      </c>
      <c r="M1" s="1" t="s">
        <v>244</v>
      </c>
      <c r="N1" s="1" t="s">
        <v>7</v>
      </c>
    </row>
    <row r="2" spans="1:14" x14ac:dyDescent="0.3">
      <c r="B2" s="3">
        <v>1</v>
      </c>
      <c r="D2" s="27">
        <v>1</v>
      </c>
      <c r="E2" s="15" t="s">
        <v>114</v>
      </c>
      <c r="F2" s="6" t="str">
        <f>IF((D2=""),"",VLOOKUP(D2,Phases!$A$2:$B$7,2,FALSE))</f>
        <v>Exemption Request Intake</v>
      </c>
      <c r="G2" s="7" t="s">
        <v>68</v>
      </c>
      <c r="H2" s="7" t="s">
        <v>34</v>
      </c>
      <c r="I2" s="7" t="s">
        <v>101</v>
      </c>
      <c r="J2" s="7" t="b">
        <v>0</v>
      </c>
      <c r="K2" s="2">
        <v>0</v>
      </c>
      <c r="L2" s="3">
        <v>0</v>
      </c>
      <c r="M2" s="3" t="s">
        <v>246</v>
      </c>
      <c r="N2" s="3">
        <v>1</v>
      </c>
    </row>
    <row r="3" spans="1:14" x14ac:dyDescent="0.3">
      <c r="B3" s="3">
        <v>2</v>
      </c>
      <c r="D3" s="8">
        <v>1</v>
      </c>
      <c r="E3" s="16" t="s">
        <v>115</v>
      </c>
      <c r="F3" s="6" t="str">
        <f>IF((D3=""),"",VLOOKUP(D3,Phases!$A$2:$B$7,2,FALSE))</f>
        <v>Exemption Request Intake</v>
      </c>
      <c r="G3" s="7" t="s">
        <v>68</v>
      </c>
      <c r="H3" s="7" t="s">
        <v>34</v>
      </c>
      <c r="I3" s="7" t="s">
        <v>98</v>
      </c>
      <c r="J3" s="7" t="b">
        <v>0</v>
      </c>
      <c r="K3" s="2">
        <v>28</v>
      </c>
      <c r="L3" s="3">
        <v>0</v>
      </c>
      <c r="M3" s="3" t="s">
        <v>246</v>
      </c>
      <c r="N3" s="3">
        <v>2</v>
      </c>
    </row>
    <row r="4" spans="1:14" x14ac:dyDescent="0.3">
      <c r="B4" s="3">
        <v>3</v>
      </c>
      <c r="D4" s="8">
        <v>1</v>
      </c>
      <c r="E4" s="16" t="s">
        <v>116</v>
      </c>
      <c r="F4" s="6" t="str">
        <f>IF((D4=""),"",VLOOKUP(D4,Phases!$A$2:$B$7,2,FALSE))</f>
        <v>Exemption Request Intake</v>
      </c>
      <c r="G4" s="7" t="s">
        <v>93</v>
      </c>
      <c r="H4" s="7" t="s">
        <v>37</v>
      </c>
      <c r="I4" s="7" t="s">
        <v>98</v>
      </c>
      <c r="J4" s="7" t="b">
        <v>0</v>
      </c>
      <c r="K4" s="2">
        <v>60</v>
      </c>
      <c r="L4" s="3">
        <v>0</v>
      </c>
      <c r="M4" s="3" t="s">
        <v>246</v>
      </c>
      <c r="N4" s="3">
        <v>3</v>
      </c>
    </row>
    <row r="5" spans="1:14" x14ac:dyDescent="0.3">
      <c r="B5" s="3">
        <v>4</v>
      </c>
      <c r="C5" s="3">
        <v>3</v>
      </c>
      <c r="D5" s="8">
        <v>1</v>
      </c>
      <c r="E5" s="17" t="s">
        <v>117</v>
      </c>
      <c r="F5" s="6" t="str">
        <f>IF((D5=""),"",VLOOKUP(D5,Phases!$A$2:$B$7,2,FALSE))</f>
        <v>Exemption Request Intake</v>
      </c>
      <c r="G5" s="7" t="s">
        <v>91</v>
      </c>
      <c r="H5" s="7" t="s">
        <v>35</v>
      </c>
      <c r="I5" s="7" t="s">
        <v>98</v>
      </c>
      <c r="J5" s="7" t="b">
        <v>0</v>
      </c>
      <c r="K5" s="2">
        <v>0</v>
      </c>
      <c r="L5" s="3">
        <v>0</v>
      </c>
      <c r="M5" s="3" t="s">
        <v>246</v>
      </c>
      <c r="N5" s="3">
        <v>4</v>
      </c>
    </row>
    <row r="6" spans="1:14" x14ac:dyDescent="0.3">
      <c r="B6" s="3">
        <v>5</v>
      </c>
      <c r="D6" s="8">
        <v>1</v>
      </c>
      <c r="E6" s="16" t="s">
        <v>118</v>
      </c>
      <c r="F6" s="6" t="str">
        <f>IF((D6=""),"",VLOOKUP(D6,Phases!$A$2:$B$7,2,FALSE))</f>
        <v>Exemption Request Intake</v>
      </c>
      <c r="G6" s="7" t="s">
        <v>74</v>
      </c>
      <c r="H6" s="7" t="s">
        <v>34</v>
      </c>
      <c r="I6" s="7" t="s">
        <v>98</v>
      </c>
      <c r="J6" s="7" t="b">
        <v>0</v>
      </c>
      <c r="K6" s="2">
        <v>80</v>
      </c>
      <c r="L6" s="3">
        <v>0</v>
      </c>
      <c r="M6" s="3" t="s">
        <v>246</v>
      </c>
      <c r="N6" s="3">
        <v>5</v>
      </c>
    </row>
    <row r="7" spans="1:14" x14ac:dyDescent="0.3">
      <c r="B7" s="3">
        <v>6</v>
      </c>
      <c r="D7" s="8">
        <v>1</v>
      </c>
      <c r="E7" s="16" t="s">
        <v>119</v>
      </c>
      <c r="F7" s="6" t="str">
        <f>IF((D7=""),"",VLOOKUP(D7,Phases!$A$2:$B$7,2,FALSE))</f>
        <v>Exemption Request Intake</v>
      </c>
      <c r="G7" s="7" t="s">
        <v>67</v>
      </c>
      <c r="H7" s="7" t="s">
        <v>34</v>
      </c>
      <c r="I7" s="7" t="s">
        <v>98</v>
      </c>
      <c r="J7" s="7" t="b">
        <v>0</v>
      </c>
      <c r="K7" s="2">
        <v>85</v>
      </c>
      <c r="L7" s="3">
        <v>0</v>
      </c>
      <c r="M7" s="3" t="s">
        <v>246</v>
      </c>
      <c r="N7" s="3">
        <v>6</v>
      </c>
    </row>
    <row r="8" spans="1:14" x14ac:dyDescent="0.3">
      <c r="B8" s="3">
        <v>7</v>
      </c>
      <c r="C8" s="3">
        <v>6</v>
      </c>
      <c r="D8" s="8">
        <v>1</v>
      </c>
      <c r="E8" s="18" t="s">
        <v>120</v>
      </c>
      <c r="F8" s="6" t="str">
        <f>IF((D8=""),"",VLOOKUP(D8,Phases!$A$2:$B$7,2,FALSE))</f>
        <v>Exemption Request Intake</v>
      </c>
      <c r="G8" s="7" t="s">
        <v>90</v>
      </c>
      <c r="H8" s="7" t="s">
        <v>35</v>
      </c>
      <c r="I8" s="7" t="s">
        <v>98</v>
      </c>
      <c r="J8" s="7" t="b">
        <v>0</v>
      </c>
      <c r="K8" s="2">
        <v>0</v>
      </c>
      <c r="L8" s="3">
        <v>0</v>
      </c>
      <c r="M8" s="3" t="s">
        <v>246</v>
      </c>
      <c r="N8" s="3">
        <v>7</v>
      </c>
    </row>
    <row r="9" spans="1:14" x14ac:dyDescent="0.3">
      <c r="A9" s="2" t="s">
        <v>195</v>
      </c>
      <c r="B9" s="3">
        <v>8</v>
      </c>
      <c r="D9" s="8">
        <v>1</v>
      </c>
      <c r="E9" s="19" t="s">
        <v>121</v>
      </c>
      <c r="F9" s="6" t="str">
        <f>IF((D9=""),"",VLOOKUP(D9,Phases!$A$2:$B$7,2,FALSE))</f>
        <v>Exemption Request Intake</v>
      </c>
      <c r="G9" s="7" t="s">
        <v>83</v>
      </c>
      <c r="H9" s="7" t="s">
        <v>36</v>
      </c>
      <c r="I9" s="7" t="s">
        <v>98</v>
      </c>
      <c r="J9" s="7" t="b">
        <v>0</v>
      </c>
      <c r="K9" s="2">
        <v>90</v>
      </c>
      <c r="L9" s="3">
        <v>0</v>
      </c>
      <c r="M9" s="3" t="s">
        <v>246</v>
      </c>
      <c r="N9" s="3">
        <v>8</v>
      </c>
    </row>
    <row r="10" spans="1:14" x14ac:dyDescent="0.3">
      <c r="B10" s="3">
        <v>9</v>
      </c>
      <c r="D10" s="8">
        <v>1</v>
      </c>
      <c r="E10" s="2" t="s">
        <v>123</v>
      </c>
      <c r="F10" s="6" t="str">
        <f>IF((D10=""),"",VLOOKUP(D10,Phases!$A$2:$B$7,2,FALSE))</f>
        <v>Exemption Request Intake</v>
      </c>
      <c r="G10" s="7" t="s">
        <v>74</v>
      </c>
      <c r="H10" s="7" t="s">
        <v>34</v>
      </c>
      <c r="I10" s="7" t="s">
        <v>98</v>
      </c>
      <c r="J10" s="7" t="b">
        <v>0</v>
      </c>
      <c r="K10" s="2">
        <v>0</v>
      </c>
      <c r="L10" s="3">
        <v>0</v>
      </c>
      <c r="M10" s="3" t="s">
        <v>247</v>
      </c>
      <c r="N10" s="3">
        <v>9</v>
      </c>
    </row>
    <row r="11" spans="1:14" x14ac:dyDescent="0.3">
      <c r="A11" s="2" t="s">
        <v>195</v>
      </c>
      <c r="B11" s="3">
        <v>10</v>
      </c>
      <c r="D11" s="8">
        <v>1</v>
      </c>
      <c r="E11" s="19" t="s">
        <v>124</v>
      </c>
      <c r="F11" s="6" t="str">
        <f>IF((D11=""),"",VLOOKUP(D11,Phases!$A$2:$B$7,2,FALSE))</f>
        <v>Exemption Request Intake</v>
      </c>
      <c r="G11" s="7" t="s">
        <v>82</v>
      </c>
      <c r="H11" s="7" t="s">
        <v>36</v>
      </c>
      <c r="I11" s="7" t="s">
        <v>98</v>
      </c>
      <c r="J11" s="7" t="b">
        <v>0</v>
      </c>
      <c r="K11" s="2">
        <v>0</v>
      </c>
      <c r="L11" s="3">
        <v>0</v>
      </c>
      <c r="M11" s="3" t="s">
        <v>247</v>
      </c>
      <c r="N11" s="3">
        <v>10</v>
      </c>
    </row>
    <row r="12" spans="1:14" x14ac:dyDescent="0.3">
      <c r="B12" s="3">
        <v>11</v>
      </c>
      <c r="D12" s="8">
        <v>1</v>
      </c>
      <c r="E12" s="2" t="s">
        <v>19</v>
      </c>
      <c r="F12" s="6" t="str">
        <f>IF((D12=""),"",VLOOKUP(D12,Phases!$A$2:$B$7,2,FALSE))</f>
        <v>Exemption Request Intake</v>
      </c>
      <c r="G12" s="7" t="s">
        <v>19</v>
      </c>
      <c r="H12" s="7" t="s">
        <v>34</v>
      </c>
      <c r="I12" s="7" t="s">
        <v>98</v>
      </c>
      <c r="J12" s="7" t="b">
        <v>0</v>
      </c>
      <c r="K12" s="2">
        <v>0</v>
      </c>
      <c r="L12" s="3">
        <v>0</v>
      </c>
      <c r="M12" s="3" t="s">
        <v>247</v>
      </c>
      <c r="N12" s="3">
        <v>11</v>
      </c>
    </row>
    <row r="13" spans="1:14" x14ac:dyDescent="0.3">
      <c r="B13" s="3">
        <v>12</v>
      </c>
      <c r="D13" s="28">
        <v>1</v>
      </c>
      <c r="E13" s="14" t="s">
        <v>122</v>
      </c>
      <c r="F13" s="6" t="str">
        <f>IF((D13=""),"",VLOOKUP(D13,Phases!$A$2:$B$7,2,FALSE))</f>
        <v>Exemption Request Intake</v>
      </c>
      <c r="G13" s="7" t="s">
        <v>103</v>
      </c>
      <c r="H13" s="7" t="s">
        <v>34</v>
      </c>
      <c r="I13" s="7" t="s">
        <v>97</v>
      </c>
      <c r="J13" s="7" t="b">
        <v>0</v>
      </c>
      <c r="K13" s="2">
        <v>90</v>
      </c>
      <c r="L13" s="3">
        <v>0</v>
      </c>
      <c r="M13" s="3" t="s">
        <v>246</v>
      </c>
      <c r="N13" s="3">
        <v>12</v>
      </c>
    </row>
    <row r="14" spans="1:14" x14ac:dyDescent="0.3">
      <c r="A14" s="2" t="s">
        <v>195</v>
      </c>
      <c r="B14" s="3">
        <v>13</v>
      </c>
      <c r="D14" s="27">
        <v>2</v>
      </c>
      <c r="E14" s="15" t="s">
        <v>125</v>
      </c>
      <c r="F14" s="6" t="str">
        <f>IF((D14=""),"",VLOOKUP(D14,Phases!$A$2:$B$7,2,FALSE))</f>
        <v>Exemption Early Engagement</v>
      </c>
      <c r="G14" s="7" t="s">
        <v>74</v>
      </c>
      <c r="H14" s="7" t="s">
        <v>34</v>
      </c>
      <c r="I14" s="7" t="s">
        <v>101</v>
      </c>
      <c r="J14" s="7" t="b">
        <v>0</v>
      </c>
      <c r="K14" s="2">
        <v>0</v>
      </c>
      <c r="L14" s="3">
        <v>0</v>
      </c>
      <c r="M14" s="3" t="s">
        <v>246</v>
      </c>
      <c r="N14" s="3">
        <v>13</v>
      </c>
    </row>
    <row r="15" spans="1:14" x14ac:dyDescent="0.3">
      <c r="B15" s="3">
        <v>14</v>
      </c>
      <c r="C15" s="3">
        <v>13</v>
      </c>
      <c r="D15" s="8">
        <v>2</v>
      </c>
      <c r="E15" s="20" t="s">
        <v>126</v>
      </c>
      <c r="F15" s="6" t="str">
        <f>IF((D15=""),"",VLOOKUP(D15,Phases!$A$2:$B$7,2,FALSE))</f>
        <v>Exemption Early Engagement</v>
      </c>
      <c r="G15" s="7" t="s">
        <v>89</v>
      </c>
      <c r="H15" s="7" t="s">
        <v>35</v>
      </c>
      <c r="I15" s="7" t="s">
        <v>98</v>
      </c>
      <c r="J15" s="7" t="b">
        <v>0</v>
      </c>
      <c r="K15" s="2">
        <v>0</v>
      </c>
      <c r="L15" s="3">
        <v>0</v>
      </c>
      <c r="M15" s="3" t="s">
        <v>246</v>
      </c>
      <c r="N15" s="3">
        <v>14</v>
      </c>
    </row>
    <row r="16" spans="1:14" x14ac:dyDescent="0.3">
      <c r="B16" s="3">
        <v>15</v>
      </c>
      <c r="C16" s="3">
        <v>13</v>
      </c>
      <c r="D16" s="8">
        <v>2</v>
      </c>
      <c r="E16" s="21" t="s">
        <v>127</v>
      </c>
      <c r="F16" s="6" t="str">
        <f>IF((D16=""),"",VLOOKUP(D16,Phases!$A$2:$B$7,2,FALSE))</f>
        <v>Exemption Early Engagement</v>
      </c>
      <c r="G16" s="7" t="s">
        <v>90</v>
      </c>
      <c r="H16" s="7" t="s">
        <v>35</v>
      </c>
      <c r="I16" s="7" t="s">
        <v>98</v>
      </c>
      <c r="J16" s="7" t="b">
        <v>0</v>
      </c>
      <c r="K16" s="2">
        <v>0</v>
      </c>
      <c r="L16" s="3">
        <v>0</v>
      </c>
      <c r="M16" s="3" t="s">
        <v>246</v>
      </c>
      <c r="N16" s="3">
        <v>15</v>
      </c>
    </row>
    <row r="17" spans="2:14" x14ac:dyDescent="0.3">
      <c r="B17" s="3">
        <v>16</v>
      </c>
      <c r="D17" s="8">
        <v>2</v>
      </c>
      <c r="E17" s="2" t="s">
        <v>128</v>
      </c>
      <c r="F17" s="6" t="str">
        <f>IF((D17=""),"",VLOOKUP(D17,Phases!$A$2:$B$7,2,FALSE))</f>
        <v>Exemption Early Engagement</v>
      </c>
      <c r="G17" s="7" t="s">
        <v>69</v>
      </c>
      <c r="H17" s="7" t="s">
        <v>34</v>
      </c>
      <c r="I17" s="7" t="s">
        <v>98</v>
      </c>
      <c r="J17" s="7" t="b">
        <v>0</v>
      </c>
      <c r="K17" s="2">
        <v>7</v>
      </c>
      <c r="L17" s="3">
        <v>0</v>
      </c>
      <c r="M17" s="3" t="s">
        <v>246</v>
      </c>
      <c r="N17" s="3">
        <v>16</v>
      </c>
    </row>
    <row r="18" spans="2:14" x14ac:dyDescent="0.3">
      <c r="B18" s="3">
        <v>17</v>
      </c>
      <c r="D18" s="8">
        <v>2</v>
      </c>
      <c r="E18" s="2" t="s">
        <v>86</v>
      </c>
      <c r="F18" s="6" t="str">
        <f>IF((D18=""),"",VLOOKUP(D18,Phases!$A$2:$B$7,2,FALSE))</f>
        <v>Exemption Early Engagement</v>
      </c>
      <c r="G18" s="7" t="s">
        <v>86</v>
      </c>
      <c r="H18" s="7" t="s">
        <v>38</v>
      </c>
      <c r="I18" s="7" t="s">
        <v>98</v>
      </c>
      <c r="J18" s="7" t="b">
        <v>1</v>
      </c>
      <c r="K18" s="2">
        <v>14</v>
      </c>
      <c r="L18" s="3">
        <v>30</v>
      </c>
      <c r="M18" s="3" t="s">
        <v>246</v>
      </c>
      <c r="N18" s="3">
        <v>17</v>
      </c>
    </row>
    <row r="19" spans="2:14" x14ac:dyDescent="0.3">
      <c r="B19" s="3">
        <v>18</v>
      </c>
      <c r="C19" s="3">
        <v>17</v>
      </c>
      <c r="D19" s="8">
        <v>2</v>
      </c>
      <c r="E19" s="20" t="s">
        <v>129</v>
      </c>
      <c r="F19" s="6" t="str">
        <f>IF((D19=""),"",VLOOKUP(D19,Phases!$A$2:$B$7,2,FALSE))</f>
        <v>Exemption Early Engagement</v>
      </c>
      <c r="G19" s="7" t="s">
        <v>89</v>
      </c>
      <c r="H19" s="7" t="s">
        <v>35</v>
      </c>
      <c r="I19" s="7" t="s">
        <v>98</v>
      </c>
      <c r="J19" s="7" t="b">
        <v>0</v>
      </c>
      <c r="K19" s="2">
        <v>-7</v>
      </c>
      <c r="L19" s="3">
        <v>0</v>
      </c>
      <c r="M19" s="3" t="s">
        <v>246</v>
      </c>
      <c r="N19" s="3">
        <v>18</v>
      </c>
    </row>
    <row r="20" spans="2:14" x14ac:dyDescent="0.3">
      <c r="B20" s="3">
        <v>19</v>
      </c>
      <c r="C20" s="3">
        <v>17</v>
      </c>
      <c r="D20" s="8">
        <v>2</v>
      </c>
      <c r="E20" s="21" t="s">
        <v>130</v>
      </c>
      <c r="F20" s="6" t="str">
        <f>IF((D20=""),"",VLOOKUP(D20,Phases!$A$2:$B$7,2,FALSE))</f>
        <v>Exemption Early Engagement</v>
      </c>
      <c r="G20" s="7" t="s">
        <v>90</v>
      </c>
      <c r="H20" s="7" t="s">
        <v>35</v>
      </c>
      <c r="I20" s="7" t="s">
        <v>98</v>
      </c>
      <c r="J20" s="7" t="b">
        <v>0</v>
      </c>
      <c r="K20" s="2">
        <v>-7</v>
      </c>
      <c r="L20" s="3">
        <v>0</v>
      </c>
      <c r="M20" s="3" t="s">
        <v>246</v>
      </c>
      <c r="N20" s="3">
        <v>19</v>
      </c>
    </row>
    <row r="21" spans="2:14" x14ac:dyDescent="0.3">
      <c r="B21" s="3">
        <v>20</v>
      </c>
      <c r="C21" s="3">
        <v>17</v>
      </c>
      <c r="D21" s="8">
        <v>2</v>
      </c>
      <c r="E21" s="20" t="s">
        <v>131</v>
      </c>
      <c r="F21" s="6" t="str">
        <f>IF((D21=""),"",VLOOKUP(D21,Phases!$A$2:$B$7,2,FALSE))</f>
        <v>Exemption Early Engagement</v>
      </c>
      <c r="G21" s="7" t="s">
        <v>89</v>
      </c>
      <c r="H21" s="7" t="s">
        <v>35</v>
      </c>
      <c r="I21" s="7" t="s">
        <v>98</v>
      </c>
      <c r="J21" s="7" t="b">
        <v>0</v>
      </c>
      <c r="K21" s="2">
        <v>0</v>
      </c>
      <c r="L21" s="3">
        <v>0</v>
      </c>
      <c r="M21" s="3" t="s">
        <v>246</v>
      </c>
      <c r="N21" s="3">
        <v>20</v>
      </c>
    </row>
    <row r="22" spans="2:14" x14ac:dyDescent="0.3">
      <c r="B22" s="3">
        <v>21</v>
      </c>
      <c r="C22" s="3">
        <v>17</v>
      </c>
      <c r="D22" s="8">
        <v>2</v>
      </c>
      <c r="E22" s="20" t="s">
        <v>132</v>
      </c>
      <c r="F22" s="6" t="str">
        <f>IF((D22=""),"",VLOOKUP(D22,Phases!$A$2:$B$7,2,FALSE))</f>
        <v>Exemption Early Engagement</v>
      </c>
      <c r="G22" s="7" t="s">
        <v>89</v>
      </c>
      <c r="H22" s="7" t="s">
        <v>35</v>
      </c>
      <c r="I22" s="7" t="s">
        <v>98</v>
      </c>
      <c r="J22" s="7" t="b">
        <v>0</v>
      </c>
      <c r="K22" s="3" t="s">
        <v>194</v>
      </c>
      <c r="L22" s="3">
        <v>0</v>
      </c>
      <c r="M22" s="3" t="s">
        <v>246</v>
      </c>
      <c r="N22" s="3">
        <v>21</v>
      </c>
    </row>
    <row r="23" spans="2:14" x14ac:dyDescent="0.3">
      <c r="B23" s="3">
        <v>22</v>
      </c>
      <c r="D23" s="8">
        <v>2</v>
      </c>
      <c r="E23" s="2" t="s">
        <v>133</v>
      </c>
      <c r="F23" s="6" t="str">
        <f>IF((D23=""),"",VLOOKUP(D23,Phases!$A$2:$B$7,2,FALSE))</f>
        <v>Exemption Early Engagement</v>
      </c>
      <c r="G23" s="7" t="s">
        <v>93</v>
      </c>
      <c r="H23" s="7" t="s">
        <v>37</v>
      </c>
      <c r="I23" s="7" t="s">
        <v>98</v>
      </c>
      <c r="J23" s="7" t="b">
        <v>0</v>
      </c>
      <c r="K23" s="2">
        <v>21</v>
      </c>
      <c r="L23" s="3">
        <v>0</v>
      </c>
      <c r="M23" s="3" t="s">
        <v>246</v>
      </c>
      <c r="N23" s="3">
        <v>22</v>
      </c>
    </row>
    <row r="24" spans="2:14" x14ac:dyDescent="0.3">
      <c r="B24" s="3">
        <v>23</v>
      </c>
      <c r="C24" s="3">
        <v>22</v>
      </c>
      <c r="D24" s="8">
        <v>2</v>
      </c>
      <c r="E24" s="17" t="s">
        <v>134</v>
      </c>
      <c r="F24" s="6" t="str">
        <f>IF((D24=""),"",VLOOKUP(D24,Phases!$A$2:$B$7,2,FALSE))</f>
        <v>Exemption Early Engagement</v>
      </c>
      <c r="G24" s="7" t="s">
        <v>91</v>
      </c>
      <c r="H24" s="7" t="s">
        <v>35</v>
      </c>
      <c r="I24" s="7" t="s">
        <v>98</v>
      </c>
      <c r="J24" s="7" t="b">
        <v>0</v>
      </c>
      <c r="K24" s="2">
        <v>0</v>
      </c>
      <c r="L24" s="3">
        <v>0</v>
      </c>
      <c r="M24" s="3" t="s">
        <v>246</v>
      </c>
      <c r="N24" s="3">
        <v>23</v>
      </c>
    </row>
    <row r="25" spans="2:14" x14ac:dyDescent="0.3">
      <c r="B25" s="3">
        <v>24</v>
      </c>
      <c r="D25" s="8">
        <v>2</v>
      </c>
      <c r="E25" s="2" t="s">
        <v>135</v>
      </c>
      <c r="F25" s="6" t="str">
        <f>IF((D25=""),"",VLOOKUP(D25,Phases!$A$2:$B$7,2,FALSE))</f>
        <v>Exemption Early Engagement</v>
      </c>
      <c r="G25" s="7" t="s">
        <v>94</v>
      </c>
      <c r="H25" s="7" t="s">
        <v>37</v>
      </c>
      <c r="I25" s="7" t="s">
        <v>98</v>
      </c>
      <c r="J25" s="7" t="b">
        <v>0</v>
      </c>
      <c r="K25" s="2">
        <v>30</v>
      </c>
      <c r="L25" s="3">
        <v>0</v>
      </c>
      <c r="M25" s="3" t="s">
        <v>246</v>
      </c>
      <c r="N25" s="3">
        <v>24</v>
      </c>
    </row>
    <row r="26" spans="2:14" x14ac:dyDescent="0.3">
      <c r="B26" s="3">
        <v>25</v>
      </c>
      <c r="C26" s="3">
        <v>24</v>
      </c>
      <c r="D26" s="8">
        <v>2</v>
      </c>
      <c r="E26" s="22" t="s">
        <v>136</v>
      </c>
      <c r="F26" s="6" t="str">
        <f>IF((D26=""),"",VLOOKUP(D26,Phases!$A$2:$B$7,2,FALSE))</f>
        <v>Exemption Early Engagement</v>
      </c>
      <c r="G26" s="7" t="s">
        <v>91</v>
      </c>
      <c r="H26" s="7" t="s">
        <v>35</v>
      </c>
      <c r="I26" s="7" t="s">
        <v>98</v>
      </c>
      <c r="J26" s="7" t="b">
        <v>0</v>
      </c>
      <c r="K26" s="2">
        <v>0</v>
      </c>
      <c r="L26" s="3">
        <v>0</v>
      </c>
      <c r="M26" s="3" t="s">
        <v>246</v>
      </c>
      <c r="N26" s="3">
        <v>25</v>
      </c>
    </row>
    <row r="27" spans="2:14" x14ac:dyDescent="0.3">
      <c r="B27" s="3">
        <v>26</v>
      </c>
      <c r="D27" s="8">
        <v>2</v>
      </c>
      <c r="E27" s="2" t="s">
        <v>137</v>
      </c>
      <c r="F27" s="6" t="str">
        <f>IF((D27=""),"",VLOOKUP(D27,Phases!$A$2:$B$7,2,FALSE))</f>
        <v>Exemption Early Engagement</v>
      </c>
      <c r="G27" s="7" t="s">
        <v>67</v>
      </c>
      <c r="H27" s="7" t="s">
        <v>34</v>
      </c>
      <c r="I27" s="7" t="s">
        <v>98</v>
      </c>
      <c r="J27" s="7" t="b">
        <v>0</v>
      </c>
      <c r="K27" s="2">
        <v>80</v>
      </c>
      <c r="L27" s="3">
        <v>0</v>
      </c>
      <c r="M27" s="3" t="s">
        <v>246</v>
      </c>
      <c r="N27" s="3">
        <v>26</v>
      </c>
    </row>
    <row r="28" spans="2:14" x14ac:dyDescent="0.3">
      <c r="B28" s="3">
        <v>27</v>
      </c>
      <c r="D28" s="8">
        <v>2</v>
      </c>
      <c r="E28" s="2" t="s">
        <v>138</v>
      </c>
      <c r="F28" s="6" t="str">
        <f>IF((D28=""),"",VLOOKUP(D28,Phases!$A$2:$B$7,2,FALSE))</f>
        <v>Exemption Early Engagement</v>
      </c>
      <c r="G28" s="7" t="s">
        <v>67</v>
      </c>
      <c r="H28" s="7" t="s">
        <v>34</v>
      </c>
      <c r="I28" s="7" t="s">
        <v>98</v>
      </c>
      <c r="J28" s="7" t="b">
        <v>0</v>
      </c>
      <c r="K28" s="2">
        <v>85</v>
      </c>
      <c r="L28" s="3">
        <v>0</v>
      </c>
      <c r="M28" s="3" t="s">
        <v>246</v>
      </c>
      <c r="N28" s="3">
        <v>27</v>
      </c>
    </row>
    <row r="29" spans="2:14" x14ac:dyDescent="0.3">
      <c r="B29" s="3">
        <v>28</v>
      </c>
      <c r="C29" s="3">
        <v>27</v>
      </c>
      <c r="D29" s="8">
        <v>2</v>
      </c>
      <c r="E29" s="21" t="s">
        <v>139</v>
      </c>
      <c r="F29" s="6" t="str">
        <f>IF((D29=""),"",VLOOKUP(D29,Phases!$A$2:$B$7,2,FALSE))</f>
        <v>Exemption Early Engagement</v>
      </c>
      <c r="G29" s="7" t="s">
        <v>90</v>
      </c>
      <c r="H29" s="7" t="s">
        <v>35</v>
      </c>
      <c r="I29" s="7" t="s">
        <v>98</v>
      </c>
      <c r="J29" s="7" t="b">
        <v>0</v>
      </c>
      <c r="K29" s="2">
        <v>0</v>
      </c>
      <c r="L29" s="3">
        <v>0</v>
      </c>
      <c r="M29" s="3" t="s">
        <v>246</v>
      </c>
      <c r="N29" s="3">
        <v>28</v>
      </c>
    </row>
    <row r="30" spans="2:14" x14ac:dyDescent="0.3">
      <c r="B30" s="3">
        <v>29</v>
      </c>
      <c r="D30" s="8">
        <v>2</v>
      </c>
      <c r="E30" s="2" t="s">
        <v>123</v>
      </c>
      <c r="F30" s="6" t="str">
        <f>IF((D30=""),"",VLOOKUP(D30,Phases!$A$2:$B$7,2,FALSE))</f>
        <v>Exemption Early Engagement</v>
      </c>
      <c r="G30" s="7" t="s">
        <v>74</v>
      </c>
      <c r="H30" s="7" t="s">
        <v>34</v>
      </c>
      <c r="I30" s="7" t="s">
        <v>98</v>
      </c>
      <c r="J30" s="7" t="b">
        <v>0</v>
      </c>
      <c r="K30" s="2">
        <v>0</v>
      </c>
      <c r="L30" s="3">
        <v>0</v>
      </c>
      <c r="M30" s="3" t="s">
        <v>247</v>
      </c>
      <c r="N30" s="3">
        <v>29</v>
      </c>
    </row>
    <row r="31" spans="2:14" x14ac:dyDescent="0.3">
      <c r="B31" s="3">
        <v>30</v>
      </c>
      <c r="D31" s="8">
        <v>2</v>
      </c>
      <c r="E31" s="2" t="s">
        <v>143</v>
      </c>
      <c r="F31" s="6" t="str">
        <f>IF((D31=""),"",VLOOKUP(D31,Phases!$A$2:$B$7,2,FALSE))</f>
        <v>Exemption Early Engagement</v>
      </c>
      <c r="G31" s="7" t="s">
        <v>73</v>
      </c>
      <c r="H31" s="7" t="s">
        <v>34</v>
      </c>
      <c r="I31" s="7" t="s">
        <v>98</v>
      </c>
      <c r="J31" s="7" t="b">
        <v>0</v>
      </c>
      <c r="K31" s="2">
        <v>0</v>
      </c>
      <c r="L31" s="3">
        <v>0</v>
      </c>
      <c r="M31" s="3" t="s">
        <v>247</v>
      </c>
      <c r="N31" s="3">
        <v>30</v>
      </c>
    </row>
    <row r="32" spans="2:14" x14ac:dyDescent="0.3">
      <c r="B32" s="3">
        <v>31</v>
      </c>
      <c r="C32" s="3">
        <v>30</v>
      </c>
      <c r="D32" s="8">
        <v>2</v>
      </c>
      <c r="E32" s="21" t="s">
        <v>144</v>
      </c>
      <c r="F32" s="6" t="str">
        <f>IF((D32=""),"",VLOOKUP(D32,Phases!$A$2:$B$7,2,FALSE))</f>
        <v>Exemption Early Engagement</v>
      </c>
      <c r="G32" s="7" t="s">
        <v>90</v>
      </c>
      <c r="H32" s="7" t="s">
        <v>35</v>
      </c>
      <c r="I32" s="7" t="s">
        <v>98</v>
      </c>
      <c r="J32" s="7" t="b">
        <v>0</v>
      </c>
      <c r="K32" s="2">
        <v>0</v>
      </c>
      <c r="L32" s="3">
        <v>0</v>
      </c>
      <c r="M32" s="3" t="s">
        <v>247</v>
      </c>
      <c r="N32" s="3">
        <v>31</v>
      </c>
    </row>
    <row r="33" spans="1:14" x14ac:dyDescent="0.3">
      <c r="A33" s="2" t="s">
        <v>195</v>
      </c>
      <c r="B33" s="3">
        <v>32</v>
      </c>
      <c r="D33" s="8">
        <v>2</v>
      </c>
      <c r="E33" s="2" t="s">
        <v>145</v>
      </c>
      <c r="F33" s="6" t="str">
        <f>IF((D33=""),"",VLOOKUP(D33,Phases!$A$2:$B$7,2,FALSE))</f>
        <v>Exemption Early Engagement</v>
      </c>
      <c r="G33" s="7" t="s">
        <v>73</v>
      </c>
      <c r="H33" s="7" t="s">
        <v>34</v>
      </c>
      <c r="I33" s="7" t="s">
        <v>98</v>
      </c>
      <c r="J33" s="7" t="b">
        <v>0</v>
      </c>
      <c r="K33" s="2">
        <v>0</v>
      </c>
      <c r="L33" s="3">
        <v>0</v>
      </c>
      <c r="M33" s="3" t="s">
        <v>247</v>
      </c>
      <c r="N33" s="3">
        <v>32</v>
      </c>
    </row>
    <row r="34" spans="1:14" x14ac:dyDescent="0.3">
      <c r="B34" s="3">
        <v>33</v>
      </c>
      <c r="C34" s="3">
        <v>32</v>
      </c>
      <c r="D34" s="8">
        <v>2</v>
      </c>
      <c r="E34" s="20" t="s">
        <v>146</v>
      </c>
      <c r="F34" s="6" t="str">
        <f>IF((D34=""),"",VLOOKUP(D34,Phases!$A$2:$B$7,2,FALSE))</f>
        <v>Exemption Early Engagement</v>
      </c>
      <c r="G34" s="7" t="s">
        <v>89</v>
      </c>
      <c r="H34" s="7" t="s">
        <v>35</v>
      </c>
      <c r="I34" s="7" t="s">
        <v>98</v>
      </c>
      <c r="J34" s="7" t="b">
        <v>0</v>
      </c>
      <c r="K34" s="2">
        <v>0</v>
      </c>
      <c r="L34" s="3">
        <v>0</v>
      </c>
      <c r="M34" s="3" t="s">
        <v>247</v>
      </c>
      <c r="N34" s="3">
        <v>33</v>
      </c>
    </row>
    <row r="35" spans="1:14" x14ac:dyDescent="0.3">
      <c r="B35" s="3">
        <v>34</v>
      </c>
      <c r="C35" s="3">
        <v>32</v>
      </c>
      <c r="D35" s="8">
        <v>2</v>
      </c>
      <c r="E35" s="18" t="s">
        <v>147</v>
      </c>
      <c r="F35" s="6" t="str">
        <f>IF((D35=""),"",VLOOKUP(D35,Phases!$A$2:$B$7,2,FALSE))</f>
        <v>Exemption Early Engagement</v>
      </c>
      <c r="G35" s="7" t="s">
        <v>90</v>
      </c>
      <c r="H35" s="7" t="s">
        <v>35</v>
      </c>
      <c r="I35" s="7" t="s">
        <v>98</v>
      </c>
      <c r="J35" s="7" t="b">
        <v>0</v>
      </c>
      <c r="K35" s="2">
        <v>0</v>
      </c>
      <c r="L35" s="3">
        <v>0</v>
      </c>
      <c r="M35" s="3" t="s">
        <v>247</v>
      </c>
      <c r="N35" s="3">
        <v>34</v>
      </c>
    </row>
    <row r="36" spans="1:14" x14ac:dyDescent="0.3">
      <c r="B36" s="3">
        <v>35</v>
      </c>
      <c r="D36" s="8">
        <v>2</v>
      </c>
      <c r="E36" s="2" t="s">
        <v>148</v>
      </c>
      <c r="F36" s="6" t="str">
        <f>IF((D36=""),"",VLOOKUP(D36,Phases!$A$2:$B$7,2,FALSE))</f>
        <v>Exemption Early Engagement</v>
      </c>
      <c r="G36" s="7" t="s">
        <v>86</v>
      </c>
      <c r="H36" s="7" t="s">
        <v>38</v>
      </c>
      <c r="I36" s="7" t="s">
        <v>98</v>
      </c>
      <c r="J36" s="7" t="b">
        <v>1</v>
      </c>
      <c r="K36" s="2">
        <v>0</v>
      </c>
      <c r="L36" s="3">
        <v>30</v>
      </c>
      <c r="M36" s="3" t="s">
        <v>247</v>
      </c>
      <c r="N36" s="3">
        <v>35</v>
      </c>
    </row>
    <row r="37" spans="1:14" x14ac:dyDescent="0.3">
      <c r="B37" s="3">
        <v>36</v>
      </c>
      <c r="C37" s="3">
        <v>35</v>
      </c>
      <c r="D37" s="8">
        <v>2</v>
      </c>
      <c r="E37" s="20" t="s">
        <v>129</v>
      </c>
      <c r="F37" s="6" t="str">
        <f>IF((D37=""),"",VLOOKUP(D37,Phases!$A$2:$B$7,2,FALSE))</f>
        <v>Exemption Early Engagement</v>
      </c>
      <c r="G37" s="7" t="s">
        <v>89</v>
      </c>
      <c r="H37" s="7" t="s">
        <v>35</v>
      </c>
      <c r="I37" s="7" t="s">
        <v>98</v>
      </c>
      <c r="J37" s="7" t="b">
        <v>0</v>
      </c>
      <c r="K37" s="2">
        <v>-7</v>
      </c>
      <c r="L37" s="3">
        <v>0</v>
      </c>
      <c r="M37" s="3" t="s">
        <v>247</v>
      </c>
      <c r="N37" s="3">
        <v>36</v>
      </c>
    </row>
    <row r="38" spans="1:14" x14ac:dyDescent="0.3">
      <c r="B38" s="3">
        <v>37</v>
      </c>
      <c r="C38" s="3">
        <v>35</v>
      </c>
      <c r="D38" s="8">
        <v>2</v>
      </c>
      <c r="E38" s="21" t="s">
        <v>149</v>
      </c>
      <c r="F38" s="6" t="str">
        <f>IF((D38=""),"",VLOOKUP(D38,Phases!$A$2:$B$7,2,FALSE))</f>
        <v>Exemption Early Engagement</v>
      </c>
      <c r="G38" s="7" t="s">
        <v>90</v>
      </c>
      <c r="H38" s="7" t="s">
        <v>35</v>
      </c>
      <c r="I38" s="7" t="s">
        <v>98</v>
      </c>
      <c r="J38" s="7" t="b">
        <v>0</v>
      </c>
      <c r="K38" s="2">
        <v>-7</v>
      </c>
      <c r="L38" s="3">
        <v>0</v>
      </c>
      <c r="M38" s="3" t="s">
        <v>247</v>
      </c>
      <c r="N38" s="3">
        <v>37</v>
      </c>
    </row>
    <row r="39" spans="1:14" x14ac:dyDescent="0.3">
      <c r="B39" s="3">
        <v>38</v>
      </c>
      <c r="C39" s="3">
        <v>35</v>
      </c>
      <c r="D39" s="8">
        <v>2</v>
      </c>
      <c r="E39" s="20" t="s">
        <v>131</v>
      </c>
      <c r="F39" s="6" t="str">
        <f>IF((D39=""),"",VLOOKUP(D39,Phases!$A$2:$B$7,2,FALSE))</f>
        <v>Exemption Early Engagement</v>
      </c>
      <c r="G39" s="7" t="s">
        <v>89</v>
      </c>
      <c r="H39" s="7" t="s">
        <v>35</v>
      </c>
      <c r="I39" s="7" t="s">
        <v>98</v>
      </c>
      <c r="J39" s="7" t="b">
        <v>0</v>
      </c>
      <c r="K39" s="2">
        <v>0</v>
      </c>
      <c r="L39" s="3">
        <v>0</v>
      </c>
      <c r="M39" s="3" t="s">
        <v>247</v>
      </c>
      <c r="N39" s="3">
        <v>38</v>
      </c>
    </row>
    <row r="40" spans="1:14" x14ac:dyDescent="0.3">
      <c r="B40" s="3">
        <v>39</v>
      </c>
      <c r="C40" s="3">
        <v>35</v>
      </c>
      <c r="D40" s="8">
        <v>2</v>
      </c>
      <c r="E40" s="20" t="s">
        <v>132</v>
      </c>
      <c r="F40" s="6" t="str">
        <f>IF((D40=""),"",VLOOKUP(D40,Phases!$A$2:$B$7,2,FALSE))</f>
        <v>Exemption Early Engagement</v>
      </c>
      <c r="G40" s="7" t="s">
        <v>89</v>
      </c>
      <c r="H40" s="7" t="s">
        <v>35</v>
      </c>
      <c r="I40" s="7" t="s">
        <v>98</v>
      </c>
      <c r="J40" s="7" t="b">
        <v>0</v>
      </c>
      <c r="K40" s="3" t="s">
        <v>194</v>
      </c>
      <c r="L40" s="3">
        <v>0</v>
      </c>
      <c r="M40" s="3" t="s">
        <v>247</v>
      </c>
      <c r="N40" s="3">
        <v>39</v>
      </c>
    </row>
    <row r="41" spans="1:14" x14ac:dyDescent="0.3">
      <c r="B41" s="3">
        <v>40</v>
      </c>
      <c r="D41" s="8">
        <v>2</v>
      </c>
      <c r="E41" s="2" t="s">
        <v>87</v>
      </c>
      <c r="F41" s="6" t="str">
        <f>IF((D41=""),"",VLOOKUP(D41,Phases!$A$2:$B$7,2,FALSE))</f>
        <v>Exemption Early Engagement</v>
      </c>
      <c r="G41" s="7" t="s">
        <v>87</v>
      </c>
      <c r="H41" s="7" t="s">
        <v>38</v>
      </c>
      <c r="I41" s="7" t="s">
        <v>98</v>
      </c>
      <c r="J41" s="7" t="b">
        <v>0</v>
      </c>
      <c r="K41" s="2">
        <v>0</v>
      </c>
      <c r="L41" s="3">
        <v>0</v>
      </c>
      <c r="M41" s="3" t="s">
        <v>247</v>
      </c>
      <c r="N41" s="3">
        <v>40</v>
      </c>
    </row>
    <row r="42" spans="1:14" x14ac:dyDescent="0.3">
      <c r="B42" s="3">
        <v>41</v>
      </c>
      <c r="D42" s="8">
        <v>2</v>
      </c>
      <c r="E42" s="2" t="s">
        <v>88</v>
      </c>
      <c r="F42" s="6" t="str">
        <f>IF((D42=""),"",VLOOKUP(D42,Phases!$A$2:$B$7,2,FALSE))</f>
        <v>Exemption Early Engagement</v>
      </c>
      <c r="G42" s="7" t="s">
        <v>88</v>
      </c>
      <c r="H42" s="7" t="s">
        <v>38</v>
      </c>
      <c r="I42" s="7" t="s">
        <v>98</v>
      </c>
      <c r="J42" s="7" t="b">
        <v>0</v>
      </c>
      <c r="K42" s="2">
        <v>0</v>
      </c>
      <c r="L42" s="3">
        <v>0</v>
      </c>
      <c r="M42" s="3" t="s">
        <v>247</v>
      </c>
      <c r="N42" s="3">
        <v>41</v>
      </c>
    </row>
    <row r="43" spans="1:14" x14ac:dyDescent="0.3">
      <c r="B43" s="3">
        <v>42</v>
      </c>
      <c r="D43" s="8">
        <v>2</v>
      </c>
      <c r="E43" s="2" t="s">
        <v>150</v>
      </c>
      <c r="F43" s="6" t="str">
        <f>IF((D43=""),"",VLOOKUP(D43,Phases!$A$2:$B$7,2,FALSE))</f>
        <v>Exemption Early Engagement</v>
      </c>
      <c r="G43" s="7" t="s">
        <v>76</v>
      </c>
      <c r="H43" s="7" t="s">
        <v>39</v>
      </c>
      <c r="I43" s="7" t="s">
        <v>98</v>
      </c>
      <c r="J43" s="7" t="b">
        <v>0</v>
      </c>
      <c r="K43" s="2">
        <v>0</v>
      </c>
      <c r="L43" s="3">
        <v>0</v>
      </c>
      <c r="M43" s="3" t="s">
        <v>247</v>
      </c>
      <c r="N43" s="3">
        <v>42</v>
      </c>
    </row>
    <row r="44" spans="1:14" x14ac:dyDescent="0.3">
      <c r="B44" s="3">
        <v>43</v>
      </c>
      <c r="C44" s="3">
        <v>42</v>
      </c>
      <c r="D44" s="8">
        <v>2</v>
      </c>
      <c r="E44" s="20" t="s">
        <v>151</v>
      </c>
      <c r="F44" s="6" t="str">
        <f>IF((D44=""),"",VLOOKUP(D44,Phases!$A$2:$B$7,2,FALSE))</f>
        <v>Exemption Early Engagement</v>
      </c>
      <c r="G44" s="7" t="s">
        <v>89</v>
      </c>
      <c r="H44" s="7" t="s">
        <v>35</v>
      </c>
      <c r="I44" s="7" t="s">
        <v>98</v>
      </c>
      <c r="J44" s="7" t="b">
        <v>0</v>
      </c>
      <c r="K44" s="2">
        <v>0</v>
      </c>
      <c r="L44" s="3">
        <v>0</v>
      </c>
      <c r="M44" s="3" t="s">
        <v>247</v>
      </c>
      <c r="N44" s="3">
        <v>43</v>
      </c>
    </row>
    <row r="45" spans="1:14" x14ac:dyDescent="0.3">
      <c r="B45" s="3">
        <v>44</v>
      </c>
      <c r="C45" s="3">
        <v>42</v>
      </c>
      <c r="D45" s="8">
        <v>2</v>
      </c>
      <c r="E45" s="21" t="s">
        <v>152</v>
      </c>
      <c r="F45" s="6" t="str">
        <f>IF((D45=""),"",VLOOKUP(D45,Phases!$A$2:$B$7,2,FALSE))</f>
        <v>Exemption Early Engagement</v>
      </c>
      <c r="G45" s="7" t="s">
        <v>90</v>
      </c>
      <c r="H45" s="7" t="s">
        <v>35</v>
      </c>
      <c r="I45" s="7" t="s">
        <v>98</v>
      </c>
      <c r="J45" s="7" t="b">
        <v>0</v>
      </c>
      <c r="K45" s="2">
        <v>0</v>
      </c>
      <c r="L45" s="3">
        <v>0</v>
      </c>
      <c r="M45" s="3" t="s">
        <v>247</v>
      </c>
      <c r="N45" s="3">
        <v>44</v>
      </c>
    </row>
    <row r="46" spans="1:14" x14ac:dyDescent="0.3">
      <c r="B46" s="3">
        <v>45</v>
      </c>
      <c r="D46" s="8">
        <v>2</v>
      </c>
      <c r="E46" s="2" t="s">
        <v>153</v>
      </c>
      <c r="F46" s="6" t="str">
        <f>IF((D46=""),"",VLOOKUP(D46,Phases!$A$2:$B$7,2,FALSE))</f>
        <v>Exemption Early Engagement</v>
      </c>
      <c r="G46" s="7" t="s">
        <v>75</v>
      </c>
      <c r="H46" s="7" t="s">
        <v>39</v>
      </c>
      <c r="I46" s="7" t="s">
        <v>98</v>
      </c>
      <c r="J46" s="7" t="b">
        <v>1</v>
      </c>
      <c r="K46" s="2">
        <v>0</v>
      </c>
      <c r="L46" s="3">
        <v>0</v>
      </c>
      <c r="M46" s="3" t="s">
        <v>247</v>
      </c>
      <c r="N46" s="3">
        <v>45</v>
      </c>
    </row>
    <row r="47" spans="1:14" x14ac:dyDescent="0.3">
      <c r="B47" s="3">
        <v>46</v>
      </c>
      <c r="C47" s="3">
        <v>45</v>
      </c>
      <c r="D47" s="8">
        <v>2</v>
      </c>
      <c r="E47" s="20" t="s">
        <v>154</v>
      </c>
      <c r="F47" s="6" t="str">
        <f>IF((D47=""),"",VLOOKUP(D47,Phases!$A$2:$B$7,2,FALSE))</f>
        <v>Exemption Early Engagement</v>
      </c>
      <c r="G47" s="7" t="s">
        <v>89</v>
      </c>
      <c r="H47" s="7" t="s">
        <v>35</v>
      </c>
      <c r="I47" s="7" t="s">
        <v>98</v>
      </c>
      <c r="J47" s="7" t="b">
        <v>0</v>
      </c>
      <c r="K47" s="2">
        <v>0</v>
      </c>
      <c r="L47" s="3">
        <v>0</v>
      </c>
      <c r="M47" s="3" t="s">
        <v>247</v>
      </c>
      <c r="N47" s="3">
        <v>46</v>
      </c>
    </row>
    <row r="48" spans="1:14" x14ac:dyDescent="0.3">
      <c r="B48" s="3">
        <v>47</v>
      </c>
      <c r="C48" s="3">
        <v>45</v>
      </c>
      <c r="D48" s="8">
        <v>2</v>
      </c>
      <c r="E48" s="21" t="s">
        <v>155</v>
      </c>
      <c r="F48" s="6" t="str">
        <f>IF((D48=""),"",VLOOKUP(D48,Phases!$A$2:$B$7,2,FALSE))</f>
        <v>Exemption Early Engagement</v>
      </c>
      <c r="G48" s="7" t="s">
        <v>90</v>
      </c>
      <c r="H48" s="7" t="s">
        <v>35</v>
      </c>
      <c r="I48" s="7" t="s">
        <v>98</v>
      </c>
      <c r="J48" s="7" t="b">
        <v>0</v>
      </c>
      <c r="K48" s="2">
        <v>0</v>
      </c>
      <c r="L48" s="3">
        <v>0</v>
      </c>
      <c r="M48" s="3" t="s">
        <v>247</v>
      </c>
      <c r="N48" s="3">
        <v>47</v>
      </c>
    </row>
    <row r="49" spans="1:14" x14ac:dyDescent="0.3">
      <c r="B49" s="3">
        <v>48</v>
      </c>
      <c r="D49" s="8">
        <v>2</v>
      </c>
      <c r="E49" s="2" t="s">
        <v>156</v>
      </c>
      <c r="F49" s="6" t="str">
        <f>IF((D49=""),"",VLOOKUP(D49,Phases!$A$2:$B$7,2,FALSE))</f>
        <v>Exemption Early Engagement</v>
      </c>
      <c r="G49" s="7" t="s">
        <v>77</v>
      </c>
      <c r="H49" s="7" t="s">
        <v>40</v>
      </c>
      <c r="I49" s="7" t="s">
        <v>98</v>
      </c>
      <c r="J49" s="7" t="b">
        <v>0</v>
      </c>
      <c r="K49" s="2">
        <v>0</v>
      </c>
      <c r="L49" s="3">
        <v>0</v>
      </c>
      <c r="M49" s="3" t="s">
        <v>247</v>
      </c>
      <c r="N49" s="3">
        <v>48</v>
      </c>
    </row>
    <row r="50" spans="1:14" x14ac:dyDescent="0.3">
      <c r="B50" s="3">
        <v>49</v>
      </c>
      <c r="C50" s="3">
        <v>48</v>
      </c>
      <c r="D50" s="8">
        <v>2</v>
      </c>
      <c r="E50" s="20" t="s">
        <v>157</v>
      </c>
      <c r="F50" s="6" t="str">
        <f>IF((D50=""),"",VLOOKUP(D50,Phases!$A$2:$B$7,2,FALSE))</f>
        <v>Exemption Early Engagement</v>
      </c>
      <c r="G50" s="7" t="s">
        <v>89</v>
      </c>
      <c r="H50" s="7" t="s">
        <v>35</v>
      </c>
      <c r="I50" s="7" t="s">
        <v>98</v>
      </c>
      <c r="J50" s="7" t="b">
        <v>0</v>
      </c>
      <c r="K50" s="2">
        <v>0</v>
      </c>
      <c r="L50" s="3">
        <v>0</v>
      </c>
      <c r="M50" s="3" t="s">
        <v>247</v>
      </c>
      <c r="N50" s="3">
        <v>49</v>
      </c>
    </row>
    <row r="51" spans="1:14" x14ac:dyDescent="0.3">
      <c r="B51" s="3">
        <v>50</v>
      </c>
      <c r="C51" s="3">
        <v>48</v>
      </c>
      <c r="D51" s="8">
        <v>2</v>
      </c>
      <c r="E51" s="21" t="s">
        <v>158</v>
      </c>
      <c r="F51" s="6" t="str">
        <f>IF((D51=""),"",VLOOKUP(D51,Phases!$A$2:$B$7,2,FALSE))</f>
        <v>Exemption Early Engagement</v>
      </c>
      <c r="G51" s="7" t="s">
        <v>90</v>
      </c>
      <c r="H51" s="7" t="s">
        <v>35</v>
      </c>
      <c r="I51" s="7" t="s">
        <v>98</v>
      </c>
      <c r="J51" s="7" t="b">
        <v>0</v>
      </c>
      <c r="K51" s="2">
        <v>0</v>
      </c>
      <c r="L51" s="3">
        <v>0</v>
      </c>
      <c r="M51" s="3" t="s">
        <v>247</v>
      </c>
      <c r="N51" s="3">
        <v>50</v>
      </c>
    </row>
    <row r="52" spans="1:14" x14ac:dyDescent="0.3">
      <c r="B52" s="3">
        <v>51</v>
      </c>
      <c r="D52" s="8">
        <v>2</v>
      </c>
      <c r="E52" s="2" t="s">
        <v>159</v>
      </c>
      <c r="F52" s="6" t="str">
        <f>IF((D52=""),"",VLOOKUP(D52,Phases!$A$2:$B$7,2,FALSE))</f>
        <v>Exemption Early Engagement</v>
      </c>
      <c r="G52" s="7" t="s">
        <v>104</v>
      </c>
      <c r="H52" s="7" t="s">
        <v>40</v>
      </c>
      <c r="I52" s="7" t="s">
        <v>98</v>
      </c>
      <c r="J52" s="7" t="b">
        <v>0</v>
      </c>
      <c r="K52" s="2">
        <v>0</v>
      </c>
      <c r="L52" s="3">
        <v>0</v>
      </c>
      <c r="M52" s="3" t="s">
        <v>247</v>
      </c>
      <c r="N52" s="3">
        <v>51</v>
      </c>
    </row>
    <row r="53" spans="1:14" x14ac:dyDescent="0.3">
      <c r="B53" s="3">
        <v>52</v>
      </c>
      <c r="C53" s="3">
        <v>51</v>
      </c>
      <c r="D53" s="8">
        <v>2</v>
      </c>
      <c r="E53" s="20" t="s">
        <v>160</v>
      </c>
      <c r="F53" s="6" t="str">
        <f>IF((D53=""),"",VLOOKUP(D53,Phases!$A$2:$B$7,2,FALSE))</f>
        <v>Exemption Early Engagement</v>
      </c>
      <c r="G53" s="7" t="s">
        <v>89</v>
      </c>
      <c r="H53" s="7" t="s">
        <v>35</v>
      </c>
      <c r="I53" s="7" t="s">
        <v>98</v>
      </c>
      <c r="J53" s="7" t="b">
        <v>0</v>
      </c>
      <c r="K53" s="2">
        <v>0</v>
      </c>
      <c r="L53" s="3">
        <v>0</v>
      </c>
      <c r="M53" s="3" t="s">
        <v>247</v>
      </c>
      <c r="N53" s="3">
        <v>52</v>
      </c>
    </row>
    <row r="54" spans="1:14" x14ac:dyDescent="0.3">
      <c r="B54" s="3">
        <v>53</v>
      </c>
      <c r="C54" s="3">
        <v>51</v>
      </c>
      <c r="D54" s="8">
        <v>2</v>
      </c>
      <c r="E54" s="21" t="s">
        <v>161</v>
      </c>
      <c r="F54" s="6" t="str">
        <f>IF((D54=""),"",VLOOKUP(D54,Phases!$A$2:$B$7,2,FALSE))</f>
        <v>Exemption Early Engagement</v>
      </c>
      <c r="G54" s="7" t="s">
        <v>90</v>
      </c>
      <c r="H54" s="7" t="s">
        <v>35</v>
      </c>
      <c r="I54" s="7" t="s">
        <v>98</v>
      </c>
      <c r="J54" s="7" t="b">
        <v>0</v>
      </c>
      <c r="K54" s="2">
        <v>0</v>
      </c>
      <c r="L54" s="3">
        <v>0</v>
      </c>
      <c r="M54" s="3" t="s">
        <v>247</v>
      </c>
      <c r="N54" s="3">
        <v>53</v>
      </c>
    </row>
    <row r="55" spans="1:14" x14ac:dyDescent="0.3">
      <c r="A55" s="2" t="s">
        <v>195</v>
      </c>
      <c r="B55" s="3">
        <v>54</v>
      </c>
      <c r="D55" s="8">
        <v>2</v>
      </c>
      <c r="E55" s="19" t="s">
        <v>162</v>
      </c>
      <c r="F55" s="6" t="str">
        <f>IF((D55=""),"",VLOOKUP(D55,Phases!$A$2:$B$7,2,FALSE))</f>
        <v>Exemption Early Engagement</v>
      </c>
      <c r="G55" s="7" t="s">
        <v>80</v>
      </c>
      <c r="H55" s="7" t="s">
        <v>36</v>
      </c>
      <c r="I55" s="7" t="s">
        <v>98</v>
      </c>
      <c r="J55" s="7" t="b">
        <v>0</v>
      </c>
      <c r="K55" s="2">
        <v>0</v>
      </c>
      <c r="L55" s="3">
        <v>0</v>
      </c>
      <c r="M55" s="3" t="s">
        <v>247</v>
      </c>
      <c r="N55" s="3">
        <v>54</v>
      </c>
    </row>
    <row r="56" spans="1:14" x14ac:dyDescent="0.3">
      <c r="B56" s="3">
        <v>55</v>
      </c>
      <c r="C56" s="3">
        <v>54</v>
      </c>
      <c r="D56" s="8">
        <v>2</v>
      </c>
      <c r="E56" s="20" t="s">
        <v>163</v>
      </c>
      <c r="F56" s="6" t="str">
        <f>IF((D56=""),"",VLOOKUP(D56,Phases!$A$2:$B$7,2,FALSE))</f>
        <v>Exemption Early Engagement</v>
      </c>
      <c r="G56" s="7" t="s">
        <v>89</v>
      </c>
      <c r="H56" s="7" t="s">
        <v>35</v>
      </c>
      <c r="I56" s="7" t="s">
        <v>98</v>
      </c>
      <c r="J56" s="7" t="b">
        <v>0</v>
      </c>
      <c r="K56" s="2">
        <v>0</v>
      </c>
      <c r="L56" s="3">
        <v>0</v>
      </c>
      <c r="M56" s="3" t="s">
        <v>247</v>
      </c>
      <c r="N56" s="3">
        <v>55</v>
      </c>
    </row>
    <row r="57" spans="1:14" x14ac:dyDescent="0.3">
      <c r="B57" s="3">
        <v>56</v>
      </c>
      <c r="C57" s="3">
        <v>54</v>
      </c>
      <c r="D57" s="8">
        <v>2</v>
      </c>
      <c r="E57" s="21" t="s">
        <v>164</v>
      </c>
      <c r="F57" s="6" t="str">
        <f>IF((D57=""),"",VLOOKUP(D57,Phases!$A$2:$B$7,2,FALSE))</f>
        <v>Exemption Early Engagement</v>
      </c>
      <c r="G57" s="7" t="s">
        <v>90</v>
      </c>
      <c r="H57" s="7" t="s">
        <v>35</v>
      </c>
      <c r="I57" s="7" t="s">
        <v>98</v>
      </c>
      <c r="J57" s="7" t="b">
        <v>0</v>
      </c>
      <c r="K57" s="2">
        <v>0</v>
      </c>
      <c r="L57" s="3">
        <v>0</v>
      </c>
      <c r="M57" s="3" t="s">
        <v>247</v>
      </c>
      <c r="N57" s="3">
        <v>56</v>
      </c>
    </row>
    <row r="58" spans="1:14" x14ac:dyDescent="0.3">
      <c r="A58" s="2" t="s">
        <v>195</v>
      </c>
      <c r="B58" s="3">
        <v>57</v>
      </c>
      <c r="D58" s="8">
        <v>2</v>
      </c>
      <c r="E58" s="19" t="s">
        <v>124</v>
      </c>
      <c r="F58" s="6" t="str">
        <f>IF((D58=""),"",VLOOKUP(D58,Phases!$A$2:$B$7,2,FALSE))</f>
        <v>Exemption Early Engagement</v>
      </c>
      <c r="G58" s="7" t="s">
        <v>82</v>
      </c>
      <c r="H58" s="7" t="s">
        <v>36</v>
      </c>
      <c r="I58" s="7" t="s">
        <v>98</v>
      </c>
      <c r="J58" s="7" t="b">
        <v>0</v>
      </c>
      <c r="K58" s="2">
        <v>0</v>
      </c>
      <c r="L58" s="3">
        <v>0</v>
      </c>
      <c r="M58" s="3" t="s">
        <v>247</v>
      </c>
      <c r="N58" s="3">
        <v>57</v>
      </c>
    </row>
    <row r="59" spans="1:14" x14ac:dyDescent="0.3">
      <c r="B59" s="3">
        <v>58</v>
      </c>
      <c r="C59" s="3">
        <v>57</v>
      </c>
      <c r="D59" s="8">
        <v>2</v>
      </c>
      <c r="E59" s="20" t="s">
        <v>165</v>
      </c>
      <c r="F59" s="6" t="str">
        <f>IF((D59=""),"",VLOOKUP(D59,Phases!$A$2:$B$7,2,FALSE))</f>
        <v>Exemption Early Engagement</v>
      </c>
      <c r="G59" s="7" t="s">
        <v>89</v>
      </c>
      <c r="H59" s="7" t="s">
        <v>35</v>
      </c>
      <c r="I59" s="7" t="s">
        <v>98</v>
      </c>
      <c r="J59" s="7" t="b">
        <v>0</v>
      </c>
      <c r="K59" s="2">
        <v>0</v>
      </c>
      <c r="L59" s="3">
        <v>0</v>
      </c>
      <c r="M59" s="3" t="s">
        <v>247</v>
      </c>
      <c r="N59" s="3">
        <v>58</v>
      </c>
    </row>
    <row r="60" spans="1:14" x14ac:dyDescent="0.3">
      <c r="B60" s="3">
        <v>59</v>
      </c>
      <c r="C60" s="3">
        <v>57</v>
      </c>
      <c r="D60" s="8">
        <v>2</v>
      </c>
      <c r="E60" s="21" t="s">
        <v>166</v>
      </c>
      <c r="F60" s="6" t="str">
        <f>IF((D60=""),"",VLOOKUP(D60,Phases!$A$2:$B$7,2,FALSE))</f>
        <v>Exemption Early Engagement</v>
      </c>
      <c r="G60" s="7" t="s">
        <v>90</v>
      </c>
      <c r="H60" s="7" t="s">
        <v>35</v>
      </c>
      <c r="I60" s="7" t="s">
        <v>98</v>
      </c>
      <c r="J60" s="7" t="b">
        <v>0</v>
      </c>
      <c r="K60" s="2">
        <v>0</v>
      </c>
      <c r="L60" s="3">
        <v>0</v>
      </c>
      <c r="M60" s="3" t="s">
        <v>247</v>
      </c>
      <c r="N60" s="3">
        <v>59</v>
      </c>
    </row>
    <row r="61" spans="1:14" x14ac:dyDescent="0.3">
      <c r="B61" s="3">
        <v>60</v>
      </c>
      <c r="D61" s="8">
        <v>2</v>
      </c>
      <c r="E61" s="2" t="s">
        <v>19</v>
      </c>
      <c r="F61" s="6" t="str">
        <f>IF((D61=""),"",VLOOKUP(D61,Phases!$A$2:$B$7,2,FALSE))</f>
        <v>Exemption Early Engagement</v>
      </c>
      <c r="G61" s="7" t="s">
        <v>19</v>
      </c>
      <c r="H61" s="7" t="s">
        <v>34</v>
      </c>
      <c r="I61" s="7" t="s">
        <v>98</v>
      </c>
      <c r="J61" s="7" t="b">
        <v>0</v>
      </c>
      <c r="K61" s="2">
        <v>0</v>
      </c>
      <c r="L61" s="3">
        <v>0</v>
      </c>
      <c r="M61" s="3" t="s">
        <v>247</v>
      </c>
      <c r="N61" s="3">
        <v>60</v>
      </c>
    </row>
    <row r="62" spans="1:14" x14ac:dyDescent="0.3">
      <c r="A62" s="2" t="s">
        <v>195</v>
      </c>
      <c r="B62" s="3">
        <v>61</v>
      </c>
      <c r="D62" s="28">
        <v>2</v>
      </c>
      <c r="E62" s="23" t="s">
        <v>140</v>
      </c>
      <c r="F62" s="6" t="str">
        <f>IF((D62=""),"",VLOOKUP(D62,Phases!$A$2:$B$7,2,FALSE))</f>
        <v>Exemption Early Engagement</v>
      </c>
      <c r="G62" s="7" t="s">
        <v>72</v>
      </c>
      <c r="H62" s="7" t="s">
        <v>34</v>
      </c>
      <c r="I62" s="7" t="s">
        <v>97</v>
      </c>
      <c r="J62" s="7" t="b">
        <v>0</v>
      </c>
      <c r="K62" s="2">
        <v>90</v>
      </c>
      <c r="L62" s="3">
        <v>0</v>
      </c>
      <c r="M62" s="3" t="s">
        <v>246</v>
      </c>
      <c r="N62" s="3">
        <v>61</v>
      </c>
    </row>
    <row r="63" spans="1:14" x14ac:dyDescent="0.3">
      <c r="B63" s="3">
        <v>62</v>
      </c>
      <c r="C63" s="3">
        <v>61</v>
      </c>
      <c r="D63" s="8">
        <v>2</v>
      </c>
      <c r="E63" s="20" t="s">
        <v>141</v>
      </c>
      <c r="F63" s="6" t="str">
        <f>IF((D63=""),"",VLOOKUP(D63,Phases!$A$2:$B$7,2,FALSE))</f>
        <v>Exemption Early Engagement</v>
      </c>
      <c r="G63" s="7" t="s">
        <v>89</v>
      </c>
      <c r="H63" s="7" t="s">
        <v>35</v>
      </c>
      <c r="I63" s="7" t="s">
        <v>98</v>
      </c>
      <c r="J63" s="7" t="b">
        <v>0</v>
      </c>
      <c r="K63" s="2">
        <v>0</v>
      </c>
      <c r="L63" s="3">
        <v>0</v>
      </c>
      <c r="M63" s="3" t="s">
        <v>246</v>
      </c>
      <c r="N63" s="3">
        <v>62</v>
      </c>
    </row>
    <row r="64" spans="1:14" x14ac:dyDescent="0.3">
      <c r="B64" s="3">
        <v>63</v>
      </c>
      <c r="C64" s="3">
        <v>61</v>
      </c>
      <c r="D64" s="8">
        <v>2</v>
      </c>
      <c r="E64" s="21" t="s">
        <v>142</v>
      </c>
      <c r="F64" s="6" t="str">
        <f>IF((D64=""),"",VLOOKUP(D64,Phases!$A$2:$B$7,2,FALSE))</f>
        <v>Exemption Early Engagement</v>
      </c>
      <c r="G64" s="7" t="s">
        <v>90</v>
      </c>
      <c r="H64" s="7" t="s">
        <v>35</v>
      </c>
      <c r="I64" s="7" t="s">
        <v>98</v>
      </c>
      <c r="J64" s="7" t="b">
        <v>0</v>
      </c>
      <c r="K64" s="2">
        <v>0</v>
      </c>
      <c r="L64" s="3">
        <v>0</v>
      </c>
      <c r="M64" s="3" t="s">
        <v>246</v>
      </c>
      <c r="N64" s="3">
        <v>63</v>
      </c>
    </row>
    <row r="65" spans="1:14" x14ac:dyDescent="0.3">
      <c r="B65" s="3">
        <v>64</v>
      </c>
      <c r="D65" s="27">
        <v>3</v>
      </c>
      <c r="E65" s="7" t="s">
        <v>167</v>
      </c>
      <c r="F65" s="6" t="str">
        <f>IF((D65=""),"",VLOOKUP(D65,Phases!$A$2:$B$7,2,FALSE))</f>
        <v>Exemption DPD Development (Proponent Time)</v>
      </c>
      <c r="G65" s="7" t="s">
        <v>103</v>
      </c>
      <c r="H65" s="7" t="s">
        <v>34</v>
      </c>
      <c r="I65" s="7" t="s">
        <v>101</v>
      </c>
      <c r="J65" s="7" t="b">
        <v>0</v>
      </c>
      <c r="K65" s="2">
        <v>0</v>
      </c>
      <c r="L65" s="3">
        <v>0</v>
      </c>
      <c r="M65" s="3" t="s">
        <v>246</v>
      </c>
      <c r="N65" s="3">
        <v>64</v>
      </c>
    </row>
    <row r="66" spans="1:14" x14ac:dyDescent="0.3">
      <c r="B66" s="3">
        <v>65</v>
      </c>
      <c r="D66" s="8">
        <v>3</v>
      </c>
      <c r="E66" s="16" t="s">
        <v>168</v>
      </c>
      <c r="F66" s="6" t="str">
        <f>IF((D66=""),"",VLOOKUP(D66,Phases!$A$2:$B$7,2,FALSE))</f>
        <v>Exemption DPD Development (Proponent Time)</v>
      </c>
      <c r="G66" s="7" t="s">
        <v>74</v>
      </c>
      <c r="H66" s="7" t="s">
        <v>34</v>
      </c>
      <c r="I66" s="7" t="s">
        <v>98</v>
      </c>
      <c r="J66" s="7" t="b">
        <v>0</v>
      </c>
      <c r="K66" s="2">
        <v>355</v>
      </c>
      <c r="L66" s="3">
        <v>0</v>
      </c>
      <c r="M66" s="3" t="s">
        <v>246</v>
      </c>
      <c r="N66" s="3">
        <v>65</v>
      </c>
    </row>
    <row r="67" spans="1:14" x14ac:dyDescent="0.3">
      <c r="B67" s="3">
        <v>66</v>
      </c>
      <c r="D67" s="8">
        <v>3</v>
      </c>
      <c r="E67" s="16" t="s">
        <v>169</v>
      </c>
      <c r="F67" s="6" t="str">
        <f>IF((D67=""),"",VLOOKUP(D67,Phases!$A$2:$B$7,2,FALSE))</f>
        <v>Exemption DPD Development (Proponent Time)</v>
      </c>
      <c r="G67" s="7" t="s">
        <v>67</v>
      </c>
      <c r="H67" s="7" t="s">
        <v>34</v>
      </c>
      <c r="I67" s="7" t="s">
        <v>98</v>
      </c>
      <c r="J67" s="7" t="b">
        <v>0</v>
      </c>
      <c r="K67" s="2">
        <v>360</v>
      </c>
      <c r="L67" s="3">
        <v>0</v>
      </c>
      <c r="M67" s="3" t="s">
        <v>246</v>
      </c>
      <c r="N67" s="3">
        <v>66</v>
      </c>
    </row>
    <row r="68" spans="1:14" x14ac:dyDescent="0.3">
      <c r="B68" s="3">
        <v>67</v>
      </c>
      <c r="C68" s="3">
        <v>66</v>
      </c>
      <c r="D68" s="8">
        <v>3</v>
      </c>
      <c r="E68" s="18" t="s">
        <v>170</v>
      </c>
      <c r="F68" s="6" t="str">
        <f>IF((D68=""),"",VLOOKUP(D68,Phases!$A$2:$B$7,2,FALSE))</f>
        <v>Exemption DPD Development (Proponent Time)</v>
      </c>
      <c r="G68" s="7" t="s">
        <v>90</v>
      </c>
      <c r="H68" s="7" t="s">
        <v>35</v>
      </c>
      <c r="I68" s="7" t="s">
        <v>98</v>
      </c>
      <c r="J68" s="7" t="b">
        <v>0</v>
      </c>
      <c r="K68" s="2">
        <v>0</v>
      </c>
      <c r="L68" s="3">
        <v>0</v>
      </c>
      <c r="M68" s="3" t="s">
        <v>246</v>
      </c>
      <c r="N68" s="3">
        <v>67</v>
      </c>
    </row>
    <row r="69" spans="1:14" x14ac:dyDescent="0.3">
      <c r="A69" s="2" t="s">
        <v>195</v>
      </c>
      <c r="B69" s="3">
        <v>68</v>
      </c>
      <c r="D69" s="8">
        <v>3</v>
      </c>
      <c r="E69" s="19" t="s">
        <v>171</v>
      </c>
      <c r="F69" s="6" t="str">
        <f>IF((D69=""),"",VLOOKUP(D69,Phases!$A$2:$B$7,2,FALSE))</f>
        <v>Exemption DPD Development (Proponent Time)</v>
      </c>
      <c r="G69" s="7" t="s">
        <v>83</v>
      </c>
      <c r="H69" s="7" t="s">
        <v>36</v>
      </c>
      <c r="I69" s="7" t="s">
        <v>98</v>
      </c>
      <c r="J69" s="7" t="b">
        <v>0</v>
      </c>
      <c r="K69" s="2">
        <v>365</v>
      </c>
      <c r="L69" s="3">
        <v>0</v>
      </c>
      <c r="M69" s="3" t="s">
        <v>246</v>
      </c>
      <c r="N69" s="3">
        <v>68</v>
      </c>
    </row>
    <row r="70" spans="1:14" x14ac:dyDescent="0.3">
      <c r="B70" s="3">
        <v>69</v>
      </c>
      <c r="D70" s="8">
        <v>3</v>
      </c>
      <c r="E70" s="2" t="s">
        <v>123</v>
      </c>
      <c r="F70" s="6" t="str">
        <f>IF((D70=""),"",VLOOKUP(D70,Phases!$A$2:$B$7,2,FALSE))</f>
        <v>Exemption DPD Development (Proponent Time)</v>
      </c>
      <c r="G70" s="7" t="s">
        <v>74</v>
      </c>
      <c r="H70" s="7" t="s">
        <v>34</v>
      </c>
      <c r="I70" s="7" t="s">
        <v>98</v>
      </c>
      <c r="J70" s="7" t="b">
        <v>0</v>
      </c>
      <c r="K70" s="2">
        <v>0</v>
      </c>
      <c r="L70" s="3">
        <v>0</v>
      </c>
      <c r="M70" s="3" t="s">
        <v>247</v>
      </c>
      <c r="N70" s="3">
        <v>69</v>
      </c>
    </row>
    <row r="71" spans="1:14" x14ac:dyDescent="0.3">
      <c r="A71" s="2" t="s">
        <v>195</v>
      </c>
      <c r="B71" s="3">
        <v>70</v>
      </c>
      <c r="D71" s="8">
        <v>3</v>
      </c>
      <c r="E71" s="2" t="s">
        <v>145</v>
      </c>
      <c r="F71" s="6" t="str">
        <f>IF((D71=""),"",VLOOKUP(D71,Phases!$A$2:$B$7,2,FALSE))</f>
        <v>Exemption DPD Development (Proponent Time)</v>
      </c>
      <c r="G71" s="7" t="s">
        <v>73</v>
      </c>
      <c r="H71" s="7" t="s">
        <v>34</v>
      </c>
      <c r="I71" s="7" t="s">
        <v>98</v>
      </c>
      <c r="J71" s="7" t="b">
        <v>0</v>
      </c>
      <c r="K71" s="2">
        <v>0</v>
      </c>
      <c r="L71" s="3">
        <v>0</v>
      </c>
      <c r="M71" s="3" t="s">
        <v>247</v>
      </c>
      <c r="N71" s="3">
        <v>70</v>
      </c>
    </row>
    <row r="72" spans="1:14" x14ac:dyDescent="0.3">
      <c r="B72" s="3">
        <v>71</v>
      </c>
      <c r="C72" s="3">
        <v>70</v>
      </c>
      <c r="D72" s="8">
        <v>3</v>
      </c>
      <c r="E72" s="20" t="s">
        <v>146</v>
      </c>
      <c r="F72" s="6" t="str">
        <f>IF((D72=""),"",VLOOKUP(D72,Phases!$A$2:$B$7,2,FALSE))</f>
        <v>Exemption DPD Development (Proponent Time)</v>
      </c>
      <c r="G72" s="7" t="s">
        <v>89</v>
      </c>
      <c r="H72" s="7" t="s">
        <v>35</v>
      </c>
      <c r="I72" s="7" t="s">
        <v>98</v>
      </c>
      <c r="J72" s="7" t="b">
        <v>0</v>
      </c>
      <c r="K72" s="2">
        <v>0</v>
      </c>
      <c r="L72" s="3">
        <v>0</v>
      </c>
      <c r="M72" s="3" t="s">
        <v>247</v>
      </c>
      <c r="N72" s="3">
        <v>71</v>
      </c>
    </row>
    <row r="73" spans="1:14" x14ac:dyDescent="0.3">
      <c r="B73" s="3">
        <v>72</v>
      </c>
      <c r="C73" s="3">
        <v>70</v>
      </c>
      <c r="D73" s="8">
        <v>3</v>
      </c>
      <c r="E73" s="18" t="s">
        <v>147</v>
      </c>
      <c r="F73" s="6" t="str">
        <f>IF((D73=""),"",VLOOKUP(D73,Phases!$A$2:$B$7,2,FALSE))</f>
        <v>Exemption DPD Development (Proponent Time)</v>
      </c>
      <c r="G73" s="7" t="s">
        <v>90</v>
      </c>
      <c r="H73" s="7" t="s">
        <v>35</v>
      </c>
      <c r="I73" s="7" t="s">
        <v>98</v>
      </c>
      <c r="J73" s="7" t="b">
        <v>0</v>
      </c>
      <c r="K73" s="2">
        <v>0</v>
      </c>
      <c r="L73" s="3">
        <v>0</v>
      </c>
      <c r="M73" s="3" t="s">
        <v>247</v>
      </c>
      <c r="N73" s="3">
        <v>72</v>
      </c>
    </row>
    <row r="74" spans="1:14" x14ac:dyDescent="0.3">
      <c r="A74" s="2" t="s">
        <v>195</v>
      </c>
      <c r="B74" s="3">
        <v>73</v>
      </c>
      <c r="D74" s="8">
        <v>3</v>
      </c>
      <c r="E74" s="19" t="s">
        <v>162</v>
      </c>
      <c r="F74" s="6" t="str">
        <f>IF((D74=""),"",VLOOKUP(D74,Phases!$A$2:$B$7,2,FALSE))</f>
        <v>Exemption DPD Development (Proponent Time)</v>
      </c>
      <c r="G74" s="7" t="s">
        <v>80</v>
      </c>
      <c r="H74" s="7" t="s">
        <v>36</v>
      </c>
      <c r="I74" s="7" t="s">
        <v>98</v>
      </c>
      <c r="J74" s="7" t="b">
        <v>0</v>
      </c>
      <c r="K74" s="2">
        <v>0</v>
      </c>
      <c r="L74" s="3">
        <v>0</v>
      </c>
      <c r="M74" s="3" t="s">
        <v>247</v>
      </c>
      <c r="N74" s="3">
        <v>73</v>
      </c>
    </row>
    <row r="75" spans="1:14" x14ac:dyDescent="0.3">
      <c r="B75" s="3">
        <v>74</v>
      </c>
      <c r="C75" s="3">
        <v>73</v>
      </c>
      <c r="D75" s="8">
        <v>3</v>
      </c>
      <c r="E75" s="20" t="s">
        <v>163</v>
      </c>
      <c r="F75" s="6" t="str">
        <f>IF((D75=""),"",VLOOKUP(D75,Phases!$A$2:$B$7,2,FALSE))</f>
        <v>Exemption DPD Development (Proponent Time)</v>
      </c>
      <c r="G75" s="7" t="s">
        <v>89</v>
      </c>
      <c r="H75" s="7" t="s">
        <v>35</v>
      </c>
      <c r="I75" s="7" t="s">
        <v>98</v>
      </c>
      <c r="J75" s="7" t="b">
        <v>0</v>
      </c>
      <c r="K75" s="2">
        <v>0</v>
      </c>
      <c r="L75" s="3">
        <v>0</v>
      </c>
      <c r="M75" s="3" t="s">
        <v>247</v>
      </c>
      <c r="N75" s="3">
        <v>74</v>
      </c>
    </row>
    <row r="76" spans="1:14" x14ac:dyDescent="0.3">
      <c r="B76" s="3">
        <v>75</v>
      </c>
      <c r="C76" s="3">
        <v>73</v>
      </c>
      <c r="D76" s="8">
        <v>3</v>
      </c>
      <c r="E76" s="21" t="s">
        <v>164</v>
      </c>
      <c r="F76" s="6" t="str">
        <f>IF((D76=""),"",VLOOKUP(D76,Phases!$A$2:$B$7,2,FALSE))</f>
        <v>Exemption DPD Development (Proponent Time)</v>
      </c>
      <c r="G76" s="7" t="s">
        <v>90</v>
      </c>
      <c r="H76" s="7" t="s">
        <v>35</v>
      </c>
      <c r="I76" s="7" t="s">
        <v>98</v>
      </c>
      <c r="J76" s="7" t="b">
        <v>0</v>
      </c>
      <c r="K76" s="2">
        <v>0</v>
      </c>
      <c r="L76" s="3">
        <v>0</v>
      </c>
      <c r="M76" s="3" t="s">
        <v>247</v>
      </c>
      <c r="N76" s="3">
        <v>75</v>
      </c>
    </row>
    <row r="77" spans="1:14" x14ac:dyDescent="0.3">
      <c r="A77" s="2" t="s">
        <v>195</v>
      </c>
      <c r="B77" s="3">
        <v>76</v>
      </c>
      <c r="D77" s="8">
        <v>3</v>
      </c>
      <c r="E77" s="19" t="s">
        <v>124</v>
      </c>
      <c r="F77" s="6" t="str">
        <f>IF((D77=""),"",VLOOKUP(D77,Phases!$A$2:$B$7,2,FALSE))</f>
        <v>Exemption DPD Development (Proponent Time)</v>
      </c>
      <c r="G77" s="7" t="s">
        <v>82</v>
      </c>
      <c r="H77" s="7" t="s">
        <v>36</v>
      </c>
      <c r="I77" s="7" t="s">
        <v>98</v>
      </c>
      <c r="J77" s="7" t="b">
        <v>0</v>
      </c>
      <c r="K77" s="2">
        <v>0</v>
      </c>
      <c r="L77" s="3">
        <v>0</v>
      </c>
      <c r="M77" s="3" t="s">
        <v>247</v>
      </c>
      <c r="N77" s="3">
        <v>76</v>
      </c>
    </row>
    <row r="78" spans="1:14" x14ac:dyDescent="0.3">
      <c r="B78" s="3">
        <v>77</v>
      </c>
      <c r="C78" s="3">
        <v>76</v>
      </c>
      <c r="D78" s="8">
        <v>3</v>
      </c>
      <c r="E78" s="20" t="s">
        <v>165</v>
      </c>
      <c r="F78" s="6" t="str">
        <f>IF((D78=""),"",VLOOKUP(D78,Phases!$A$2:$B$7,2,FALSE))</f>
        <v>Exemption DPD Development (Proponent Time)</v>
      </c>
      <c r="G78" s="7" t="s">
        <v>89</v>
      </c>
      <c r="H78" s="7" t="s">
        <v>35</v>
      </c>
      <c r="I78" s="7" t="s">
        <v>98</v>
      </c>
      <c r="J78" s="7" t="b">
        <v>0</v>
      </c>
      <c r="K78" s="2">
        <v>0</v>
      </c>
      <c r="L78" s="3">
        <v>0</v>
      </c>
      <c r="M78" s="3" t="s">
        <v>247</v>
      </c>
      <c r="N78" s="3">
        <v>77</v>
      </c>
    </row>
    <row r="79" spans="1:14" x14ac:dyDescent="0.3">
      <c r="B79" s="3">
        <v>78</v>
      </c>
      <c r="C79" s="3">
        <v>76</v>
      </c>
      <c r="D79" s="8">
        <v>3</v>
      </c>
      <c r="E79" s="21" t="s">
        <v>173</v>
      </c>
      <c r="F79" s="6" t="str">
        <f>IF((D79=""),"",VLOOKUP(D79,Phases!$A$2:$B$7,2,FALSE))</f>
        <v>Exemption DPD Development (Proponent Time)</v>
      </c>
      <c r="G79" s="7" t="s">
        <v>90</v>
      </c>
      <c r="H79" s="7" t="s">
        <v>35</v>
      </c>
      <c r="I79" s="7" t="s">
        <v>98</v>
      </c>
      <c r="J79" s="7" t="b">
        <v>0</v>
      </c>
      <c r="K79" s="2">
        <v>0</v>
      </c>
      <c r="L79" s="3">
        <v>0</v>
      </c>
      <c r="M79" s="3" t="s">
        <v>247</v>
      </c>
      <c r="N79" s="3">
        <v>78</v>
      </c>
    </row>
    <row r="80" spans="1:14" x14ac:dyDescent="0.3">
      <c r="B80" s="3">
        <v>79</v>
      </c>
      <c r="D80" s="8">
        <v>3</v>
      </c>
      <c r="E80" s="2" t="s">
        <v>19</v>
      </c>
      <c r="F80" s="6" t="str">
        <f>IF((D80=""),"",VLOOKUP(D80,Phases!$A$2:$B$7,2,FALSE))</f>
        <v>Exemption DPD Development (Proponent Time)</v>
      </c>
      <c r="G80" s="7" t="s">
        <v>19</v>
      </c>
      <c r="H80" s="7" t="s">
        <v>34</v>
      </c>
      <c r="I80" s="7" t="s">
        <v>98</v>
      </c>
      <c r="J80" s="7" t="b">
        <v>0</v>
      </c>
      <c r="K80" s="2">
        <v>0</v>
      </c>
      <c r="L80" s="3">
        <v>0</v>
      </c>
      <c r="M80" s="3" t="s">
        <v>247</v>
      </c>
      <c r="N80" s="3">
        <v>79</v>
      </c>
    </row>
    <row r="81" spans="1:14" x14ac:dyDescent="0.3">
      <c r="B81" s="3">
        <v>80</v>
      </c>
      <c r="D81" s="28">
        <v>3</v>
      </c>
      <c r="E81" s="14" t="s">
        <v>172</v>
      </c>
      <c r="F81" s="6" t="str">
        <f>IF((D81=""),"",VLOOKUP(D81,Phases!$A$2:$B$7,2,FALSE))</f>
        <v>Exemption DPD Development (Proponent Time)</v>
      </c>
      <c r="G81" s="7" t="s">
        <v>103</v>
      </c>
      <c r="H81" s="7" t="s">
        <v>34</v>
      </c>
      <c r="I81" s="7" t="s">
        <v>97</v>
      </c>
      <c r="J81" s="7" t="b">
        <v>0</v>
      </c>
      <c r="K81" s="2">
        <v>365</v>
      </c>
      <c r="L81" s="3">
        <v>0</v>
      </c>
      <c r="M81" s="3" t="s">
        <v>246</v>
      </c>
      <c r="N81" s="3">
        <v>80</v>
      </c>
    </row>
    <row r="82" spans="1:14" x14ac:dyDescent="0.3">
      <c r="B82" s="3">
        <v>81</v>
      </c>
      <c r="D82" s="27">
        <v>4</v>
      </c>
      <c r="E82" s="7" t="s">
        <v>174</v>
      </c>
      <c r="F82" s="6" t="str">
        <f>IF((D82=""),"",VLOOKUP(D82,Phases!$A$2:$B$7,2,FALSE))</f>
        <v>Exemption Readiness Decision</v>
      </c>
      <c r="G82" s="7" t="s">
        <v>74</v>
      </c>
      <c r="H82" s="7" t="s">
        <v>34</v>
      </c>
      <c r="I82" s="7" t="s">
        <v>101</v>
      </c>
      <c r="J82" s="7" t="b">
        <v>0</v>
      </c>
      <c r="K82" s="2">
        <v>0</v>
      </c>
      <c r="L82" s="3">
        <v>0</v>
      </c>
      <c r="M82" s="3" t="s">
        <v>246</v>
      </c>
      <c r="N82" s="3">
        <v>81</v>
      </c>
    </row>
    <row r="83" spans="1:14" x14ac:dyDescent="0.3">
      <c r="B83" s="3">
        <v>82</v>
      </c>
      <c r="C83" s="3">
        <v>81</v>
      </c>
      <c r="D83" s="8">
        <v>4</v>
      </c>
      <c r="E83" s="20" t="s">
        <v>175</v>
      </c>
      <c r="F83" s="6" t="str">
        <f>IF((D83=""),"",VLOOKUP(D83,Phases!$A$2:$B$7,2,FALSE))</f>
        <v>Exemption Readiness Decision</v>
      </c>
      <c r="G83" s="7" t="s">
        <v>89</v>
      </c>
      <c r="H83" s="7" t="s">
        <v>35</v>
      </c>
      <c r="I83" s="7" t="s">
        <v>98</v>
      </c>
      <c r="J83" s="7" t="b">
        <v>0</v>
      </c>
      <c r="K83" s="2">
        <v>0</v>
      </c>
      <c r="L83" s="3">
        <v>0</v>
      </c>
      <c r="M83" s="3" t="s">
        <v>246</v>
      </c>
      <c r="N83" s="3">
        <v>82</v>
      </c>
    </row>
    <row r="84" spans="1:14" x14ac:dyDescent="0.3">
      <c r="B84" s="3">
        <v>83</v>
      </c>
      <c r="C84" s="3">
        <v>81</v>
      </c>
      <c r="D84" s="8">
        <v>4</v>
      </c>
      <c r="E84" s="21" t="s">
        <v>176</v>
      </c>
      <c r="F84" s="6" t="str">
        <f>IF((D84=""),"",VLOOKUP(D84,Phases!$A$2:$B$7,2,FALSE))</f>
        <v>Exemption Readiness Decision</v>
      </c>
      <c r="G84" s="7" t="s">
        <v>90</v>
      </c>
      <c r="H84" s="7" t="s">
        <v>35</v>
      </c>
      <c r="I84" s="7" t="s">
        <v>98</v>
      </c>
      <c r="J84" s="7" t="b">
        <v>0</v>
      </c>
      <c r="K84" s="2">
        <v>0</v>
      </c>
      <c r="L84" s="3">
        <v>0</v>
      </c>
      <c r="M84" s="3" t="s">
        <v>246</v>
      </c>
      <c r="N84" s="3">
        <v>83</v>
      </c>
    </row>
    <row r="85" spans="1:14" x14ac:dyDescent="0.3">
      <c r="B85" s="3">
        <v>84</v>
      </c>
      <c r="D85" s="8">
        <v>4</v>
      </c>
      <c r="E85" s="2" t="s">
        <v>177</v>
      </c>
      <c r="F85" s="6" t="str">
        <f>IF((D85=""),"",VLOOKUP(D85,Phases!$A$2:$B$7,2,FALSE))</f>
        <v>Exemption Readiness Decision</v>
      </c>
      <c r="G85" s="7" t="s">
        <v>72</v>
      </c>
      <c r="H85" s="7" t="s">
        <v>34</v>
      </c>
      <c r="I85" s="7" t="s">
        <v>98</v>
      </c>
      <c r="J85" s="7" t="b">
        <v>0</v>
      </c>
      <c r="K85" s="2">
        <v>50</v>
      </c>
      <c r="L85" s="3">
        <v>0</v>
      </c>
      <c r="M85" s="3" t="s">
        <v>246</v>
      </c>
      <c r="N85" s="3">
        <v>84</v>
      </c>
    </row>
    <row r="86" spans="1:14" x14ac:dyDescent="0.3">
      <c r="B86" s="3">
        <v>85</v>
      </c>
      <c r="D86" s="8">
        <v>4</v>
      </c>
      <c r="E86" s="2" t="s">
        <v>178</v>
      </c>
      <c r="F86" s="6" t="str">
        <f>IF((D86=""),"",VLOOKUP(D86,Phases!$A$2:$B$7,2,FALSE))</f>
        <v>Exemption Readiness Decision</v>
      </c>
      <c r="G86" s="7" t="s">
        <v>67</v>
      </c>
      <c r="H86" s="7" t="s">
        <v>34</v>
      </c>
      <c r="I86" s="7" t="s">
        <v>98</v>
      </c>
      <c r="J86" s="7" t="b">
        <v>0</v>
      </c>
      <c r="K86" s="2">
        <v>50</v>
      </c>
      <c r="L86" s="3">
        <v>0</v>
      </c>
      <c r="M86" s="3" t="s">
        <v>246</v>
      </c>
      <c r="N86" s="3">
        <v>85</v>
      </c>
    </row>
    <row r="87" spans="1:14" x14ac:dyDescent="0.3">
      <c r="B87" s="3">
        <v>86</v>
      </c>
      <c r="C87" s="3">
        <v>85</v>
      </c>
      <c r="D87" s="8">
        <v>4</v>
      </c>
      <c r="E87" s="21" t="s">
        <v>179</v>
      </c>
      <c r="F87" s="6" t="str">
        <f>IF((D87=""),"",VLOOKUP(D87,Phases!$A$2:$B$7,2,FALSE))</f>
        <v>Exemption Readiness Decision</v>
      </c>
      <c r="G87" s="7" t="s">
        <v>90</v>
      </c>
      <c r="H87" s="7" t="s">
        <v>34</v>
      </c>
      <c r="I87" s="7" t="s">
        <v>98</v>
      </c>
      <c r="J87" s="7" t="b">
        <v>0</v>
      </c>
      <c r="K87" s="2">
        <v>0</v>
      </c>
      <c r="L87" s="3">
        <v>0</v>
      </c>
      <c r="M87" s="3" t="s">
        <v>246</v>
      </c>
      <c r="N87" s="3">
        <v>86</v>
      </c>
    </row>
    <row r="88" spans="1:14" x14ac:dyDescent="0.3">
      <c r="A88" s="2" t="s">
        <v>195</v>
      </c>
      <c r="B88" s="3">
        <v>87</v>
      </c>
      <c r="D88" s="8">
        <v>4</v>
      </c>
      <c r="E88" s="25" t="s">
        <v>180</v>
      </c>
      <c r="F88" s="6" t="str">
        <f>IF((D88=""),"",VLOOKUP(D88,Phases!$A$2:$B$7,2,FALSE))</f>
        <v>Exemption Readiness Decision</v>
      </c>
      <c r="G88" s="7" t="s">
        <v>80</v>
      </c>
      <c r="H88" s="7" t="s">
        <v>36</v>
      </c>
      <c r="I88" s="7" t="s">
        <v>98</v>
      </c>
      <c r="J88" s="7" t="b">
        <v>0</v>
      </c>
      <c r="K88" s="2">
        <v>55</v>
      </c>
      <c r="L88" s="3">
        <v>0</v>
      </c>
      <c r="M88" s="3" t="s">
        <v>246</v>
      </c>
      <c r="N88" s="3">
        <v>87</v>
      </c>
    </row>
    <row r="89" spans="1:14" x14ac:dyDescent="0.3">
      <c r="B89" s="3">
        <v>88</v>
      </c>
      <c r="C89" s="3">
        <v>87</v>
      </c>
      <c r="D89" s="8">
        <v>4</v>
      </c>
      <c r="E89" s="20" t="s">
        <v>181</v>
      </c>
      <c r="F89" s="6" t="str">
        <f>IF((D89=""),"",VLOOKUP(D89,Phases!$A$2:$B$7,2,FALSE))</f>
        <v>Exemption Readiness Decision</v>
      </c>
      <c r="G89" s="7" t="s">
        <v>89</v>
      </c>
      <c r="H89" s="7" t="s">
        <v>35</v>
      </c>
      <c r="I89" s="7" t="s">
        <v>98</v>
      </c>
      <c r="J89" s="7" t="b">
        <v>0</v>
      </c>
      <c r="K89" s="2">
        <v>0</v>
      </c>
      <c r="L89" s="3">
        <v>0</v>
      </c>
      <c r="M89" s="3" t="s">
        <v>246</v>
      </c>
      <c r="N89" s="3">
        <v>88</v>
      </c>
    </row>
    <row r="90" spans="1:14" x14ac:dyDescent="0.3">
      <c r="B90" s="3">
        <v>89</v>
      </c>
      <c r="C90" s="3">
        <v>87</v>
      </c>
      <c r="D90" s="8">
        <v>4</v>
      </c>
      <c r="E90" s="21" t="s">
        <v>182</v>
      </c>
      <c r="F90" s="6" t="str">
        <f>IF((D90=""),"",VLOOKUP(D90,Phases!$A$2:$B$7,2,FALSE))</f>
        <v>Exemption Readiness Decision</v>
      </c>
      <c r="G90" s="7" t="s">
        <v>90</v>
      </c>
      <c r="H90" s="7" t="s">
        <v>35</v>
      </c>
      <c r="I90" s="7" t="s">
        <v>98</v>
      </c>
      <c r="J90" s="7" t="b">
        <v>0</v>
      </c>
      <c r="K90" s="2">
        <v>0</v>
      </c>
      <c r="L90" s="3">
        <v>0</v>
      </c>
      <c r="M90" s="3" t="s">
        <v>246</v>
      </c>
      <c r="N90" s="3">
        <v>89</v>
      </c>
    </row>
    <row r="91" spans="1:14" x14ac:dyDescent="0.3">
      <c r="B91" s="3">
        <v>90</v>
      </c>
      <c r="D91" s="8">
        <v>4</v>
      </c>
      <c r="E91" s="2" t="s">
        <v>183</v>
      </c>
      <c r="F91" s="6" t="str">
        <f>IF((D91=""),"",VLOOKUP(D91,Phases!$A$2:$B$7,2,FALSE))</f>
        <v>Exemption Readiness Decision</v>
      </c>
      <c r="G91" s="7" t="s">
        <v>71</v>
      </c>
      <c r="H91" s="7" t="s">
        <v>34</v>
      </c>
      <c r="I91" s="7" t="s">
        <v>98</v>
      </c>
      <c r="J91" s="7" t="b">
        <v>0</v>
      </c>
      <c r="K91" s="2">
        <v>60</v>
      </c>
      <c r="L91" s="3">
        <v>0</v>
      </c>
      <c r="M91" s="3" t="s">
        <v>246</v>
      </c>
      <c r="N91" s="3">
        <v>90</v>
      </c>
    </row>
    <row r="92" spans="1:14" x14ac:dyDescent="0.3">
      <c r="B92" s="3">
        <v>91</v>
      </c>
      <c r="D92" s="8">
        <v>4</v>
      </c>
      <c r="E92" s="2" t="s">
        <v>123</v>
      </c>
      <c r="F92" s="6" t="str">
        <f>IF((D92=""),"",VLOOKUP(D92,Phases!$A$2:$B$7,2,FALSE))</f>
        <v>Exemption Readiness Decision</v>
      </c>
      <c r="G92" s="7" t="s">
        <v>74</v>
      </c>
      <c r="H92" s="7" t="s">
        <v>34</v>
      </c>
      <c r="I92" s="7" t="s">
        <v>98</v>
      </c>
      <c r="J92" s="7" t="b">
        <v>0</v>
      </c>
      <c r="K92" s="2">
        <v>0</v>
      </c>
      <c r="L92" s="3">
        <v>0</v>
      </c>
      <c r="M92" s="3" t="s">
        <v>247</v>
      </c>
      <c r="N92" s="3">
        <v>91</v>
      </c>
    </row>
    <row r="93" spans="1:14" x14ac:dyDescent="0.3">
      <c r="A93" s="2" t="s">
        <v>195</v>
      </c>
      <c r="B93" s="3">
        <v>92</v>
      </c>
      <c r="D93" s="8">
        <v>4</v>
      </c>
      <c r="E93" s="2" t="s">
        <v>145</v>
      </c>
      <c r="F93" s="6" t="str">
        <f>IF((D93=""),"",VLOOKUP(D93,Phases!$A$2:$B$7,2,FALSE))</f>
        <v>Exemption Readiness Decision</v>
      </c>
      <c r="G93" s="7" t="s">
        <v>73</v>
      </c>
      <c r="H93" s="7" t="s">
        <v>34</v>
      </c>
      <c r="I93" s="7" t="s">
        <v>98</v>
      </c>
      <c r="J93" s="7" t="b">
        <v>0</v>
      </c>
      <c r="K93" s="2">
        <v>0</v>
      </c>
      <c r="L93" s="3">
        <v>0</v>
      </c>
      <c r="M93" s="3" t="s">
        <v>247</v>
      </c>
      <c r="N93" s="3">
        <v>92</v>
      </c>
    </row>
    <row r="94" spans="1:14" x14ac:dyDescent="0.3">
      <c r="B94" s="3">
        <v>93</v>
      </c>
      <c r="C94" s="3">
        <v>92</v>
      </c>
      <c r="D94" s="8">
        <v>4</v>
      </c>
      <c r="E94" s="20" t="s">
        <v>146</v>
      </c>
      <c r="F94" s="6" t="str">
        <f>IF((D94=""),"",VLOOKUP(D94,Phases!$A$2:$B$7,2,FALSE))</f>
        <v>Exemption Readiness Decision</v>
      </c>
      <c r="G94" s="7" t="s">
        <v>89</v>
      </c>
      <c r="H94" s="7" t="s">
        <v>35</v>
      </c>
      <c r="I94" s="7" t="s">
        <v>98</v>
      </c>
      <c r="J94" s="7" t="b">
        <v>0</v>
      </c>
      <c r="K94" s="2">
        <v>0</v>
      </c>
      <c r="L94" s="3">
        <v>0</v>
      </c>
      <c r="M94" s="3" t="s">
        <v>247</v>
      </c>
      <c r="N94" s="3">
        <v>93</v>
      </c>
    </row>
    <row r="95" spans="1:14" x14ac:dyDescent="0.3">
      <c r="B95" s="3">
        <v>94</v>
      </c>
      <c r="C95" s="3">
        <v>92</v>
      </c>
      <c r="D95" s="8">
        <v>4</v>
      </c>
      <c r="E95" s="18" t="s">
        <v>147</v>
      </c>
      <c r="F95" s="6" t="str">
        <f>IF((D95=""),"",VLOOKUP(D95,Phases!$A$2:$B$7,2,FALSE))</f>
        <v>Exemption Readiness Decision</v>
      </c>
      <c r="G95" s="7" t="s">
        <v>90</v>
      </c>
      <c r="H95" s="7" t="s">
        <v>35</v>
      </c>
      <c r="I95" s="7" t="s">
        <v>98</v>
      </c>
      <c r="J95" s="7" t="b">
        <v>0</v>
      </c>
      <c r="K95" s="2">
        <v>0</v>
      </c>
      <c r="L95" s="3">
        <v>0</v>
      </c>
      <c r="M95" s="3" t="s">
        <v>247</v>
      </c>
      <c r="N95" s="3">
        <v>94</v>
      </c>
    </row>
    <row r="96" spans="1:14" x14ac:dyDescent="0.3">
      <c r="A96" s="2" t="s">
        <v>195</v>
      </c>
      <c r="B96" s="3">
        <v>95</v>
      </c>
      <c r="D96" s="8">
        <v>4</v>
      </c>
      <c r="E96" s="19" t="s">
        <v>162</v>
      </c>
      <c r="F96" s="6" t="str">
        <f>IF((D96=""),"",VLOOKUP(D96,Phases!$A$2:$B$7,2,FALSE))</f>
        <v>Exemption Readiness Decision</v>
      </c>
      <c r="G96" s="7" t="s">
        <v>80</v>
      </c>
      <c r="H96" s="7" t="s">
        <v>36</v>
      </c>
      <c r="I96" s="7" t="s">
        <v>98</v>
      </c>
      <c r="J96" s="7" t="b">
        <v>0</v>
      </c>
      <c r="K96" s="2">
        <v>0</v>
      </c>
      <c r="L96" s="3">
        <v>0</v>
      </c>
      <c r="M96" s="3" t="s">
        <v>247</v>
      </c>
      <c r="N96" s="3">
        <v>95</v>
      </c>
    </row>
    <row r="97" spans="1:14" x14ac:dyDescent="0.3">
      <c r="B97" s="3">
        <v>96</v>
      </c>
      <c r="C97" s="3">
        <v>95</v>
      </c>
      <c r="D97" s="8">
        <v>4</v>
      </c>
      <c r="E97" s="20" t="s">
        <v>163</v>
      </c>
      <c r="F97" s="6" t="str">
        <f>IF((D97=""),"",VLOOKUP(D97,Phases!$A$2:$B$7,2,FALSE))</f>
        <v>Exemption Readiness Decision</v>
      </c>
      <c r="G97" s="7" t="s">
        <v>89</v>
      </c>
      <c r="H97" s="7" t="s">
        <v>35</v>
      </c>
      <c r="I97" s="7" t="s">
        <v>98</v>
      </c>
      <c r="J97" s="7" t="b">
        <v>0</v>
      </c>
      <c r="K97" s="2">
        <v>0</v>
      </c>
      <c r="L97" s="3">
        <v>0</v>
      </c>
      <c r="M97" s="3" t="s">
        <v>247</v>
      </c>
      <c r="N97" s="3">
        <v>96</v>
      </c>
    </row>
    <row r="98" spans="1:14" x14ac:dyDescent="0.3">
      <c r="B98" s="3">
        <v>97</v>
      </c>
      <c r="C98" s="3">
        <v>95</v>
      </c>
      <c r="D98" s="8">
        <v>4</v>
      </c>
      <c r="E98" s="21" t="s">
        <v>164</v>
      </c>
      <c r="F98" s="6" t="str">
        <f>IF((D98=""),"",VLOOKUP(D98,Phases!$A$2:$B$7,2,FALSE))</f>
        <v>Exemption Readiness Decision</v>
      </c>
      <c r="G98" s="7" t="s">
        <v>90</v>
      </c>
      <c r="H98" s="7" t="s">
        <v>35</v>
      </c>
      <c r="I98" s="7" t="s">
        <v>98</v>
      </c>
      <c r="J98" s="7" t="b">
        <v>0</v>
      </c>
      <c r="K98" s="2">
        <v>0</v>
      </c>
      <c r="L98" s="3">
        <v>0</v>
      </c>
      <c r="M98" s="3" t="s">
        <v>247</v>
      </c>
      <c r="N98" s="3">
        <v>97</v>
      </c>
    </row>
    <row r="99" spans="1:14" x14ac:dyDescent="0.3">
      <c r="A99" s="2" t="s">
        <v>195</v>
      </c>
      <c r="B99" s="3">
        <v>98</v>
      </c>
      <c r="D99" s="8">
        <v>4</v>
      </c>
      <c r="E99" s="19" t="s">
        <v>124</v>
      </c>
      <c r="F99" s="6" t="str">
        <f>IF((D99=""),"",VLOOKUP(D99,Phases!$A$2:$B$7,2,FALSE))</f>
        <v>Exemption Readiness Decision</v>
      </c>
      <c r="G99" s="7" t="s">
        <v>82</v>
      </c>
      <c r="H99" s="7" t="s">
        <v>36</v>
      </c>
      <c r="I99" s="7" t="s">
        <v>98</v>
      </c>
      <c r="J99" s="7" t="b">
        <v>0</v>
      </c>
      <c r="K99" s="2">
        <v>0</v>
      </c>
      <c r="L99" s="3">
        <v>0</v>
      </c>
      <c r="M99" s="3" t="s">
        <v>247</v>
      </c>
      <c r="N99" s="3">
        <v>98</v>
      </c>
    </row>
    <row r="100" spans="1:14" x14ac:dyDescent="0.3">
      <c r="B100" s="3">
        <v>99</v>
      </c>
      <c r="C100" s="3">
        <v>98</v>
      </c>
      <c r="D100" s="8">
        <v>4</v>
      </c>
      <c r="E100" s="20" t="s">
        <v>165</v>
      </c>
      <c r="F100" s="6" t="str">
        <f>IF((D100=""),"",VLOOKUP(D100,Phases!$A$2:$B$7,2,FALSE))</f>
        <v>Exemption Readiness Decision</v>
      </c>
      <c r="G100" s="7" t="s">
        <v>89</v>
      </c>
      <c r="H100" s="7" t="s">
        <v>35</v>
      </c>
      <c r="I100" s="7" t="s">
        <v>98</v>
      </c>
      <c r="J100" s="7" t="b">
        <v>0</v>
      </c>
      <c r="K100" s="2">
        <v>0</v>
      </c>
      <c r="L100" s="3">
        <v>0</v>
      </c>
      <c r="M100" s="3" t="s">
        <v>247</v>
      </c>
      <c r="N100" s="3">
        <v>99</v>
      </c>
    </row>
    <row r="101" spans="1:14" x14ac:dyDescent="0.3">
      <c r="B101" s="3">
        <v>100</v>
      </c>
      <c r="C101" s="3">
        <v>98</v>
      </c>
      <c r="D101" s="8">
        <v>4</v>
      </c>
      <c r="E101" s="21" t="s">
        <v>173</v>
      </c>
      <c r="F101" s="6" t="str">
        <f>IF((D101=""),"",VLOOKUP(D101,Phases!$A$2:$B$7,2,FALSE))</f>
        <v>Exemption Readiness Decision</v>
      </c>
      <c r="G101" s="7" t="s">
        <v>90</v>
      </c>
      <c r="H101" s="7" t="s">
        <v>35</v>
      </c>
      <c r="I101" s="7" t="s">
        <v>98</v>
      </c>
      <c r="J101" s="7" t="b">
        <v>0</v>
      </c>
      <c r="K101" s="2">
        <v>0</v>
      </c>
      <c r="L101" s="3">
        <v>0</v>
      </c>
      <c r="M101" s="3" t="s">
        <v>247</v>
      </c>
      <c r="N101" s="3">
        <v>100</v>
      </c>
    </row>
    <row r="102" spans="1:14" x14ac:dyDescent="0.3">
      <c r="B102" s="3">
        <v>101</v>
      </c>
      <c r="D102" s="8">
        <v>4</v>
      </c>
      <c r="E102" s="2" t="s">
        <v>19</v>
      </c>
      <c r="F102" s="6" t="str">
        <f>IF((D102=""),"",VLOOKUP(D102,Phases!$A$2:$B$7,2,FALSE))</f>
        <v>Exemption Readiness Decision</v>
      </c>
      <c r="G102" s="7" t="s">
        <v>19</v>
      </c>
      <c r="H102" s="7" t="s">
        <v>34</v>
      </c>
      <c r="I102" s="7" t="s">
        <v>98</v>
      </c>
      <c r="J102" s="7" t="b">
        <v>0</v>
      </c>
      <c r="K102" s="2">
        <v>0</v>
      </c>
      <c r="L102" s="3">
        <v>0</v>
      </c>
      <c r="M102" s="3" t="s">
        <v>247</v>
      </c>
      <c r="N102" s="3">
        <v>101</v>
      </c>
    </row>
    <row r="103" spans="1:14" x14ac:dyDescent="0.3">
      <c r="B103" s="3">
        <v>102</v>
      </c>
      <c r="D103" s="28">
        <v>4</v>
      </c>
      <c r="E103" s="14" t="s">
        <v>240</v>
      </c>
      <c r="F103" s="6" t="str">
        <f>IF((D103=""),"",VLOOKUP(D103,Phases!$A$2:$B$7,2,FALSE))</f>
        <v>Exemption Readiness Decision</v>
      </c>
      <c r="G103" s="7" t="s">
        <v>103</v>
      </c>
      <c r="H103" s="7" t="s">
        <v>34</v>
      </c>
      <c r="I103" s="7" t="s">
        <v>97</v>
      </c>
      <c r="J103" s="7" t="b">
        <v>0</v>
      </c>
      <c r="K103" s="2">
        <v>65</v>
      </c>
      <c r="L103" s="3">
        <v>0</v>
      </c>
      <c r="M103" s="3" t="s">
        <v>246</v>
      </c>
      <c r="N103" s="3">
        <v>102</v>
      </c>
    </row>
    <row r="104" spans="1:14" x14ac:dyDescent="0.3">
      <c r="B104" s="3">
        <v>103</v>
      </c>
      <c r="D104" s="27">
        <v>5</v>
      </c>
      <c r="E104" s="7" t="s">
        <v>184</v>
      </c>
      <c r="F104" s="6" t="str">
        <f>IF((D104=""),"",VLOOKUP(D104,Phases!$A$2:$B$7,2,FALSE))</f>
        <v>Exemption Decision</v>
      </c>
      <c r="G104" s="7" t="s">
        <v>67</v>
      </c>
      <c r="H104" s="7" t="s">
        <v>34</v>
      </c>
      <c r="I104" s="7" t="s">
        <v>101</v>
      </c>
      <c r="J104" s="7" t="b">
        <v>0</v>
      </c>
      <c r="K104" s="2">
        <v>0</v>
      </c>
      <c r="L104" s="3">
        <v>0</v>
      </c>
      <c r="M104" s="3" t="s">
        <v>246</v>
      </c>
      <c r="N104" s="3">
        <v>103</v>
      </c>
    </row>
    <row r="105" spans="1:14" x14ac:dyDescent="0.3">
      <c r="B105" s="3">
        <v>104</v>
      </c>
      <c r="D105" s="8">
        <v>5</v>
      </c>
      <c r="E105" s="2" t="s">
        <v>123</v>
      </c>
      <c r="F105" s="6" t="str">
        <f>IF((D105=""),"",VLOOKUP(D105,Phases!$A$2:$B$7,2,FALSE))</f>
        <v>Exemption Decision</v>
      </c>
      <c r="G105" s="7" t="s">
        <v>74</v>
      </c>
      <c r="H105" s="7" t="s">
        <v>34</v>
      </c>
      <c r="I105" s="7" t="s">
        <v>98</v>
      </c>
      <c r="J105" s="7" t="b">
        <v>0</v>
      </c>
      <c r="K105" s="2">
        <v>0</v>
      </c>
      <c r="L105" s="3">
        <v>0</v>
      </c>
      <c r="M105" s="3" t="s">
        <v>247</v>
      </c>
      <c r="N105" s="3">
        <v>104</v>
      </c>
    </row>
    <row r="106" spans="1:14" x14ac:dyDescent="0.3">
      <c r="A106" s="2" t="s">
        <v>195</v>
      </c>
      <c r="B106" s="3">
        <v>105</v>
      </c>
      <c r="D106" s="8">
        <v>5</v>
      </c>
      <c r="E106" s="19" t="s">
        <v>162</v>
      </c>
      <c r="F106" s="6" t="str">
        <f>IF((D106=""),"",VLOOKUP(D106,Phases!$A$2:$B$7,2,FALSE))</f>
        <v>Exemption Decision</v>
      </c>
      <c r="G106" s="7" t="s">
        <v>80</v>
      </c>
      <c r="H106" s="7" t="s">
        <v>36</v>
      </c>
      <c r="I106" s="7" t="s">
        <v>98</v>
      </c>
      <c r="J106" s="7" t="b">
        <v>0</v>
      </c>
      <c r="K106" s="2">
        <v>0</v>
      </c>
      <c r="L106" s="3">
        <v>0</v>
      </c>
      <c r="M106" s="3" t="s">
        <v>247</v>
      </c>
      <c r="N106" s="3">
        <v>105</v>
      </c>
    </row>
    <row r="107" spans="1:14" x14ac:dyDescent="0.3">
      <c r="B107" s="3">
        <v>106</v>
      </c>
      <c r="C107" s="3">
        <v>105</v>
      </c>
      <c r="D107" s="8">
        <v>5</v>
      </c>
      <c r="E107" s="20" t="s">
        <v>163</v>
      </c>
      <c r="F107" s="6" t="str">
        <f>IF((D107=""),"",VLOOKUP(D107,Phases!$A$2:$B$7,2,FALSE))</f>
        <v>Exemption Decision</v>
      </c>
      <c r="G107" s="7" t="s">
        <v>89</v>
      </c>
      <c r="H107" s="7" t="s">
        <v>35</v>
      </c>
      <c r="I107" s="7" t="s">
        <v>98</v>
      </c>
      <c r="J107" s="7" t="b">
        <v>0</v>
      </c>
      <c r="K107" s="2">
        <v>0</v>
      </c>
      <c r="L107" s="3">
        <v>0</v>
      </c>
      <c r="M107" s="3" t="s">
        <v>247</v>
      </c>
      <c r="N107" s="3">
        <v>106</v>
      </c>
    </row>
    <row r="108" spans="1:14" x14ac:dyDescent="0.3">
      <c r="B108" s="3">
        <v>107</v>
      </c>
      <c r="C108" s="3">
        <v>105</v>
      </c>
      <c r="D108" s="8">
        <v>5</v>
      </c>
      <c r="E108" s="21" t="s">
        <v>164</v>
      </c>
      <c r="F108" s="6" t="str">
        <f>IF((D108=""),"",VLOOKUP(D108,Phases!$A$2:$B$7,2,FALSE))</f>
        <v>Exemption Decision</v>
      </c>
      <c r="G108" s="7" t="s">
        <v>90</v>
      </c>
      <c r="H108" s="7" t="s">
        <v>35</v>
      </c>
      <c r="I108" s="7" t="s">
        <v>98</v>
      </c>
      <c r="J108" s="7" t="b">
        <v>0</v>
      </c>
      <c r="K108" s="2">
        <v>0</v>
      </c>
      <c r="L108" s="3">
        <v>0</v>
      </c>
      <c r="M108" s="3" t="s">
        <v>247</v>
      </c>
      <c r="N108" s="3">
        <v>107</v>
      </c>
    </row>
    <row r="109" spans="1:14" x14ac:dyDescent="0.3">
      <c r="A109" s="2" t="s">
        <v>195</v>
      </c>
      <c r="B109" s="3">
        <v>108</v>
      </c>
      <c r="D109" s="8">
        <v>5</v>
      </c>
      <c r="E109" s="19" t="s">
        <v>124</v>
      </c>
      <c r="F109" s="6" t="str">
        <f>IF((D109=""),"",VLOOKUP(D109,Phases!$A$2:$B$7,2,FALSE))</f>
        <v>Exemption Decision</v>
      </c>
      <c r="G109" s="7" t="s">
        <v>82</v>
      </c>
      <c r="H109" s="7" t="s">
        <v>36</v>
      </c>
      <c r="I109" s="7" t="s">
        <v>98</v>
      </c>
      <c r="J109" s="7" t="b">
        <v>0</v>
      </c>
      <c r="K109" s="2">
        <v>0</v>
      </c>
      <c r="L109" s="3">
        <v>0</v>
      </c>
      <c r="M109" s="3" t="s">
        <v>247</v>
      </c>
      <c r="N109" s="3">
        <v>108</v>
      </c>
    </row>
    <row r="110" spans="1:14" x14ac:dyDescent="0.3">
      <c r="B110" s="3">
        <v>109</v>
      </c>
      <c r="C110" s="3">
        <v>108</v>
      </c>
      <c r="D110" s="8">
        <v>5</v>
      </c>
      <c r="E110" s="20" t="s">
        <v>165</v>
      </c>
      <c r="F110" s="6" t="str">
        <f>IF((D110=""),"",VLOOKUP(D110,Phases!$A$2:$B$7,2,FALSE))</f>
        <v>Exemption Decision</v>
      </c>
      <c r="G110" s="7" t="s">
        <v>89</v>
      </c>
      <c r="H110" s="7" t="s">
        <v>35</v>
      </c>
      <c r="I110" s="7" t="s">
        <v>98</v>
      </c>
      <c r="J110" s="7" t="b">
        <v>0</v>
      </c>
      <c r="K110" s="2">
        <v>0</v>
      </c>
      <c r="L110" s="3">
        <v>0</v>
      </c>
      <c r="M110" s="3" t="s">
        <v>247</v>
      </c>
      <c r="N110" s="3">
        <v>109</v>
      </c>
    </row>
    <row r="111" spans="1:14" x14ac:dyDescent="0.3">
      <c r="B111" s="3">
        <v>110</v>
      </c>
      <c r="C111" s="3">
        <v>108</v>
      </c>
      <c r="D111" s="8">
        <v>5</v>
      </c>
      <c r="E111" s="21" t="s">
        <v>173</v>
      </c>
      <c r="F111" s="6" t="str">
        <f>IF((D111=""),"",VLOOKUP(D111,Phases!$A$2:$B$7,2,FALSE))</f>
        <v>Exemption Decision</v>
      </c>
      <c r="G111" s="7" t="s">
        <v>90</v>
      </c>
      <c r="H111" s="7" t="s">
        <v>35</v>
      </c>
      <c r="I111" s="7" t="s">
        <v>98</v>
      </c>
      <c r="J111" s="7" t="b">
        <v>0</v>
      </c>
      <c r="K111" s="2">
        <v>0</v>
      </c>
      <c r="L111" s="3">
        <v>0</v>
      </c>
      <c r="M111" s="3" t="s">
        <v>247</v>
      </c>
      <c r="N111" s="3">
        <v>110</v>
      </c>
    </row>
    <row r="112" spans="1:14" x14ac:dyDescent="0.3">
      <c r="B112" s="3">
        <v>111</v>
      </c>
      <c r="D112" s="8">
        <v>5</v>
      </c>
      <c r="E112" s="2" t="s">
        <v>19</v>
      </c>
      <c r="F112" s="6" t="str">
        <f>IF((D112=""),"",VLOOKUP(D112,Phases!$A$2:$B$7,2,FALSE))</f>
        <v>Exemption Decision</v>
      </c>
      <c r="G112" s="7" t="s">
        <v>19</v>
      </c>
      <c r="H112" s="7" t="s">
        <v>34</v>
      </c>
      <c r="I112" s="7" t="s">
        <v>98</v>
      </c>
      <c r="J112" s="7" t="b">
        <v>0</v>
      </c>
      <c r="K112" s="2">
        <v>0</v>
      </c>
      <c r="L112" s="3">
        <v>0</v>
      </c>
      <c r="M112" s="3" t="s">
        <v>247</v>
      </c>
      <c r="N112" s="3">
        <v>111</v>
      </c>
    </row>
    <row r="113" spans="1:14" x14ac:dyDescent="0.3">
      <c r="A113" s="2" t="s">
        <v>195</v>
      </c>
      <c r="B113" s="3">
        <v>112</v>
      </c>
      <c r="D113" s="28">
        <v>5</v>
      </c>
      <c r="E113" s="23" t="s">
        <v>185</v>
      </c>
      <c r="F113" s="6" t="str">
        <f>IF((D113=""),"",VLOOKUP(D113,Phases!$A$2:$B$7,2,FALSE))</f>
        <v>Exemption Decision</v>
      </c>
      <c r="G113" s="7" t="s">
        <v>79</v>
      </c>
      <c r="H113" s="7" t="s">
        <v>36</v>
      </c>
      <c r="I113" s="7" t="s">
        <v>97</v>
      </c>
      <c r="J113" s="7" t="b">
        <v>0</v>
      </c>
      <c r="K113" s="2">
        <v>30</v>
      </c>
      <c r="L113" s="3">
        <v>0</v>
      </c>
      <c r="M113" s="3" t="s">
        <v>246</v>
      </c>
      <c r="N113" s="3">
        <v>112</v>
      </c>
    </row>
    <row r="114" spans="1:14" x14ac:dyDescent="0.3">
      <c r="B114" s="3">
        <v>113</v>
      </c>
      <c r="C114" s="3">
        <v>112</v>
      </c>
      <c r="D114" s="8">
        <v>5</v>
      </c>
      <c r="E114" s="24" t="s">
        <v>186</v>
      </c>
      <c r="F114" s="6" t="str">
        <f>IF((D114=""),"",VLOOKUP(D114,Phases!$A$2:$B$7,2,FALSE))</f>
        <v>Exemption Decision</v>
      </c>
      <c r="G114" s="7" t="s">
        <v>89</v>
      </c>
      <c r="H114" s="7" t="s">
        <v>35</v>
      </c>
      <c r="I114" s="7" t="s">
        <v>98</v>
      </c>
      <c r="J114" s="7" t="b">
        <v>0</v>
      </c>
      <c r="K114" s="2">
        <v>0</v>
      </c>
      <c r="L114" s="3">
        <v>0</v>
      </c>
      <c r="M114" s="3" t="s">
        <v>246</v>
      </c>
      <c r="N114" s="3">
        <v>113</v>
      </c>
    </row>
    <row r="115" spans="1:14" x14ac:dyDescent="0.3">
      <c r="B115" s="3">
        <v>114</v>
      </c>
      <c r="D115" s="27">
        <v>6</v>
      </c>
      <c r="E115" s="7" t="s">
        <v>187</v>
      </c>
      <c r="F115" s="6" t="str">
        <f>IF((D115=""),"",VLOOKUP(D115,Phases!$A$2:$B$7,2,FALSE))</f>
        <v>Further Readiness Decision</v>
      </c>
      <c r="G115" s="7" t="s">
        <v>71</v>
      </c>
      <c r="H115" s="7" t="s">
        <v>34</v>
      </c>
      <c r="I115" s="7" t="s">
        <v>101</v>
      </c>
      <c r="J115" s="7" t="b">
        <v>0</v>
      </c>
      <c r="K115" s="2">
        <v>0</v>
      </c>
      <c r="L115" s="3">
        <v>0</v>
      </c>
      <c r="M115" s="3" t="s">
        <v>246</v>
      </c>
      <c r="N115" s="3">
        <v>114</v>
      </c>
    </row>
    <row r="116" spans="1:14" x14ac:dyDescent="0.3">
      <c r="B116" s="3">
        <v>115</v>
      </c>
      <c r="D116" s="8">
        <v>6</v>
      </c>
      <c r="E116" s="2" t="s">
        <v>123</v>
      </c>
      <c r="F116" s="6" t="str">
        <f>IF((D116=""),"",VLOOKUP(D116,Phases!$A$2:$B$7,2,FALSE))</f>
        <v>Further Readiness Decision</v>
      </c>
      <c r="G116" s="7" t="s">
        <v>74</v>
      </c>
      <c r="H116" s="7" t="s">
        <v>34</v>
      </c>
      <c r="I116" s="7" t="s">
        <v>98</v>
      </c>
      <c r="J116" s="7" t="b">
        <v>0</v>
      </c>
      <c r="K116" s="2">
        <v>0</v>
      </c>
      <c r="L116" s="3">
        <v>0</v>
      </c>
      <c r="M116" s="3" t="s">
        <v>247</v>
      </c>
      <c r="N116" s="3">
        <v>115</v>
      </c>
    </row>
    <row r="117" spans="1:14" x14ac:dyDescent="0.3">
      <c r="A117" s="2" t="s">
        <v>195</v>
      </c>
      <c r="B117" s="3">
        <v>116</v>
      </c>
      <c r="D117" s="8">
        <v>6</v>
      </c>
      <c r="E117" s="19" t="s">
        <v>191</v>
      </c>
      <c r="F117" s="6" t="str">
        <f>IF((D117=""),"",VLOOKUP(D117,Phases!$A$2:$B$7,2,FALSE))</f>
        <v>Further Readiness Decision</v>
      </c>
      <c r="G117" s="7" t="s">
        <v>80</v>
      </c>
      <c r="H117" s="7" t="s">
        <v>36</v>
      </c>
      <c r="I117" s="7" t="s">
        <v>98</v>
      </c>
      <c r="J117" s="7" t="b">
        <v>0</v>
      </c>
      <c r="K117" s="2">
        <v>0</v>
      </c>
      <c r="L117" s="3">
        <v>0</v>
      </c>
      <c r="M117" s="3" t="s">
        <v>247</v>
      </c>
      <c r="N117" s="3">
        <v>116</v>
      </c>
    </row>
    <row r="118" spans="1:14" x14ac:dyDescent="0.3">
      <c r="B118" s="3">
        <v>117</v>
      </c>
      <c r="C118" s="3">
        <v>116</v>
      </c>
      <c r="D118" s="8">
        <v>6</v>
      </c>
      <c r="E118" s="20" t="s">
        <v>163</v>
      </c>
      <c r="F118" s="6" t="str">
        <f>IF((D118=""),"",VLOOKUP(D118,Phases!$A$2:$B$7,2,FALSE))</f>
        <v>Further Readiness Decision</v>
      </c>
      <c r="G118" s="7" t="s">
        <v>89</v>
      </c>
      <c r="H118" s="7" t="s">
        <v>35</v>
      </c>
      <c r="I118" s="7" t="s">
        <v>98</v>
      </c>
      <c r="J118" s="7" t="b">
        <v>0</v>
      </c>
      <c r="K118" s="2">
        <v>0</v>
      </c>
      <c r="L118" s="3">
        <v>0</v>
      </c>
      <c r="M118" s="3" t="s">
        <v>247</v>
      </c>
      <c r="N118" s="3">
        <v>117</v>
      </c>
    </row>
    <row r="119" spans="1:14" x14ac:dyDescent="0.3">
      <c r="B119" s="3">
        <v>118</v>
      </c>
      <c r="C119" s="3">
        <v>116</v>
      </c>
      <c r="D119" s="8">
        <v>6</v>
      </c>
      <c r="E119" s="21" t="s">
        <v>192</v>
      </c>
      <c r="F119" s="6" t="str">
        <f>IF((D119=""),"",VLOOKUP(D119,Phases!$A$2:$B$7,2,FALSE))</f>
        <v>Further Readiness Decision</v>
      </c>
      <c r="G119" s="7" t="s">
        <v>90</v>
      </c>
      <c r="H119" s="7" t="s">
        <v>35</v>
      </c>
      <c r="I119" s="7" t="s">
        <v>98</v>
      </c>
      <c r="J119" s="7" t="b">
        <v>0</v>
      </c>
      <c r="K119" s="2">
        <v>0</v>
      </c>
      <c r="L119" s="3">
        <v>0</v>
      </c>
      <c r="M119" s="3" t="s">
        <v>247</v>
      </c>
      <c r="N119" s="3">
        <v>118</v>
      </c>
    </row>
    <row r="120" spans="1:14" x14ac:dyDescent="0.3">
      <c r="A120" s="2" t="s">
        <v>195</v>
      </c>
      <c r="B120" s="3">
        <v>119</v>
      </c>
      <c r="D120" s="8">
        <v>6</v>
      </c>
      <c r="E120" s="19" t="s">
        <v>193</v>
      </c>
      <c r="F120" s="6" t="str">
        <f>IF((D120=""),"",VLOOKUP(D120,Phases!$A$2:$B$7,2,FALSE))</f>
        <v>Further Readiness Decision</v>
      </c>
      <c r="G120" s="7" t="s">
        <v>82</v>
      </c>
      <c r="H120" s="7" t="s">
        <v>36</v>
      </c>
      <c r="I120" s="7" t="s">
        <v>98</v>
      </c>
      <c r="J120" s="7" t="b">
        <v>0</v>
      </c>
      <c r="K120" s="2">
        <v>0</v>
      </c>
      <c r="L120" s="3">
        <v>0</v>
      </c>
      <c r="M120" s="3" t="s">
        <v>247</v>
      </c>
      <c r="N120" s="3">
        <v>119</v>
      </c>
    </row>
    <row r="121" spans="1:14" x14ac:dyDescent="0.3">
      <c r="B121" s="3">
        <v>120</v>
      </c>
      <c r="C121" s="3">
        <v>119</v>
      </c>
      <c r="D121" s="8">
        <v>6</v>
      </c>
      <c r="E121" s="20" t="s">
        <v>165</v>
      </c>
      <c r="F121" s="6" t="str">
        <f>IF((D121=""),"",VLOOKUP(D121,Phases!$A$2:$B$7,2,FALSE))</f>
        <v>Further Readiness Decision</v>
      </c>
      <c r="G121" s="7" t="s">
        <v>89</v>
      </c>
      <c r="H121" s="7" t="s">
        <v>35</v>
      </c>
      <c r="I121" s="7" t="s">
        <v>98</v>
      </c>
      <c r="J121" s="7" t="b">
        <v>0</v>
      </c>
      <c r="K121" s="2">
        <v>0</v>
      </c>
      <c r="L121" s="3">
        <v>0</v>
      </c>
      <c r="M121" s="3" t="s">
        <v>247</v>
      </c>
      <c r="N121" s="3">
        <v>120</v>
      </c>
    </row>
    <row r="122" spans="1:14" x14ac:dyDescent="0.3">
      <c r="B122" s="3">
        <v>121</v>
      </c>
      <c r="C122" s="3">
        <v>119</v>
      </c>
      <c r="D122" s="8">
        <v>6</v>
      </c>
      <c r="E122" s="21" t="s">
        <v>166</v>
      </c>
      <c r="F122" s="6" t="str">
        <f>IF((D122=""),"",VLOOKUP(D122,Phases!$A$2:$B$7,2,FALSE))</f>
        <v>Further Readiness Decision</v>
      </c>
      <c r="G122" s="7" t="s">
        <v>90</v>
      </c>
      <c r="H122" s="7" t="s">
        <v>35</v>
      </c>
      <c r="I122" s="7" t="s">
        <v>98</v>
      </c>
      <c r="J122" s="7" t="b">
        <v>0</v>
      </c>
      <c r="K122" s="2">
        <v>0</v>
      </c>
      <c r="L122" s="3">
        <v>0</v>
      </c>
      <c r="M122" s="3" t="s">
        <v>247</v>
      </c>
      <c r="N122" s="3">
        <v>121</v>
      </c>
    </row>
    <row r="123" spans="1:14" x14ac:dyDescent="0.3">
      <c r="B123" s="3">
        <v>122</v>
      </c>
      <c r="D123" s="8">
        <v>6</v>
      </c>
      <c r="E123" s="2" t="s">
        <v>19</v>
      </c>
      <c r="F123" s="6" t="str">
        <f>IF((D123=""),"",VLOOKUP(D123,Phases!$A$2:$B$7,2,FALSE))</f>
        <v>Further Readiness Decision</v>
      </c>
      <c r="G123" s="7" t="s">
        <v>19</v>
      </c>
      <c r="H123" s="7" t="s">
        <v>34</v>
      </c>
      <c r="I123" s="7" t="s">
        <v>98</v>
      </c>
      <c r="J123" s="7" t="b">
        <v>0</v>
      </c>
      <c r="K123" s="2">
        <v>0</v>
      </c>
      <c r="L123" s="3">
        <v>0</v>
      </c>
      <c r="M123" s="3" t="s">
        <v>247</v>
      </c>
      <c r="N123" s="3">
        <v>122</v>
      </c>
    </row>
    <row r="124" spans="1:14" x14ac:dyDescent="0.3">
      <c r="A124" s="2" t="s">
        <v>195</v>
      </c>
      <c r="B124" s="3">
        <v>123</v>
      </c>
      <c r="D124" s="28">
        <v>6</v>
      </c>
      <c r="E124" s="26" t="s">
        <v>188</v>
      </c>
      <c r="F124" s="6" t="str">
        <f>IF((D124=""),"",VLOOKUP(D124,Phases!$A$2:$B$7,2,FALSE))</f>
        <v>Further Readiness Decision</v>
      </c>
      <c r="G124" s="7" t="s">
        <v>80</v>
      </c>
      <c r="H124" s="7" t="s">
        <v>36</v>
      </c>
      <c r="I124" s="7" t="s">
        <v>97</v>
      </c>
      <c r="J124" s="7" t="b">
        <v>0</v>
      </c>
      <c r="K124" s="2">
        <v>30</v>
      </c>
      <c r="L124" s="3">
        <v>0</v>
      </c>
      <c r="M124" s="3" t="s">
        <v>246</v>
      </c>
      <c r="N124" s="3">
        <v>123</v>
      </c>
    </row>
    <row r="125" spans="1:14" x14ac:dyDescent="0.3">
      <c r="B125" s="3">
        <v>124</v>
      </c>
      <c r="C125" s="3">
        <v>123</v>
      </c>
      <c r="D125" s="8">
        <v>6</v>
      </c>
      <c r="E125" s="20" t="s">
        <v>189</v>
      </c>
      <c r="F125" s="6" t="str">
        <f>IF((D125=""),"",VLOOKUP(D125,Phases!$A$2:$B$7,2,FALSE))</f>
        <v>Further Readiness Decision</v>
      </c>
      <c r="G125" s="7" t="s">
        <v>89</v>
      </c>
      <c r="H125" s="7" t="s">
        <v>35</v>
      </c>
      <c r="I125" s="7" t="s">
        <v>98</v>
      </c>
      <c r="J125" s="7" t="b">
        <v>0</v>
      </c>
      <c r="K125" s="2">
        <v>0</v>
      </c>
      <c r="L125" s="3">
        <v>0</v>
      </c>
      <c r="M125" s="3" t="s">
        <v>246</v>
      </c>
      <c r="N125" s="3">
        <v>124</v>
      </c>
    </row>
    <row r="126" spans="1:14" x14ac:dyDescent="0.3">
      <c r="B126" s="3">
        <v>125</v>
      </c>
      <c r="C126" s="3">
        <v>123</v>
      </c>
      <c r="D126" s="8">
        <v>6</v>
      </c>
      <c r="E126" s="21" t="s">
        <v>190</v>
      </c>
      <c r="F126" s="6" t="str">
        <f>IF((D126=""),"",VLOOKUP(D126,Phases!$A$2:$B$7,2,FALSE))</f>
        <v>Further Readiness Decision</v>
      </c>
      <c r="G126" s="7" t="s">
        <v>90</v>
      </c>
      <c r="H126" s="7" t="s">
        <v>35</v>
      </c>
      <c r="I126" s="7" t="s">
        <v>98</v>
      </c>
      <c r="J126" s="7" t="b">
        <v>0</v>
      </c>
      <c r="K126" s="2">
        <v>0</v>
      </c>
      <c r="L126" s="3">
        <v>0</v>
      </c>
      <c r="M126" s="3" t="s">
        <v>246</v>
      </c>
      <c r="N126" s="3">
        <v>125</v>
      </c>
    </row>
  </sheetData>
  <conditionalFormatting sqref="I1:I126">
    <cfRule type="containsText" dxfId="1" priority="1" operator="containsText" text="END">
      <formula>NOT(ISERROR(SEARCH("END",I1)))</formula>
    </cfRule>
    <cfRule type="containsText" dxfId="0" priority="2" operator="containsText" text="START">
      <formula>NOT(ISERROR(SEARCH("START",I1)))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H2:H126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I2:I126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J2:J126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G2:G126</xm:sqref>
        </x14:dataValidation>
        <x14:dataValidation type="list" allowBlank="1" showInputMessage="1" showErrorMessage="1" xr:uid="{22B15D01-845E-49E3-A9EB-3C108A48B871}">
          <x14:formula1>
            <xm:f>Phases!$A$2:$A$7</xm:f>
          </x14:formula1>
          <xm:sqref>D2:D126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8</v>
      </c>
      <c r="C2" s="6" t="str">
        <f>IF((B2=""),"",VLOOKUP(B2,Events!$B$2:$E$126,4,FALSE))</f>
        <v>"Draft" Initial Project Description &amp; Engagement Plan Initial Review</v>
      </c>
      <c r="D2" s="2" t="s">
        <v>196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IF((B3=""),"",VLOOKUP(B3,Events!$B$2:$E$126,4,FALSE))</f>
        <v>"Draft" Initial Project Description &amp; Engagement Plan Initial Review</v>
      </c>
      <c r="D3" s="2" t="s">
        <v>197</v>
      </c>
      <c r="E3" s="3">
        <v>2</v>
      </c>
    </row>
    <row r="4" spans="1:5" x14ac:dyDescent="0.3">
      <c r="A4" s="3">
        <v>3</v>
      </c>
      <c r="B4" s="8">
        <v>10</v>
      </c>
      <c r="C4" s="6" t="str">
        <f>IF((B4=""),"",VLOOKUP(B4,Events!$B$2:$E$126,4,FALSE))</f>
        <v>Submission Withdrawn</v>
      </c>
      <c r="D4" s="2" t="s">
        <v>198</v>
      </c>
      <c r="E4" s="3">
        <v>3</v>
      </c>
    </row>
    <row r="5" spans="1:5" x14ac:dyDescent="0.3">
      <c r="A5" s="3">
        <v>4</v>
      </c>
      <c r="B5" s="8">
        <v>13</v>
      </c>
      <c r="C5" s="6" t="str">
        <f>IF((B5=""),"",VLOOKUP(B5,Events!$B$2:$E$126,4,FALSE))</f>
        <v>Approval of IPD/EP Submission</v>
      </c>
      <c r="D5" s="2" t="s">
        <v>199</v>
      </c>
      <c r="E5" s="3">
        <v>4</v>
      </c>
    </row>
    <row r="6" spans="1:5" x14ac:dyDescent="0.3">
      <c r="A6" s="3">
        <v>5</v>
      </c>
      <c r="B6" s="8">
        <v>32</v>
      </c>
      <c r="C6" s="6" t="str">
        <f>IF((B6=""),"",VLOOKUP(B6,Events!$B$2:$E$126,4,FALSE))</f>
        <v>Dispute Resolution Triggered</v>
      </c>
      <c r="D6" s="2" t="s">
        <v>200</v>
      </c>
      <c r="E6" s="3">
        <v>5</v>
      </c>
    </row>
    <row r="7" spans="1:5" x14ac:dyDescent="0.3">
      <c r="A7" s="3">
        <v>6</v>
      </c>
      <c r="B7" s="8">
        <v>54</v>
      </c>
      <c r="C7" s="6" t="str">
        <f>IF((B7=""),"",VLOOKUP(B7,Events!$B$2:$E$126,4,FALSE))</f>
        <v>Exemption Request Terminated s.39(d)</v>
      </c>
      <c r="D7" s="2" t="s">
        <v>201</v>
      </c>
      <c r="E7" s="3">
        <v>6</v>
      </c>
    </row>
    <row r="8" spans="1:5" x14ac:dyDescent="0.3">
      <c r="A8" s="3">
        <v>7</v>
      </c>
      <c r="B8" s="8">
        <v>57</v>
      </c>
      <c r="C8" s="6" t="str">
        <f>IF((B8=""),"",VLOOKUP(B8,Events!$B$2:$E$126,4,FALSE))</f>
        <v>Submission Withdrawn</v>
      </c>
      <c r="D8" s="2" t="s">
        <v>198</v>
      </c>
      <c r="E8" s="3">
        <v>7</v>
      </c>
    </row>
    <row r="9" spans="1:5" x14ac:dyDescent="0.3">
      <c r="A9" s="3">
        <v>8</v>
      </c>
      <c r="B9" s="8">
        <v>61</v>
      </c>
      <c r="C9" s="6" t="str">
        <f>IF((B9=""),"",VLOOKUP(B9,Events!$B$2:$E$126,4,FALSE))</f>
        <v>Summary of Engagement</v>
      </c>
      <c r="D9" s="2" t="s">
        <v>202</v>
      </c>
      <c r="E9" s="3">
        <v>8</v>
      </c>
    </row>
    <row r="10" spans="1:5" x14ac:dyDescent="0.3">
      <c r="A10" s="3">
        <v>9</v>
      </c>
      <c r="B10" s="8">
        <v>68</v>
      </c>
      <c r="C10" s="6" t="str">
        <f>IF((B10=""),"",VLOOKUP(B10,Events!$B$2:$E$126,4,FALSE))</f>
        <v>"Draft" Detailed Project Description Initial Review</v>
      </c>
      <c r="D10" s="2" t="s">
        <v>203</v>
      </c>
      <c r="E10" s="3">
        <v>9</v>
      </c>
    </row>
    <row r="11" spans="1:5" x14ac:dyDescent="0.3">
      <c r="A11" s="3">
        <v>10</v>
      </c>
      <c r="B11" s="8">
        <v>68</v>
      </c>
      <c r="C11" s="6" t="str">
        <f>IF((B11=""),"",VLOOKUP(B11,Events!$B$2:$E$126,4,FALSE))</f>
        <v>"Draft" Detailed Project Description Initial Review</v>
      </c>
      <c r="D11" s="2" t="s">
        <v>204</v>
      </c>
      <c r="E11" s="3">
        <v>10</v>
      </c>
    </row>
    <row r="12" spans="1:5" x14ac:dyDescent="0.3">
      <c r="A12" s="3">
        <v>11</v>
      </c>
      <c r="B12" s="8">
        <v>70</v>
      </c>
      <c r="C12" s="6" t="str">
        <f>IF((B12=""),"",VLOOKUP(B12,Events!$B$2:$E$126,4,FALSE))</f>
        <v>Dispute Resolution Triggered</v>
      </c>
      <c r="D12" s="2" t="s">
        <v>200</v>
      </c>
      <c r="E12" s="3">
        <v>11</v>
      </c>
    </row>
    <row r="13" spans="1:5" x14ac:dyDescent="0.3">
      <c r="A13" s="3">
        <v>12</v>
      </c>
      <c r="B13" s="8">
        <v>73</v>
      </c>
      <c r="C13" s="6" t="str">
        <f>IF((B13=""),"",VLOOKUP(B13,Events!$B$2:$E$126,4,FALSE))</f>
        <v>Exemption Request Terminated s.39(d)</v>
      </c>
      <c r="D13" s="2" t="s">
        <v>201</v>
      </c>
      <c r="E13" s="3">
        <v>12</v>
      </c>
    </row>
    <row r="14" spans="1:5" x14ac:dyDescent="0.3">
      <c r="A14" s="3">
        <v>13</v>
      </c>
      <c r="B14" s="8">
        <v>76</v>
      </c>
      <c r="C14" s="6" t="str">
        <f>IF((B14=""),"",VLOOKUP(B14,Events!$B$2:$E$126,4,FALSE))</f>
        <v>Submission Withdrawn</v>
      </c>
      <c r="D14" s="2" t="s">
        <v>198</v>
      </c>
      <c r="E14" s="3">
        <v>13</v>
      </c>
    </row>
    <row r="15" spans="1:5" x14ac:dyDescent="0.3">
      <c r="A15" s="3">
        <v>14</v>
      </c>
      <c r="B15" s="8">
        <v>87</v>
      </c>
      <c r="C15" s="6" t="str">
        <f>IF((B15=""),"",VLOOKUP(B15,Events!$B$2:$E$126,4,FALSE))</f>
        <v>Decision: Readiness Decision</v>
      </c>
      <c r="D15" s="2" t="s">
        <v>205</v>
      </c>
      <c r="E15" s="3">
        <v>14</v>
      </c>
    </row>
    <row r="16" spans="1:5" x14ac:dyDescent="0.3">
      <c r="A16" s="3">
        <v>15</v>
      </c>
      <c r="B16" s="8">
        <v>87</v>
      </c>
      <c r="C16" s="6" t="str">
        <f>IF((B16=""),"",VLOOKUP(B16,Events!$B$2:$E$126,4,FALSE))</f>
        <v>Decision: Readiness Decision</v>
      </c>
      <c r="D16" s="2" t="s">
        <v>206</v>
      </c>
      <c r="E16" s="3">
        <v>15</v>
      </c>
    </row>
    <row r="17" spans="1:5" x14ac:dyDescent="0.3">
      <c r="A17" s="3">
        <v>16</v>
      </c>
      <c r="B17" s="8">
        <v>92</v>
      </c>
      <c r="C17" s="6" t="str">
        <f>IF((B17=""),"",VLOOKUP(B17,Events!$B$2:$E$126,4,FALSE))</f>
        <v>Dispute Resolution Triggered</v>
      </c>
      <c r="D17" s="2" t="s">
        <v>200</v>
      </c>
      <c r="E17" s="3">
        <v>16</v>
      </c>
    </row>
    <row r="18" spans="1:5" x14ac:dyDescent="0.3">
      <c r="A18" s="3">
        <v>17</v>
      </c>
      <c r="B18" s="8">
        <v>95</v>
      </c>
      <c r="C18" s="6" t="str">
        <f>IF((B18=""),"",VLOOKUP(B18,Events!$B$2:$E$126,4,FALSE))</f>
        <v>Exemption Request Terminated s.39(d)</v>
      </c>
      <c r="D18" s="2" t="s">
        <v>201</v>
      </c>
      <c r="E18" s="3">
        <v>17</v>
      </c>
    </row>
    <row r="19" spans="1:5" x14ac:dyDescent="0.3">
      <c r="A19" s="3">
        <v>18</v>
      </c>
      <c r="B19" s="8">
        <v>98</v>
      </c>
      <c r="C19" s="6" t="str">
        <f>IF((B19=""),"",VLOOKUP(B19,Events!$B$2:$E$126,4,FALSE))</f>
        <v>Submission Withdrawn</v>
      </c>
      <c r="D19" s="2" t="s">
        <v>198</v>
      </c>
      <c r="E19" s="3">
        <v>18</v>
      </c>
    </row>
    <row r="20" spans="1:5" x14ac:dyDescent="0.3">
      <c r="A20" s="3">
        <v>19</v>
      </c>
      <c r="B20" s="8">
        <v>105</v>
      </c>
      <c r="C20" s="6" t="str">
        <f>IF((B20=""),"",VLOOKUP(B20,Events!$B$2:$E$126,4,FALSE))</f>
        <v>Exemption Request Terminated s.39(d)</v>
      </c>
      <c r="D20" s="2" t="s">
        <v>201</v>
      </c>
      <c r="E20" s="3">
        <v>19</v>
      </c>
    </row>
    <row r="21" spans="1:5" x14ac:dyDescent="0.3">
      <c r="A21" s="3">
        <v>20</v>
      </c>
      <c r="B21" s="8">
        <v>108</v>
      </c>
      <c r="C21" s="6" t="str">
        <f>IF((B21=""),"",VLOOKUP(B21,Events!$B$2:$E$126,4,FALSE))</f>
        <v>Submission Withdrawn</v>
      </c>
      <c r="D21" s="2" t="s">
        <v>198</v>
      </c>
      <c r="E21" s="3">
        <v>20</v>
      </c>
    </row>
    <row r="22" spans="1:5" x14ac:dyDescent="0.3">
      <c r="A22" s="3">
        <v>21</v>
      </c>
      <c r="B22" s="8">
        <v>112</v>
      </c>
      <c r="C22" s="6" t="str">
        <f>IF((B22=""),"",VLOOKUP(B22,Events!$B$2:$E$126,4,FALSE))</f>
        <v>Minister's Exemption Request Decision</v>
      </c>
      <c r="D22" s="2" t="s">
        <v>207</v>
      </c>
      <c r="E22" s="3">
        <v>21</v>
      </c>
    </row>
    <row r="23" spans="1:5" x14ac:dyDescent="0.3">
      <c r="A23" s="3">
        <v>22</v>
      </c>
      <c r="B23" s="8">
        <v>112</v>
      </c>
      <c r="C23" s="6" t="str">
        <f>IF((B23=""),"",VLOOKUP(B23,Events!$B$2:$E$126,4,FALSE))</f>
        <v>Minister's Exemption Request Decision</v>
      </c>
      <c r="D23" s="2" t="s">
        <v>208</v>
      </c>
      <c r="E23" s="3">
        <v>22</v>
      </c>
    </row>
    <row r="24" spans="1:5" x14ac:dyDescent="0.3">
      <c r="A24" s="3">
        <v>23</v>
      </c>
      <c r="B24" s="8">
        <v>116</v>
      </c>
      <c r="C24" s="6" t="str">
        <f>IF((B24=""),"",VLOOKUP(B24,Events!$B$2:$E$126,4,FALSE))</f>
        <v>EAC Assessment Terminated s.39(d)</v>
      </c>
      <c r="D24" s="2" t="s">
        <v>201</v>
      </c>
      <c r="E24" s="3">
        <v>23</v>
      </c>
    </row>
    <row r="25" spans="1:5" x14ac:dyDescent="0.3">
      <c r="A25" s="3">
        <v>24</v>
      </c>
      <c r="B25" s="8">
        <v>119</v>
      </c>
      <c r="C25" s="6" t="str">
        <f>IF((B25=""),"",VLOOKUP(B25,Events!$B$2:$E$126,4,FALSE))</f>
        <v>Project Withdrawn</v>
      </c>
      <c r="D25" s="2" t="s">
        <v>198</v>
      </c>
      <c r="E25" s="3">
        <v>24</v>
      </c>
    </row>
    <row r="26" spans="1:5" x14ac:dyDescent="0.3">
      <c r="A26" s="3">
        <v>25</v>
      </c>
      <c r="B26" s="8">
        <v>123</v>
      </c>
      <c r="C26" s="6" t="str">
        <f>IF((B26=""),"",VLOOKUP(B26,Events!$B$2:$E$126,4,FALSE))</f>
        <v>Decision: Further Readiness Decision</v>
      </c>
      <c r="D26" s="2" t="s">
        <v>205</v>
      </c>
      <c r="E26" s="3">
        <v>25</v>
      </c>
    </row>
    <row r="27" spans="1:5" x14ac:dyDescent="0.3">
      <c r="A27" s="3">
        <v>26</v>
      </c>
      <c r="B27" s="8">
        <v>123</v>
      </c>
      <c r="C27" s="6" t="str">
        <f>IF((B27=""),"",VLOOKUP(B27,Events!$B$2:$E$126,4,FALSE))</f>
        <v>Decision: Further Readiness Decision</v>
      </c>
      <c r="D27" s="2" t="s">
        <v>209</v>
      </c>
      <c r="E27" s="3">
        <v>26</v>
      </c>
    </row>
    <row r="28" spans="1:5" x14ac:dyDescent="0.3">
      <c r="A28" s="3">
        <v>27</v>
      </c>
      <c r="B28" s="8"/>
      <c r="C28" s="6" t="str">
        <f>IF((B28=""),"",VLOOKUP(B28,Events!$B$2:$E$126,4,FALSE))</f>
        <v/>
      </c>
      <c r="E28" s="3">
        <v>27</v>
      </c>
    </row>
    <row r="29" spans="1:5" x14ac:dyDescent="0.3">
      <c r="A29" s="3">
        <v>28</v>
      </c>
      <c r="B29" s="8"/>
      <c r="C29" s="6" t="str">
        <f>IF((B29=""),"",VLOOKUP(B29,Events!$B$2:$E$126,4,FALSE))</f>
        <v/>
      </c>
      <c r="E29" s="3">
        <v>28</v>
      </c>
    </row>
    <row r="30" spans="1:5" x14ac:dyDescent="0.3">
      <c r="A30" s="3">
        <v>29</v>
      </c>
      <c r="B30" s="8"/>
      <c r="C30" s="6" t="str">
        <f>IF((B30=""),"",VLOOKUP(B30,Events!$B$2:$E$126,4,FALSE))</f>
        <v/>
      </c>
      <c r="E30" s="3">
        <v>29</v>
      </c>
    </row>
    <row r="31" spans="1:5" x14ac:dyDescent="0.3">
      <c r="A31" s="3">
        <v>30</v>
      </c>
      <c r="B31" s="8"/>
      <c r="C31" s="6" t="str">
        <f>IF((B31=""),"",VLOOKUP(B31,Events!$B$2:$E$126,4,FALSE))</f>
        <v/>
      </c>
      <c r="E31" s="3">
        <v>30</v>
      </c>
    </row>
    <row r="32" spans="1:5" x14ac:dyDescent="0.3">
      <c r="A32" s="3">
        <v>31</v>
      </c>
      <c r="B32" s="8"/>
      <c r="C32" s="6" t="str">
        <f>IF((B32=""),"",VLOOKUP(B32,Events!$B$2:$E$126,4,FALSE))</f>
        <v/>
      </c>
      <c r="E32" s="3">
        <v>31</v>
      </c>
    </row>
    <row r="33" spans="1:5" x14ac:dyDescent="0.3">
      <c r="A33" s="3">
        <v>32</v>
      </c>
      <c r="B33" s="8"/>
      <c r="C33" s="6" t="str">
        <f>IF((B33=""),"",VLOOKUP(B33,Events!$B$2:$E$126,4,FALSE))</f>
        <v/>
      </c>
      <c r="E33" s="3">
        <v>32</v>
      </c>
    </row>
    <row r="34" spans="1:5" x14ac:dyDescent="0.3">
      <c r="A34" s="3">
        <v>33</v>
      </c>
      <c r="B34" s="8"/>
      <c r="C34" s="6" t="str">
        <f>IF((B34=""),"",VLOOKUP(B34,Events!$B$2:$E$126,4,FALSE))</f>
        <v/>
      </c>
      <c r="E34" s="3">
        <v>33</v>
      </c>
    </row>
    <row r="35" spans="1:5" x14ac:dyDescent="0.3">
      <c r="A35" s="3">
        <v>34</v>
      </c>
      <c r="B35" s="8"/>
      <c r="C35" s="6" t="str">
        <f>IF((B35=""),"",VLOOKUP(B35,Events!$B$2:$E$126,4,FALSE))</f>
        <v/>
      </c>
      <c r="E35" s="3">
        <v>34</v>
      </c>
    </row>
    <row r="36" spans="1:5" x14ac:dyDescent="0.3">
      <c r="A36" s="3">
        <v>35</v>
      </c>
      <c r="B36" s="8"/>
      <c r="C36" s="6" t="str">
        <f>IF((B36=""),"",VLOOKUP(B36,Events!$B$2:$E$126,4,FALSE))</f>
        <v/>
      </c>
      <c r="E36" s="3">
        <v>35</v>
      </c>
    </row>
    <row r="37" spans="1:5" x14ac:dyDescent="0.3">
      <c r="A37" s="3">
        <v>36</v>
      </c>
      <c r="B37" s="8"/>
      <c r="C37" s="6" t="str">
        <f>IF((B37=""),"",VLOOKUP(B37,Events!$B$2:$E$126,4,FALSE))</f>
        <v/>
      </c>
      <c r="E37" s="3">
        <v>36</v>
      </c>
    </row>
    <row r="38" spans="1:5" x14ac:dyDescent="0.3">
      <c r="A38" s="3">
        <v>37</v>
      </c>
      <c r="B38" s="8"/>
      <c r="C38" s="6" t="str">
        <f>IF((B38=""),"",VLOOKUP(B38,Events!$B$2:$E$126,4,FALSE))</f>
        <v/>
      </c>
      <c r="E38" s="3">
        <v>37</v>
      </c>
    </row>
    <row r="39" spans="1:5" x14ac:dyDescent="0.3">
      <c r="A39" s="3">
        <v>38</v>
      </c>
      <c r="B39" s="8"/>
      <c r="C39" s="6" t="str">
        <f>IF((B39=""),"",VLOOKUP(B39,Events!$B$2:$E$126,4,FALSE))</f>
        <v/>
      </c>
      <c r="E39" s="3">
        <v>38</v>
      </c>
    </row>
    <row r="40" spans="1:5" x14ac:dyDescent="0.3">
      <c r="A40" s="3">
        <v>39</v>
      </c>
      <c r="B40" s="8"/>
      <c r="C40" s="6" t="str">
        <f>IF((B40=""),"",VLOOKUP(B40,Events!$B$2:$E$126,4,FALSE))</f>
        <v/>
      </c>
      <c r="E40" s="3">
        <v>39</v>
      </c>
    </row>
    <row r="41" spans="1:5" x14ac:dyDescent="0.3">
      <c r="A41" s="3">
        <v>40</v>
      </c>
      <c r="B41" s="8"/>
      <c r="C41" s="6" t="str">
        <f>IF((B41=""),"",VLOOKUP(B41,Events!$B$2:$E$126,4,FALSE))</f>
        <v/>
      </c>
      <c r="E41" s="3">
        <v>40</v>
      </c>
    </row>
    <row r="42" spans="1:5" x14ac:dyDescent="0.3">
      <c r="A42" s="3">
        <v>41</v>
      </c>
      <c r="B42" s="8"/>
      <c r="C42" s="6" t="str">
        <f>IF((B42=""),"",VLOOKUP(B42,Events!$B$2:$E$126,4,FALSE))</f>
        <v/>
      </c>
      <c r="E42" s="3">
        <v>41</v>
      </c>
    </row>
    <row r="43" spans="1:5" x14ac:dyDescent="0.3">
      <c r="A43" s="3">
        <v>42</v>
      </c>
      <c r="B43" s="8"/>
      <c r="C43" s="6" t="str">
        <f>IF((B43=""),"",VLOOKUP(B43,Events!$B$2:$E$126,4,FALSE))</f>
        <v/>
      </c>
      <c r="E43" s="3">
        <v>42</v>
      </c>
    </row>
    <row r="44" spans="1:5" x14ac:dyDescent="0.3">
      <c r="A44" s="3">
        <v>43</v>
      </c>
      <c r="B44" s="8"/>
      <c r="C44" s="6" t="str">
        <f>IF((B44=""),"",VLOOKUP(B44,Events!$B$2:$E$126,4,FALSE))</f>
        <v/>
      </c>
      <c r="E44" s="3">
        <v>43</v>
      </c>
    </row>
    <row r="45" spans="1:5" x14ac:dyDescent="0.3">
      <c r="A45" s="3">
        <v>44</v>
      </c>
      <c r="B45" s="8"/>
      <c r="C45" s="6" t="str">
        <f>IF((B45=""),"",VLOOKUP(B45,Events!$B$2:$E$126,4,FALSE))</f>
        <v/>
      </c>
      <c r="E45" s="3">
        <v>44</v>
      </c>
    </row>
    <row r="46" spans="1:5" x14ac:dyDescent="0.3">
      <c r="A46" s="3">
        <v>45</v>
      </c>
      <c r="B46" s="8"/>
      <c r="C46" s="6" t="str">
        <f>IF((B46=""),"",VLOOKUP(B46,Events!$B$2:$E$126,4,FALSE))</f>
        <v/>
      </c>
      <c r="E46" s="3">
        <v>45</v>
      </c>
    </row>
    <row r="47" spans="1:5" x14ac:dyDescent="0.3">
      <c r="A47" s="3">
        <v>46</v>
      </c>
      <c r="B47" s="8"/>
      <c r="C47" s="6" t="str">
        <f>IF((B47=""),"",VLOOKUP(B47,Events!$B$2:$E$126,4,FALSE))</f>
        <v/>
      </c>
      <c r="E47" s="3">
        <v>46</v>
      </c>
    </row>
    <row r="48" spans="1:5" x14ac:dyDescent="0.3">
      <c r="A48" s="3">
        <v>47</v>
      </c>
      <c r="B48" s="8"/>
      <c r="C48" s="6" t="str">
        <f>IF((B48=""),"",VLOOKUP(B48,Events!$B$2:$E$126,4,FALSE))</f>
        <v/>
      </c>
      <c r="E48" s="3">
        <v>47</v>
      </c>
    </row>
    <row r="49" spans="1:5" x14ac:dyDescent="0.3">
      <c r="A49" s="3">
        <v>48</v>
      </c>
      <c r="B49" s="8"/>
      <c r="C49" s="6" t="str">
        <f>IF((B49=""),"",VLOOKUP(B49,Events!$B$2:$E$126,4,FALSE))</f>
        <v/>
      </c>
      <c r="E49" s="3">
        <v>48</v>
      </c>
    </row>
    <row r="50" spans="1:5" x14ac:dyDescent="0.3">
      <c r="A50" s="3">
        <v>49</v>
      </c>
      <c r="B50" s="8"/>
      <c r="C50" s="6" t="str">
        <f>IF((B50=""),"",VLOOKUP(B50,Events!$B$2:$E$126,4,FALSE))</f>
        <v/>
      </c>
      <c r="E50" s="3">
        <v>49</v>
      </c>
    </row>
    <row r="51" spans="1:5" x14ac:dyDescent="0.3">
      <c r="A51" s="3">
        <v>50</v>
      </c>
      <c r="B51" s="8"/>
      <c r="C51" s="6" t="str">
        <f>IF((B51=""),"",VLOOKUP(B51,Events!$B$2:$E$126,4,FALSE))</f>
        <v/>
      </c>
      <c r="E51" s="3">
        <v>50</v>
      </c>
    </row>
    <row r="52" spans="1:5" x14ac:dyDescent="0.3">
      <c r="A52" s="3">
        <v>51</v>
      </c>
      <c r="B52" s="8"/>
      <c r="C52" s="6" t="str">
        <f>IF((B52=""),"",VLOOKUP(B52,Events!$B$2:$E$126,4,FALSE))</f>
        <v/>
      </c>
      <c r="E52" s="3">
        <v>51</v>
      </c>
    </row>
    <row r="53" spans="1:5" x14ac:dyDescent="0.3">
      <c r="A53" s="3">
        <v>52</v>
      </c>
      <c r="B53" s="8"/>
      <c r="C53" s="6" t="str">
        <f>IF((B53=""),"",VLOOKUP(B53,Events!$B$2:$E$126,4,FALSE))</f>
        <v/>
      </c>
      <c r="E53" s="3">
        <v>52</v>
      </c>
    </row>
    <row r="54" spans="1:5" x14ac:dyDescent="0.3">
      <c r="A54" s="3">
        <v>53</v>
      </c>
      <c r="B54" s="8"/>
      <c r="C54" s="6" t="str">
        <f>IF((B54=""),"",VLOOKUP(B54,Events!$B$2:$E$126,4,FALSE))</f>
        <v/>
      </c>
      <c r="E54" s="3">
        <v>53</v>
      </c>
    </row>
    <row r="55" spans="1:5" x14ac:dyDescent="0.3">
      <c r="A55" s="3">
        <v>54</v>
      </c>
      <c r="B55" s="8"/>
      <c r="C55" s="6" t="str">
        <f>IF((B55=""),"",VLOOKUP(B55,Events!$B$2:$E$126,4,FALSE))</f>
        <v/>
      </c>
      <c r="E55" s="3">
        <v>54</v>
      </c>
    </row>
    <row r="56" spans="1:5" x14ac:dyDescent="0.3">
      <c r="A56" s="3">
        <v>55</v>
      </c>
      <c r="B56" s="8"/>
      <c r="C56" s="6" t="str">
        <f>IF((B56=""),"",VLOOKUP(B56,Events!$B$2:$E$126,4,FALSE))</f>
        <v/>
      </c>
      <c r="E56" s="3">
        <v>55</v>
      </c>
    </row>
    <row r="57" spans="1:5" x14ac:dyDescent="0.3">
      <c r="A57" s="3">
        <v>56</v>
      </c>
      <c r="B57" s="8"/>
      <c r="C57" s="6" t="str">
        <f>IF((B57=""),"",VLOOKUP(B57,Events!$B$2:$E$126,4,FALSE))</f>
        <v/>
      </c>
      <c r="E57" s="3">
        <v>56</v>
      </c>
    </row>
    <row r="58" spans="1:5" x14ac:dyDescent="0.3">
      <c r="A58" s="3">
        <v>57</v>
      </c>
      <c r="B58" s="8"/>
      <c r="C58" s="6" t="str">
        <f>IF((B58=""),"",VLOOKUP(B58,Events!$B$2:$E$126,4,FALSE))</f>
        <v/>
      </c>
      <c r="E58" s="3">
        <v>57</v>
      </c>
    </row>
    <row r="59" spans="1:5" x14ac:dyDescent="0.3">
      <c r="A59" s="3">
        <v>58</v>
      </c>
      <c r="B59" s="8"/>
      <c r="C59" s="6" t="str">
        <f>IF((B59=""),"",VLOOKUP(B59,Events!$B$2:$E$126,4,FALSE))</f>
        <v/>
      </c>
      <c r="E59" s="3">
        <v>58</v>
      </c>
    </row>
    <row r="60" spans="1:5" x14ac:dyDescent="0.3">
      <c r="A60" s="3">
        <v>59</v>
      </c>
      <c r="B60" s="8"/>
      <c r="C60" s="6" t="str">
        <f>IF((B60=""),"",VLOOKUP(B60,Events!$B$2:$E$126,4,FALSE))</f>
        <v/>
      </c>
      <c r="E60" s="3">
        <v>59</v>
      </c>
    </row>
    <row r="61" spans="1:5" x14ac:dyDescent="0.3">
      <c r="A61" s="3">
        <v>60</v>
      </c>
      <c r="B61" s="8"/>
      <c r="C61" s="6" t="str">
        <f>IF((B61=""),"",VLOOKUP(B61,Events!$B$2:$E$126,4,FALSE))</f>
        <v/>
      </c>
      <c r="E61" s="3">
        <v>60</v>
      </c>
    </row>
    <row r="62" spans="1:5" x14ac:dyDescent="0.3">
      <c r="A62" s="3">
        <v>61</v>
      </c>
      <c r="B62" s="8"/>
      <c r="C62" s="6" t="str">
        <f>IF((B62=""),"",VLOOKUP(B62,Events!$B$2:$E$126,4,FALSE))</f>
        <v/>
      </c>
      <c r="E62" s="3">
        <v>61</v>
      </c>
    </row>
    <row r="63" spans="1:5" x14ac:dyDescent="0.3">
      <c r="A63" s="3">
        <v>62</v>
      </c>
      <c r="B63" s="8"/>
      <c r="C63" s="6" t="str">
        <f>IF((B63=""),"",VLOOKUP(B63,Events!$B$2:$E$126,4,FALSE))</f>
        <v/>
      </c>
      <c r="E63" s="3">
        <v>62</v>
      </c>
    </row>
    <row r="64" spans="1:5" x14ac:dyDescent="0.3">
      <c r="A64" s="3">
        <v>63</v>
      </c>
      <c r="B64" s="8"/>
      <c r="C64" s="6" t="str">
        <f>IF((B64=""),"",VLOOKUP(B64,Events!$B$2:$E$126,4,FALSE))</f>
        <v/>
      </c>
      <c r="E64" s="3">
        <v>63</v>
      </c>
    </row>
    <row r="65" spans="1:5" x14ac:dyDescent="0.3">
      <c r="A65" s="3">
        <v>64</v>
      </c>
      <c r="B65" s="8"/>
      <c r="C65" s="6" t="str">
        <f>IF((B65=""),"",VLOOKUP(B65,Events!$B$2:$E$126,4,FALSE))</f>
        <v/>
      </c>
      <c r="E65" s="3">
        <v>64</v>
      </c>
    </row>
    <row r="66" spans="1:5" x14ac:dyDescent="0.3">
      <c r="A66" s="3">
        <v>65</v>
      </c>
      <c r="B66" s="8"/>
      <c r="C66" s="6" t="str">
        <f>IF((B66=""),"",VLOOKUP(B66,Events!$B$2:$E$126,4,FALSE))</f>
        <v/>
      </c>
      <c r="E66" s="3">
        <v>65</v>
      </c>
    </row>
    <row r="67" spans="1:5" x14ac:dyDescent="0.3">
      <c r="A67" s="3">
        <v>66</v>
      </c>
      <c r="B67" s="8"/>
      <c r="C67" s="6" t="str">
        <f>IF((B67=""),"",VLOOKUP(B67,Events!$B$2:$E$126,4,FALSE))</f>
        <v/>
      </c>
      <c r="E67" s="3">
        <v>66</v>
      </c>
    </row>
    <row r="68" spans="1:5" x14ac:dyDescent="0.3">
      <c r="A68" s="3">
        <v>67</v>
      </c>
      <c r="B68" s="8"/>
      <c r="C68" s="6" t="str">
        <f>IF((B68=""),"",VLOOKUP(B68,Events!$B$2:$E$126,4,FALSE))</f>
        <v/>
      </c>
      <c r="E68" s="3">
        <v>67</v>
      </c>
    </row>
    <row r="69" spans="1:5" x14ac:dyDescent="0.3">
      <c r="A69" s="3">
        <v>68</v>
      </c>
      <c r="B69" s="8"/>
      <c r="C69" s="6" t="str">
        <f>IF((B69=""),"",VLOOKUP(B69,Events!$B$2:$E$126,4,FALSE))</f>
        <v/>
      </c>
      <c r="E69" s="3">
        <v>68</v>
      </c>
    </row>
    <row r="70" spans="1:5" x14ac:dyDescent="0.3">
      <c r="A70" s="3">
        <v>69</v>
      </c>
      <c r="B70" s="8"/>
      <c r="C70" s="6" t="str">
        <f>IF((B70=""),"",VLOOKUP(B70,Events!$B$2:$E$126,4,FALSE))</f>
        <v/>
      </c>
      <c r="E70" s="3">
        <v>69</v>
      </c>
    </row>
    <row r="71" spans="1:5" x14ac:dyDescent="0.3">
      <c r="A71" s="3">
        <v>70</v>
      </c>
      <c r="B71" s="8"/>
      <c r="C71" s="6" t="str">
        <f>IF((B71=""),"",VLOOKUP(B71,Events!$B$2:$E$126,4,FALSE))</f>
        <v/>
      </c>
      <c r="E71" s="3">
        <v>70</v>
      </c>
    </row>
    <row r="72" spans="1:5" x14ac:dyDescent="0.3">
      <c r="A72" s="3">
        <v>71</v>
      </c>
      <c r="B72" s="8"/>
      <c r="C72" s="6" t="str">
        <f>IF((B72=""),"",VLOOKUP(B72,Events!$B$2:$E$126,4,FALSE))</f>
        <v/>
      </c>
      <c r="E72" s="3">
        <v>71</v>
      </c>
    </row>
    <row r="73" spans="1:5" x14ac:dyDescent="0.3">
      <c r="A73" s="3">
        <v>72</v>
      </c>
      <c r="B73" s="8"/>
      <c r="C73" s="6" t="str">
        <f>IF((B73=""),"",VLOOKUP(B73,Events!$B$2:$E$126,4,FALSE))</f>
        <v/>
      </c>
      <c r="E73" s="3">
        <v>72</v>
      </c>
    </row>
    <row r="74" spans="1:5" x14ac:dyDescent="0.3">
      <c r="A74" s="3">
        <v>73</v>
      </c>
      <c r="B74" s="8"/>
      <c r="C74" s="6" t="str">
        <f>IF((B74=""),"",VLOOKUP(B74,Events!$B$2:$E$126,4,FALSE))</f>
        <v/>
      </c>
      <c r="E74" s="3">
        <v>73</v>
      </c>
    </row>
    <row r="75" spans="1:5" x14ac:dyDescent="0.3">
      <c r="A75" s="3">
        <v>74</v>
      </c>
      <c r="B75" s="8"/>
      <c r="C75" s="6" t="str">
        <f>IF((B75=""),"",VLOOKUP(B75,Events!$B$2:$E$126,4,FALSE))</f>
        <v/>
      </c>
      <c r="E75" s="3">
        <v>74</v>
      </c>
    </row>
    <row r="76" spans="1:5" x14ac:dyDescent="0.3">
      <c r="A76" s="3">
        <v>75</v>
      </c>
      <c r="B76" s="8"/>
      <c r="C76" s="6" t="str">
        <f>IF((B76=""),"",VLOOKUP(B76,Events!$B$2:$E$126,4,FALSE))</f>
        <v/>
      </c>
      <c r="E76" s="3">
        <v>75</v>
      </c>
    </row>
    <row r="77" spans="1:5" x14ac:dyDescent="0.3">
      <c r="A77" s="3">
        <v>76</v>
      </c>
      <c r="B77" s="8"/>
      <c r="C77" s="6" t="str">
        <f>IF((B77=""),"",VLOOKUP(B77,Events!$B$2:$E$126,4,FALSE))</f>
        <v/>
      </c>
      <c r="E77" s="3">
        <v>76</v>
      </c>
    </row>
    <row r="78" spans="1:5" x14ac:dyDescent="0.3">
      <c r="A78" s="3">
        <v>77</v>
      </c>
      <c r="B78" s="8"/>
      <c r="C78" s="6" t="str">
        <f>IF((B78=""),"",VLOOKUP(B78,Events!$B$2:$E$126,4,FALSE))</f>
        <v/>
      </c>
      <c r="E78" s="3">
        <v>77</v>
      </c>
    </row>
    <row r="79" spans="1:5" x14ac:dyDescent="0.3">
      <c r="A79" s="3">
        <v>78</v>
      </c>
      <c r="B79" s="8"/>
      <c r="C79" s="6" t="str">
        <f>IF((B79=""),"",VLOOKUP(B79,Events!$B$2:$E$126,4,FALSE))</f>
        <v/>
      </c>
      <c r="E79" s="3">
        <v>78</v>
      </c>
    </row>
    <row r="80" spans="1:5" x14ac:dyDescent="0.3">
      <c r="A80" s="3">
        <v>79</v>
      </c>
      <c r="B80" s="8"/>
      <c r="C80" s="6" t="str">
        <f>IF((B80=""),"",VLOOKUP(B80,Events!$B$2:$E$126,4,FALSE))</f>
        <v/>
      </c>
      <c r="E80" s="3">
        <v>79</v>
      </c>
    </row>
    <row r="81" spans="1:5" x14ac:dyDescent="0.3">
      <c r="A81" s="3">
        <v>80</v>
      </c>
      <c r="B81" s="8"/>
      <c r="C81" s="6" t="str">
        <f>IF((B81=""),"",VLOOKUP(B81,Events!$B$2:$E$126,4,FALSE))</f>
        <v/>
      </c>
      <c r="E81" s="3">
        <v>80</v>
      </c>
    </row>
    <row r="82" spans="1:5" x14ac:dyDescent="0.3">
      <c r="A82" s="3">
        <v>81</v>
      </c>
      <c r="B82" s="8"/>
      <c r="C82" s="6" t="str">
        <f>IF((B82=""),"",VLOOKUP(B82,Events!$B$2:$E$126,4,FALSE))</f>
        <v/>
      </c>
      <c r="E82" s="3">
        <v>81</v>
      </c>
    </row>
    <row r="83" spans="1:5" x14ac:dyDescent="0.3">
      <c r="A83" s="3">
        <v>82</v>
      </c>
      <c r="B83" s="8"/>
      <c r="C83" s="6" t="str">
        <f>IF((B83=""),"",VLOOKUP(B83,Events!$B$2:$E$126,4,FALSE))</f>
        <v/>
      </c>
      <c r="E83" s="3">
        <v>82</v>
      </c>
    </row>
    <row r="84" spans="1:5" x14ac:dyDescent="0.3">
      <c r="A84" s="3">
        <v>83</v>
      </c>
      <c r="B84" s="8"/>
      <c r="C84" s="6" t="str">
        <f>IF((B84=""),"",VLOOKUP(B84,Events!$B$2:$E$126,4,FALSE))</f>
        <v/>
      </c>
      <c r="E84" s="3">
        <v>83</v>
      </c>
    </row>
    <row r="85" spans="1:5" x14ac:dyDescent="0.3">
      <c r="A85" s="3">
        <v>84</v>
      </c>
      <c r="B85" s="8"/>
      <c r="C85" s="6" t="str">
        <f>IF((B85=""),"",VLOOKUP(B85,Events!$B$2:$E$126,4,FALSE))</f>
        <v/>
      </c>
      <c r="E85" s="3">
        <v>84</v>
      </c>
    </row>
    <row r="86" spans="1:5" x14ac:dyDescent="0.3">
      <c r="A86" s="3">
        <v>85</v>
      </c>
      <c r="B86" s="8"/>
      <c r="C86" s="6" t="str">
        <f>IF((B86=""),"",VLOOKUP(B86,Events!$B$2:$E$126,4,FALSE))</f>
        <v/>
      </c>
      <c r="E86" s="3">
        <v>85</v>
      </c>
    </row>
    <row r="87" spans="1:5" x14ac:dyDescent="0.3">
      <c r="A87" s="3">
        <v>86</v>
      </c>
      <c r="B87" s="8"/>
      <c r="C87" s="6" t="str">
        <f>IF((B87=""),"",VLOOKUP(B87,Events!$B$2:$E$126,4,FALSE))</f>
        <v/>
      </c>
      <c r="E87" s="3">
        <v>86</v>
      </c>
    </row>
    <row r="88" spans="1:5" x14ac:dyDescent="0.3">
      <c r="A88" s="3">
        <v>87</v>
      </c>
      <c r="B88" s="8"/>
      <c r="C88" s="6" t="str">
        <f>IF((B88=""),"",VLOOKUP(B88,Events!$B$2:$E$126,4,FALSE))</f>
        <v/>
      </c>
      <c r="E88" s="3">
        <v>87</v>
      </c>
    </row>
    <row r="89" spans="1:5" x14ac:dyDescent="0.3">
      <c r="A89" s="3">
        <v>88</v>
      </c>
      <c r="B89" s="8"/>
      <c r="C89" s="6" t="str">
        <f>IF((B89=""),"",VLOOKUP(B89,Events!$B$2:$E$126,4,FALSE))</f>
        <v/>
      </c>
      <c r="E89" s="3">
        <v>88</v>
      </c>
    </row>
    <row r="90" spans="1:5" x14ac:dyDescent="0.3">
      <c r="A90" s="3">
        <v>89</v>
      </c>
      <c r="B90" s="8"/>
      <c r="C90" s="6" t="str">
        <f>IF((B90=""),"",VLOOKUP(B90,Events!$B$2:$E$126,4,FALSE))</f>
        <v/>
      </c>
      <c r="E90" s="3">
        <v>89</v>
      </c>
    </row>
    <row r="91" spans="1:5" x14ac:dyDescent="0.3">
      <c r="A91" s="3">
        <v>90</v>
      </c>
      <c r="B91" s="8"/>
      <c r="C91" s="6" t="str">
        <f>IF((B91=""),"",VLOOKUP(B91,Events!$B$2:$E$126,4,FALSE))</f>
        <v/>
      </c>
      <c r="E91" s="3">
        <v>90</v>
      </c>
    </row>
    <row r="92" spans="1:5" x14ac:dyDescent="0.3">
      <c r="A92" s="3">
        <v>91</v>
      </c>
      <c r="B92" s="8"/>
      <c r="C92" s="6" t="str">
        <f>IF((B92=""),"",VLOOKUP(B92,Events!$B$2:$E$126,4,FALSE))</f>
        <v/>
      </c>
      <c r="E92" s="3">
        <v>91</v>
      </c>
    </row>
    <row r="93" spans="1:5" x14ac:dyDescent="0.3">
      <c r="A93" s="3">
        <v>92</v>
      </c>
      <c r="B93" s="8"/>
      <c r="C93" s="6" t="str">
        <f>IF((B93=""),"",VLOOKUP(B93,Events!$B$2:$E$126,4,FALSE))</f>
        <v/>
      </c>
      <c r="E93" s="3">
        <v>92</v>
      </c>
    </row>
    <row r="94" spans="1:5" x14ac:dyDescent="0.3">
      <c r="A94" s="3">
        <v>93</v>
      </c>
      <c r="B94" s="8"/>
      <c r="C94" s="6" t="str">
        <f>IF((B94=""),"",VLOOKUP(B94,Events!$B$2:$E$126,4,FALSE))</f>
        <v/>
      </c>
      <c r="E94" s="3">
        <v>93</v>
      </c>
    </row>
    <row r="95" spans="1:5" x14ac:dyDescent="0.3">
      <c r="A95" s="3">
        <v>94</v>
      </c>
      <c r="B95" s="8"/>
      <c r="C95" s="6" t="str">
        <f>IF((B95=""),"",VLOOKUP(B95,Events!$B$2:$E$126,4,FALSE))</f>
        <v/>
      </c>
      <c r="E95" s="3">
        <v>94</v>
      </c>
    </row>
    <row r="96" spans="1:5" x14ac:dyDescent="0.3">
      <c r="A96" s="3">
        <v>95</v>
      </c>
      <c r="B96" s="8"/>
      <c r="C96" s="6" t="str">
        <f>IF((B96=""),"",VLOOKUP(B96,Events!$B$2:$E$126,4,FALSE))</f>
        <v/>
      </c>
      <c r="E96" s="3">
        <v>95</v>
      </c>
    </row>
    <row r="97" spans="1:5" x14ac:dyDescent="0.3">
      <c r="A97" s="3">
        <v>96</v>
      </c>
      <c r="B97" s="8"/>
      <c r="C97" s="6" t="str">
        <f>IF((B97=""),"",VLOOKUP(B97,Events!$B$2:$E$126,4,FALSE))</f>
        <v/>
      </c>
      <c r="E97" s="3">
        <v>96</v>
      </c>
    </row>
    <row r="98" spans="1:5" x14ac:dyDescent="0.3">
      <c r="A98" s="3">
        <v>97</v>
      </c>
      <c r="B98" s="8"/>
      <c r="C98" s="6" t="str">
        <f>IF((B98=""),"",VLOOKUP(B98,Events!$B$2:$E$126,4,FALSE))</f>
        <v/>
      </c>
      <c r="E98" s="3">
        <v>97</v>
      </c>
    </row>
    <row r="99" spans="1:5" x14ac:dyDescent="0.3">
      <c r="A99" s="3">
        <v>98</v>
      </c>
      <c r="B99" s="8"/>
      <c r="C99" s="6" t="str">
        <f>IF((B99=""),"",VLOOKUP(B99,Events!$B$2:$E$126,4,FALSE))</f>
        <v/>
      </c>
      <c r="E99" s="3">
        <v>98</v>
      </c>
    </row>
    <row r="100" spans="1:5" x14ac:dyDescent="0.3">
      <c r="A100" s="3">
        <v>99</v>
      </c>
      <c r="B100" s="8"/>
      <c r="C100" s="6" t="str">
        <f>IF((B100=""),"",VLOOKUP(B100,Events!$B$2:$E$126,4,FALSE))</f>
        <v/>
      </c>
      <c r="E100" s="3">
        <v>99</v>
      </c>
    </row>
    <row r="101" spans="1:5" x14ac:dyDescent="0.3">
      <c r="A101" s="3">
        <v>100</v>
      </c>
      <c r="B101" s="8"/>
      <c r="C101" s="6" t="str">
        <f>IF((B101=""),"",VLOOKUP(B101,Events!$B$2:$E$126,4,FALSE))</f>
        <v/>
      </c>
      <c r="E101" s="3">
        <v>100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Events!$B$2:$B$126</xm:f>
          </x14:formula1>
          <xm:sqref>B2:B101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59"/>
  <sheetViews>
    <sheetView tabSelected="1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F3" sqref="F3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IF((B2=""),"",VLOOKUP(B2,Outcomes!$A$2:$D$101,4,FALSE))</f>
        <v>Initial Review of "Draft" Initial Project Description is POSITIVE</v>
      </c>
      <c r="D2" s="2" t="s">
        <v>210</v>
      </c>
      <c r="E2" s="2" t="s">
        <v>211</v>
      </c>
      <c r="F2" s="2" t="s">
        <v>248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IF((B3=""),"",VLOOKUP(B3,Outcomes!$A$2:$D$101,4,FALSE))</f>
        <v>Initial Review of "Draft" Initial Project Description is NEGATIVE</v>
      </c>
      <c r="D3" s="2" t="s">
        <v>212</v>
      </c>
      <c r="E3" s="2" t="s">
        <v>213</v>
      </c>
      <c r="F3" s="2" t="s">
        <v>273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IF((B4=""),"",VLOOKUP(B4,Outcomes!$A$2:$D$101,4,FALSE))</f>
        <v>Initial Review of "Draft" Initial Project Description is NEGATIVE</v>
      </c>
      <c r="D4" s="2" t="s">
        <v>212</v>
      </c>
      <c r="E4" s="2" t="s">
        <v>214</v>
      </c>
      <c r="F4" s="2" t="s">
        <v>249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IF((B5=""),"",VLOOKUP(B5,Outcomes!$A$2:$D$101,4,FALSE))</f>
        <v>Proponent withdraws Submission from the Exemption Request process</v>
      </c>
      <c r="D5" s="29" t="s">
        <v>215</v>
      </c>
      <c r="E5" s="2" t="s">
        <v>216</v>
      </c>
      <c r="F5" s="2" t="s">
        <v>250</v>
      </c>
      <c r="G5" s="3">
        <v>4</v>
      </c>
    </row>
    <row r="6" spans="1:7" x14ac:dyDescent="0.3">
      <c r="A6" s="3">
        <v>6</v>
      </c>
      <c r="B6" s="8">
        <v>3</v>
      </c>
      <c r="C6" s="6" t="str">
        <f>IF((B6=""),"",VLOOKUP(B6,Outcomes!$A$2:$D$101,4,FALSE))</f>
        <v>Proponent withdraws Submission from the Exemption Request process</v>
      </c>
      <c r="D6" s="29" t="s">
        <v>219</v>
      </c>
      <c r="E6" s="2" t="s">
        <v>220</v>
      </c>
      <c r="F6" s="2" t="s">
        <v>251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IF((B7=""),"",VLOOKUP(B7,Outcomes!$A$2:$D$101,4,FALSE))</f>
        <v>Proponent withdraws Submission from the Exemption Request process</v>
      </c>
      <c r="D7" s="29" t="s">
        <v>221</v>
      </c>
      <c r="E7" s="2" t="s">
        <v>222</v>
      </c>
      <c r="F7" s="2" t="s">
        <v>252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IF((B8=""),"",VLOOKUP(B8,Outcomes!$A$2:$D$101,4,FALSE))</f>
        <v>Starts the "clock" for EAC Assessment</v>
      </c>
      <c r="D8" s="29" t="s">
        <v>223</v>
      </c>
      <c r="E8" s="29" t="s">
        <v>224</v>
      </c>
      <c r="F8" s="2" t="s">
        <v>253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IF((B9=""),"",VLOOKUP(B9,Outcomes!$A$2:$D$101,4,FALSE))</f>
        <v>Dispute Resolution is started</v>
      </c>
      <c r="D9" s="29" t="s">
        <v>225</v>
      </c>
      <c r="E9" s="29" t="s">
        <v>226</v>
      </c>
      <c r="F9" s="2" t="s">
        <v>254</v>
      </c>
      <c r="G9" s="3">
        <v>9</v>
      </c>
    </row>
    <row r="10" spans="1:7" x14ac:dyDescent="0.3">
      <c r="A10" s="3">
        <v>10</v>
      </c>
      <c r="B10" s="8">
        <v>6</v>
      </c>
      <c r="C10" s="6" t="str">
        <f>IF((B10=""),"",VLOOKUP(B10,Outcomes!$A$2:$D$101,4,FALSE))</f>
        <v>Exemption Request is Terminated under s.39(d) of Act</v>
      </c>
      <c r="D10" s="29" t="s">
        <v>215</v>
      </c>
      <c r="E10" s="29" t="s">
        <v>216</v>
      </c>
      <c r="F10" s="2" t="s">
        <v>250</v>
      </c>
      <c r="G10" s="3">
        <v>10</v>
      </c>
    </row>
    <row r="11" spans="1:7" x14ac:dyDescent="0.3">
      <c r="A11" s="3">
        <v>12</v>
      </c>
      <c r="B11" s="8">
        <v>6</v>
      </c>
      <c r="C11" s="6" t="str">
        <f>IF((B11=""),"",VLOOKUP(B11,Outcomes!$A$2:$D$101,4,FALSE))</f>
        <v>Exemption Request is Terminated under s.39(d) of Act</v>
      </c>
      <c r="D11" s="29" t="s">
        <v>219</v>
      </c>
      <c r="E11" s="29" t="s">
        <v>227</v>
      </c>
      <c r="F11" s="2" t="s">
        <v>255</v>
      </c>
      <c r="G11" s="3">
        <v>12</v>
      </c>
    </row>
    <row r="12" spans="1:7" x14ac:dyDescent="0.3">
      <c r="A12" s="3">
        <v>13</v>
      </c>
      <c r="B12" s="8">
        <v>6</v>
      </c>
      <c r="C12" s="6" t="str">
        <f>IF((B12=""),"",VLOOKUP(B12,Outcomes!$A$2:$D$101,4,FALSE))</f>
        <v>Exemption Request is Terminated under s.39(d) of Act</v>
      </c>
      <c r="D12" s="29" t="s">
        <v>221</v>
      </c>
      <c r="E12" s="29" t="s">
        <v>222</v>
      </c>
      <c r="F12" s="2" t="s">
        <v>252</v>
      </c>
      <c r="G12" s="3">
        <v>13</v>
      </c>
    </row>
    <row r="13" spans="1:7" x14ac:dyDescent="0.3">
      <c r="A13" s="3">
        <v>14</v>
      </c>
      <c r="B13" s="8">
        <v>7</v>
      </c>
      <c r="C13" s="6" t="str">
        <f>IF((B13=""),"",VLOOKUP(B13,Outcomes!$A$2:$D$101,4,FALSE))</f>
        <v>Proponent withdraws Submission from the Exemption Request process</v>
      </c>
      <c r="D13" s="29" t="s">
        <v>215</v>
      </c>
      <c r="E13" s="29" t="s">
        <v>216</v>
      </c>
      <c r="F13" s="2" t="s">
        <v>250</v>
      </c>
      <c r="G13" s="3">
        <v>14</v>
      </c>
    </row>
    <row r="14" spans="1:7" x14ac:dyDescent="0.3">
      <c r="A14" s="3">
        <v>16</v>
      </c>
      <c r="B14" s="8">
        <v>7</v>
      </c>
      <c r="C14" s="6" t="str">
        <f>IF((B14=""),"",VLOOKUP(B14,Outcomes!$A$2:$D$101,4,FALSE))</f>
        <v>Proponent withdraws Submission from the Exemption Request process</v>
      </c>
      <c r="D14" s="29" t="s">
        <v>219</v>
      </c>
      <c r="E14" s="29" t="s">
        <v>220</v>
      </c>
      <c r="F14" s="2" t="s">
        <v>251</v>
      </c>
      <c r="G14" s="3">
        <v>16</v>
      </c>
    </row>
    <row r="15" spans="1:7" x14ac:dyDescent="0.3">
      <c r="A15" s="3">
        <v>17</v>
      </c>
      <c r="B15" s="8">
        <v>7</v>
      </c>
      <c r="C15" s="6" t="str">
        <f>IF((B15=""),"",VLOOKUP(B15,Outcomes!$A$2:$D$101,4,FALSE))</f>
        <v>Proponent withdraws Submission from the Exemption Request process</v>
      </c>
      <c r="D15" s="29" t="s">
        <v>221</v>
      </c>
      <c r="E15" s="29" t="s">
        <v>222</v>
      </c>
      <c r="F15" s="2" t="s">
        <v>252</v>
      </c>
      <c r="G15" s="3">
        <v>17</v>
      </c>
    </row>
    <row r="16" spans="1:7" x14ac:dyDescent="0.3">
      <c r="A16" s="3">
        <v>18</v>
      </c>
      <c r="B16" s="8">
        <v>8</v>
      </c>
      <c r="C16" s="6" t="str">
        <f>IF((B16=""),"",VLOOKUP(B16,Outcomes!$A$2:$D$101,4,FALSE))</f>
        <v>End of Early Engagement PHASE, start of DPD Development (Proponent Time) PHASE</v>
      </c>
      <c r="D16" s="2" t="s">
        <v>210</v>
      </c>
      <c r="E16" s="2" t="s">
        <v>228</v>
      </c>
      <c r="F16" s="2" t="s">
        <v>256</v>
      </c>
      <c r="G16" s="3">
        <v>18</v>
      </c>
    </row>
    <row r="17" spans="1:7" x14ac:dyDescent="0.3">
      <c r="A17" s="3">
        <v>19</v>
      </c>
      <c r="B17" s="8">
        <v>9</v>
      </c>
      <c r="C17" s="6" t="str">
        <f>IF((B17=""),"",VLOOKUP(B17,Outcomes!$A$2:$D$101,4,FALSE))</f>
        <v>Draft Detailed Project Description Initial Review is POSITIVE</v>
      </c>
      <c r="D17" s="2" t="s">
        <v>210</v>
      </c>
      <c r="E17" s="2" t="s">
        <v>229</v>
      </c>
      <c r="F17" s="2" t="s">
        <v>257</v>
      </c>
      <c r="G17" s="3">
        <v>19</v>
      </c>
    </row>
    <row r="18" spans="1:7" x14ac:dyDescent="0.3">
      <c r="A18" s="3">
        <v>20</v>
      </c>
      <c r="B18" s="8">
        <v>10</v>
      </c>
      <c r="C18" s="6" t="str">
        <f>IF((B18=""),"",VLOOKUP(B18,Outcomes!$A$2:$D$101,4,FALSE))</f>
        <v>Draft Detailed Project Description Initial Review is NEGATIVE</v>
      </c>
      <c r="D18" s="2" t="s">
        <v>212</v>
      </c>
      <c r="E18" s="2" t="s">
        <v>230</v>
      </c>
      <c r="F18" s="2" t="s">
        <v>258</v>
      </c>
      <c r="G18" s="3">
        <v>20</v>
      </c>
    </row>
    <row r="19" spans="1:7" x14ac:dyDescent="0.3">
      <c r="A19" s="3">
        <v>21</v>
      </c>
      <c r="B19" s="8">
        <v>10</v>
      </c>
      <c r="C19" s="6" t="str">
        <f>IF((B19=""),"",VLOOKUP(B19,Outcomes!$A$2:$D$101,4,FALSE))</f>
        <v>Draft Detailed Project Description Initial Review is NEGATIVE</v>
      </c>
      <c r="D19" s="2" t="s">
        <v>212</v>
      </c>
      <c r="E19" s="2" t="s">
        <v>231</v>
      </c>
      <c r="F19" s="2" t="s">
        <v>259</v>
      </c>
      <c r="G19" s="3">
        <v>21</v>
      </c>
    </row>
    <row r="20" spans="1:7" x14ac:dyDescent="0.3">
      <c r="A20" s="3">
        <v>22</v>
      </c>
      <c r="B20" s="8">
        <v>11</v>
      </c>
      <c r="C20" s="6" t="str">
        <f>IF((B20=""),"",VLOOKUP(B20,Outcomes!$A$2:$D$101,4,FALSE))</f>
        <v>Dispute Resolution is started</v>
      </c>
      <c r="D20" s="29" t="s">
        <v>225</v>
      </c>
      <c r="E20" s="29" t="s">
        <v>226</v>
      </c>
      <c r="F20" s="2" t="s">
        <v>254</v>
      </c>
      <c r="G20" s="3">
        <v>22</v>
      </c>
    </row>
    <row r="21" spans="1:7" x14ac:dyDescent="0.3">
      <c r="A21" s="3">
        <v>23</v>
      </c>
      <c r="B21" s="8">
        <v>12</v>
      </c>
      <c r="C21" s="6" t="str">
        <f>IF((B21=""),"",VLOOKUP(B21,Outcomes!$A$2:$D$101,4,FALSE))</f>
        <v>Exemption Request is Terminated under s.39(d) of Act</v>
      </c>
      <c r="D21" s="29" t="s">
        <v>215</v>
      </c>
      <c r="E21" s="29" t="s">
        <v>216</v>
      </c>
      <c r="F21" s="2" t="s">
        <v>250</v>
      </c>
      <c r="G21" s="3">
        <v>23</v>
      </c>
    </row>
    <row r="22" spans="1:7" x14ac:dyDescent="0.3">
      <c r="A22" s="3">
        <v>25</v>
      </c>
      <c r="B22" s="8">
        <v>12</v>
      </c>
      <c r="C22" s="6" t="str">
        <f>IF((B22=""),"",VLOOKUP(B22,Outcomes!$A$2:$D$101,4,FALSE))</f>
        <v>Exemption Request is Terminated under s.39(d) of Act</v>
      </c>
      <c r="D22" s="29" t="s">
        <v>219</v>
      </c>
      <c r="E22" s="29" t="s">
        <v>227</v>
      </c>
      <c r="F22" s="2" t="s">
        <v>255</v>
      </c>
      <c r="G22" s="3">
        <v>25</v>
      </c>
    </row>
    <row r="23" spans="1:7" x14ac:dyDescent="0.3">
      <c r="A23" s="3">
        <v>26</v>
      </c>
      <c r="B23" s="8">
        <v>12</v>
      </c>
      <c r="C23" s="6" t="str">
        <f>IF((B23=""),"",VLOOKUP(B23,Outcomes!$A$2:$D$101,4,FALSE))</f>
        <v>Exemption Request is Terminated under s.39(d) of Act</v>
      </c>
      <c r="D23" s="29" t="s">
        <v>221</v>
      </c>
      <c r="E23" s="29" t="s">
        <v>222</v>
      </c>
      <c r="F23" s="2" t="s">
        <v>252</v>
      </c>
      <c r="G23" s="3">
        <v>26</v>
      </c>
    </row>
    <row r="24" spans="1:7" x14ac:dyDescent="0.3">
      <c r="A24" s="3">
        <v>27</v>
      </c>
      <c r="B24" s="8">
        <v>13</v>
      </c>
      <c r="C24" s="6" t="str">
        <f>IF((B24=""),"",VLOOKUP(B24,Outcomes!$A$2:$D$101,4,FALSE))</f>
        <v>Proponent withdraws Submission from the Exemption Request process</v>
      </c>
      <c r="D24" s="29" t="s">
        <v>215</v>
      </c>
      <c r="E24" s="29" t="s">
        <v>216</v>
      </c>
      <c r="F24" s="2" t="s">
        <v>250</v>
      </c>
      <c r="G24" s="3">
        <v>27</v>
      </c>
    </row>
    <row r="25" spans="1:7" x14ac:dyDescent="0.3">
      <c r="A25" s="3">
        <v>29</v>
      </c>
      <c r="B25" s="8">
        <v>13</v>
      </c>
      <c r="C25" s="6" t="str">
        <f>IF((B25=""),"",VLOOKUP(B25,Outcomes!$A$2:$D$101,4,FALSE))</f>
        <v>Proponent withdraws Submission from the Exemption Request process</v>
      </c>
      <c r="D25" s="29" t="s">
        <v>219</v>
      </c>
      <c r="E25" s="29" t="s">
        <v>220</v>
      </c>
      <c r="F25" s="2" t="s">
        <v>251</v>
      </c>
      <c r="G25" s="3">
        <v>29</v>
      </c>
    </row>
    <row r="26" spans="1:7" x14ac:dyDescent="0.3">
      <c r="A26" s="3">
        <v>30</v>
      </c>
      <c r="B26" s="8">
        <v>13</v>
      </c>
      <c r="C26" s="6" t="str">
        <f>IF((B26=""),"",VLOOKUP(B26,Outcomes!$A$2:$D$101,4,FALSE))</f>
        <v>Proponent withdraws Submission from the Exemption Request process</v>
      </c>
      <c r="D26" s="29" t="s">
        <v>221</v>
      </c>
      <c r="E26" s="29" t="s">
        <v>222</v>
      </c>
      <c r="F26" s="2" t="s">
        <v>252</v>
      </c>
      <c r="G26" s="3">
        <v>30</v>
      </c>
    </row>
    <row r="27" spans="1:7" x14ac:dyDescent="0.3">
      <c r="A27" s="3">
        <v>31</v>
      </c>
      <c r="B27" s="8">
        <v>14</v>
      </c>
      <c r="C27" s="6" t="str">
        <f>IF((B27=""),"",VLOOKUP(B27,Outcomes!$A$2:$D$101,4,FALSE))</f>
        <v>Proponent must submit a Revised DPD</v>
      </c>
      <c r="D27" t="s">
        <v>217</v>
      </c>
      <c r="E27" s="29" t="s">
        <v>218</v>
      </c>
      <c r="F27" s="2" t="s">
        <v>250</v>
      </c>
      <c r="G27" s="3">
        <v>31</v>
      </c>
    </row>
    <row r="28" spans="1:7" x14ac:dyDescent="0.3">
      <c r="A28" s="3">
        <v>32</v>
      </c>
      <c r="B28" s="8">
        <v>14</v>
      </c>
      <c r="C28" s="6" t="str">
        <f>IF((B28=""),"",VLOOKUP(B28,Outcomes!$A$2:$D$101,4,FALSE))</f>
        <v>Proponent must submit a Revised DPD</v>
      </c>
      <c r="D28" s="2" t="s">
        <v>236</v>
      </c>
      <c r="E28" s="2" t="s">
        <v>237</v>
      </c>
      <c r="F28" s="2" t="s">
        <v>261</v>
      </c>
      <c r="G28" s="3">
        <v>32</v>
      </c>
    </row>
    <row r="29" spans="1:7" x14ac:dyDescent="0.3">
      <c r="A29" s="3">
        <v>33</v>
      </c>
      <c r="B29" s="8">
        <v>14</v>
      </c>
      <c r="C29" s="6" t="str">
        <f>IF((B29=""),"",VLOOKUP(B29,Outcomes!$A$2:$D$101,4,FALSE))</f>
        <v>Proponent must submit a Revised DPD</v>
      </c>
      <c r="D29" s="2" t="s">
        <v>232</v>
      </c>
      <c r="E29" s="2" t="s">
        <v>233</v>
      </c>
      <c r="F29" s="2" t="s">
        <v>262</v>
      </c>
      <c r="G29" s="3">
        <v>33</v>
      </c>
    </row>
    <row r="30" spans="1:7" x14ac:dyDescent="0.3">
      <c r="A30" s="3">
        <v>34</v>
      </c>
      <c r="B30" s="8">
        <v>14</v>
      </c>
      <c r="C30" s="6" t="str">
        <f>IF((B30=""),"",VLOOKUP(B30,Outcomes!$A$2:$D$101,4,FALSE))</f>
        <v>Proponent must submit a Revised DPD</v>
      </c>
      <c r="D30" s="2" t="s">
        <v>232</v>
      </c>
      <c r="E30" s="2" t="s">
        <v>234</v>
      </c>
      <c r="F30" s="2" t="s">
        <v>263</v>
      </c>
      <c r="G30" s="3">
        <v>34</v>
      </c>
    </row>
    <row r="31" spans="1:7" x14ac:dyDescent="0.3">
      <c r="A31" s="3">
        <v>35</v>
      </c>
      <c r="B31" s="8">
        <v>14</v>
      </c>
      <c r="C31" s="6" t="str">
        <f>IF((B31=""),"",VLOOKUP(B31,Outcomes!$A$2:$D$101,4,FALSE))</f>
        <v>Proponent must submit a Revised DPD</v>
      </c>
      <c r="D31" s="2" t="s">
        <v>210</v>
      </c>
      <c r="E31" s="2" t="s">
        <v>235</v>
      </c>
      <c r="F31" s="2" t="s">
        <v>264</v>
      </c>
      <c r="G31" s="3">
        <v>35</v>
      </c>
    </row>
    <row r="32" spans="1:7" x14ac:dyDescent="0.3">
      <c r="A32" s="3">
        <v>37</v>
      </c>
      <c r="B32" s="8">
        <v>16</v>
      </c>
      <c r="C32" s="6" t="str">
        <f>IF((B32=""),"",VLOOKUP(B32,Outcomes!$A$2:$D$101,4,FALSE))</f>
        <v>Dispute Resolution is started</v>
      </c>
      <c r="D32" s="29" t="s">
        <v>225</v>
      </c>
      <c r="E32" s="29" t="s">
        <v>226</v>
      </c>
      <c r="F32" s="2" t="s">
        <v>254</v>
      </c>
      <c r="G32" s="3">
        <v>37</v>
      </c>
    </row>
    <row r="33" spans="1:7" x14ac:dyDescent="0.3">
      <c r="A33" s="3">
        <v>38</v>
      </c>
      <c r="B33" s="8">
        <v>17</v>
      </c>
      <c r="C33" s="6" t="str">
        <f>IF((B33=""),"",VLOOKUP(B33,Outcomes!$A$2:$D$101,4,FALSE))</f>
        <v>Exemption Request is Terminated under s.39(d) of Act</v>
      </c>
      <c r="D33" s="29" t="s">
        <v>215</v>
      </c>
      <c r="E33" s="29" t="s">
        <v>216</v>
      </c>
      <c r="F33" s="2" t="s">
        <v>250</v>
      </c>
      <c r="G33" s="3">
        <v>38</v>
      </c>
    </row>
    <row r="34" spans="1:7" x14ac:dyDescent="0.3">
      <c r="A34" s="3">
        <v>40</v>
      </c>
      <c r="B34" s="8">
        <v>17</v>
      </c>
      <c r="C34" s="6" t="str">
        <f>IF((B34=""),"",VLOOKUP(B34,Outcomes!$A$2:$D$101,4,FALSE))</f>
        <v>Exemption Request is Terminated under s.39(d) of Act</v>
      </c>
      <c r="D34" s="29" t="s">
        <v>219</v>
      </c>
      <c r="E34" s="29" t="s">
        <v>227</v>
      </c>
      <c r="F34" s="2" t="s">
        <v>255</v>
      </c>
      <c r="G34" s="3">
        <v>40</v>
      </c>
    </row>
    <row r="35" spans="1:7" x14ac:dyDescent="0.3">
      <c r="A35" s="3">
        <v>41</v>
      </c>
      <c r="B35" s="8">
        <v>17</v>
      </c>
      <c r="C35" s="6" t="str">
        <f>IF((B35=""),"",VLOOKUP(B35,Outcomes!$A$2:$D$101,4,FALSE))</f>
        <v>Exemption Request is Terminated under s.39(d) of Act</v>
      </c>
      <c r="D35" s="29" t="s">
        <v>221</v>
      </c>
      <c r="E35" s="29" t="s">
        <v>222</v>
      </c>
      <c r="F35" s="2" t="s">
        <v>252</v>
      </c>
      <c r="G35" s="3">
        <v>41</v>
      </c>
    </row>
    <row r="36" spans="1:7" x14ac:dyDescent="0.3">
      <c r="A36" s="3">
        <v>42</v>
      </c>
      <c r="B36" s="8">
        <v>18</v>
      </c>
      <c r="C36" s="6" t="str">
        <f>IF((B36=""),"",VLOOKUP(B36,Outcomes!$A$2:$D$101,4,FALSE))</f>
        <v>Proponent withdraws Submission from the Exemption Request process</v>
      </c>
      <c r="D36" s="29" t="s">
        <v>215</v>
      </c>
      <c r="E36" s="29" t="s">
        <v>216</v>
      </c>
      <c r="F36" s="2" t="s">
        <v>250</v>
      </c>
      <c r="G36" s="3">
        <v>42</v>
      </c>
    </row>
    <row r="37" spans="1:7" x14ac:dyDescent="0.3">
      <c r="A37" s="3">
        <v>44</v>
      </c>
      <c r="B37" s="8">
        <v>18</v>
      </c>
      <c r="C37" s="6" t="str">
        <f>IF((B37=""),"",VLOOKUP(B37,Outcomes!$A$2:$D$101,4,FALSE))</f>
        <v>Proponent withdraws Submission from the Exemption Request process</v>
      </c>
      <c r="D37" s="29" t="s">
        <v>219</v>
      </c>
      <c r="E37" s="29" t="s">
        <v>220</v>
      </c>
      <c r="F37" s="2" t="s">
        <v>251</v>
      </c>
      <c r="G37" s="3">
        <v>44</v>
      </c>
    </row>
    <row r="38" spans="1:7" x14ac:dyDescent="0.3">
      <c r="A38" s="3">
        <v>45</v>
      </c>
      <c r="B38" s="8">
        <v>18</v>
      </c>
      <c r="C38" s="6" t="str">
        <f>IF((B38=""),"",VLOOKUP(B38,Outcomes!$A$2:$D$101,4,FALSE))</f>
        <v>Proponent withdraws Submission from the Exemption Request process</v>
      </c>
      <c r="D38" s="29" t="s">
        <v>221</v>
      </c>
      <c r="E38" s="29" t="s">
        <v>222</v>
      </c>
      <c r="F38" s="2" t="s">
        <v>252</v>
      </c>
      <c r="G38" s="3">
        <v>45</v>
      </c>
    </row>
    <row r="39" spans="1:7" x14ac:dyDescent="0.3">
      <c r="A39" s="3">
        <v>46</v>
      </c>
      <c r="B39" s="8">
        <v>19</v>
      </c>
      <c r="C39" s="6" t="str">
        <f>IF((B39=""),"",VLOOKUP(B39,Outcomes!$A$2:$D$101,4,FALSE))</f>
        <v>Exemption Request is Terminated under s.39(d) of Act</v>
      </c>
      <c r="D39" s="29" t="s">
        <v>215</v>
      </c>
      <c r="E39" s="29" t="s">
        <v>216</v>
      </c>
      <c r="F39" s="2" t="s">
        <v>250</v>
      </c>
      <c r="G39" s="3">
        <v>46</v>
      </c>
    </row>
    <row r="40" spans="1:7" x14ac:dyDescent="0.3">
      <c r="A40" s="3">
        <v>48</v>
      </c>
      <c r="B40" s="8">
        <v>19</v>
      </c>
      <c r="C40" s="6" t="str">
        <f>IF((B40=""),"",VLOOKUP(B40,Outcomes!$A$2:$D$101,4,FALSE))</f>
        <v>Exemption Request is Terminated under s.39(d) of Act</v>
      </c>
      <c r="D40" s="29" t="s">
        <v>219</v>
      </c>
      <c r="E40" s="29" t="s">
        <v>227</v>
      </c>
      <c r="F40" s="2" t="s">
        <v>255</v>
      </c>
      <c r="G40" s="3">
        <v>48</v>
      </c>
    </row>
    <row r="41" spans="1:7" x14ac:dyDescent="0.3">
      <c r="A41" s="3">
        <v>49</v>
      </c>
      <c r="B41" s="8">
        <v>19</v>
      </c>
      <c r="C41" s="6" t="str">
        <f>IF((B41=""),"",VLOOKUP(B41,Outcomes!$A$2:$D$101,4,FALSE))</f>
        <v>Exemption Request is Terminated under s.39(d) of Act</v>
      </c>
      <c r="D41" s="29" t="s">
        <v>221</v>
      </c>
      <c r="E41" s="29" t="s">
        <v>222</v>
      </c>
      <c r="F41" s="2" t="s">
        <v>252</v>
      </c>
      <c r="G41" s="3">
        <v>49</v>
      </c>
    </row>
    <row r="42" spans="1:7" x14ac:dyDescent="0.3">
      <c r="A42" s="3">
        <v>50</v>
      </c>
      <c r="B42" s="8">
        <v>20</v>
      </c>
      <c r="C42" s="6" t="str">
        <f>IF((B42=""),"",VLOOKUP(B42,Outcomes!$A$2:$D$101,4,FALSE))</f>
        <v>Proponent withdraws Submission from the Exemption Request process</v>
      </c>
      <c r="D42" s="29" t="s">
        <v>215</v>
      </c>
      <c r="E42" s="29" t="s">
        <v>216</v>
      </c>
      <c r="F42" s="2" t="s">
        <v>250</v>
      </c>
      <c r="G42" s="3">
        <v>50</v>
      </c>
    </row>
    <row r="43" spans="1:7" x14ac:dyDescent="0.3">
      <c r="A43" s="3">
        <v>52</v>
      </c>
      <c r="B43" s="8">
        <v>20</v>
      </c>
      <c r="C43" s="6" t="str">
        <f>IF((B43=""),"",VLOOKUP(B43,Outcomes!$A$2:$D$101,4,FALSE))</f>
        <v>Proponent withdraws Submission from the Exemption Request process</v>
      </c>
      <c r="D43" s="29" t="s">
        <v>219</v>
      </c>
      <c r="E43" s="29" t="s">
        <v>220</v>
      </c>
      <c r="F43" s="2" t="s">
        <v>251</v>
      </c>
      <c r="G43" s="3">
        <v>52</v>
      </c>
    </row>
    <row r="44" spans="1:7" x14ac:dyDescent="0.3">
      <c r="A44" s="3">
        <v>53</v>
      </c>
      <c r="B44" s="8">
        <v>20</v>
      </c>
      <c r="C44" s="6" t="str">
        <f>IF((B44=""),"",VLOOKUP(B44,Outcomes!$A$2:$D$101,4,FALSE))</f>
        <v>Proponent withdraws Submission from the Exemption Request process</v>
      </c>
      <c r="D44" s="29" t="s">
        <v>221</v>
      </c>
      <c r="E44" s="29" t="s">
        <v>222</v>
      </c>
      <c r="F44" s="2" t="s">
        <v>252</v>
      </c>
      <c r="G44" s="3">
        <v>53</v>
      </c>
    </row>
    <row r="45" spans="1:7" x14ac:dyDescent="0.3">
      <c r="A45" s="3">
        <v>54</v>
      </c>
      <c r="B45" s="8">
        <v>21</v>
      </c>
      <c r="C45" s="6" t="str">
        <f>IF((B45=""),"",VLOOKUP(B45,Outcomes!$A$2:$D$101,4,FALSE))</f>
        <v>Project is Exempt from Requiring an EAC</v>
      </c>
      <c r="D45" s="29" t="s">
        <v>219</v>
      </c>
      <c r="E45" s="29" t="s">
        <v>265</v>
      </c>
      <c r="F45" s="2" t="s">
        <v>266</v>
      </c>
      <c r="G45" s="3">
        <v>54</v>
      </c>
    </row>
    <row r="46" spans="1:7" x14ac:dyDescent="0.3">
      <c r="A46" s="3">
        <v>55</v>
      </c>
      <c r="B46" s="8">
        <v>21</v>
      </c>
      <c r="C46" s="6" t="str">
        <f>IF((B46=""),"",VLOOKUP(B46,Outcomes!$A$2:$D$101,4,FALSE))</f>
        <v>Project is Exempt from Requiring an EAC</v>
      </c>
      <c r="D46" s="29" t="s">
        <v>221</v>
      </c>
      <c r="E46" s="29" t="s">
        <v>222</v>
      </c>
      <c r="F46" s="2" t="s">
        <v>252</v>
      </c>
      <c r="G46" s="3">
        <v>55</v>
      </c>
    </row>
    <row r="47" spans="1:7" x14ac:dyDescent="0.3">
      <c r="A47" s="3">
        <v>56</v>
      </c>
      <c r="B47" s="8">
        <v>22</v>
      </c>
      <c r="C47" s="6" t="str">
        <f>IF((B47=""),"",VLOOKUP(B47,Outcomes!$A$2:$D$101,4,FALSE))</f>
        <v>Refer the Project to the CEAO for Further Decision</v>
      </c>
      <c r="D47" s="2" t="s">
        <v>232</v>
      </c>
      <c r="E47" s="2" t="s">
        <v>241</v>
      </c>
      <c r="F47" s="2" t="s">
        <v>267</v>
      </c>
      <c r="G47" s="3">
        <v>56</v>
      </c>
    </row>
    <row r="48" spans="1:7" x14ac:dyDescent="0.3">
      <c r="A48" s="3">
        <v>57</v>
      </c>
      <c r="B48" s="8">
        <v>22</v>
      </c>
      <c r="C48" s="6" t="str">
        <f>IF((B48=""),"",VLOOKUP(B48,Outcomes!$A$2:$D$101,4,FALSE))</f>
        <v>Refer the Project to the CEAO for Further Decision</v>
      </c>
      <c r="D48" s="2" t="s">
        <v>210</v>
      </c>
      <c r="E48" s="2" t="s">
        <v>242</v>
      </c>
      <c r="F48" s="2" t="s">
        <v>268</v>
      </c>
      <c r="G48" s="3">
        <v>57</v>
      </c>
    </row>
    <row r="49" spans="1:7" x14ac:dyDescent="0.3">
      <c r="A49" s="3">
        <v>58</v>
      </c>
      <c r="B49" s="8">
        <v>23</v>
      </c>
      <c r="C49" s="6" t="str">
        <f>IF((B49=""),"",VLOOKUP(B49,Outcomes!$A$2:$D$101,4,FALSE))</f>
        <v>Exemption Request is Terminated under s.39(d) of Act</v>
      </c>
      <c r="D49" s="29" t="s">
        <v>215</v>
      </c>
      <c r="E49" s="29" t="s">
        <v>216</v>
      </c>
      <c r="F49" s="2" t="s">
        <v>250</v>
      </c>
      <c r="G49" s="3">
        <v>58</v>
      </c>
    </row>
    <row r="50" spans="1:7" x14ac:dyDescent="0.3">
      <c r="A50" s="3">
        <v>60</v>
      </c>
      <c r="B50" s="8">
        <v>23</v>
      </c>
      <c r="C50" s="6" t="str">
        <f>IF((B50=""),"",VLOOKUP(B50,Outcomes!$A$2:$D$101,4,FALSE))</f>
        <v>Exemption Request is Terminated under s.39(d) of Act</v>
      </c>
      <c r="D50" s="29" t="s">
        <v>219</v>
      </c>
      <c r="E50" s="29" t="s">
        <v>227</v>
      </c>
      <c r="F50" s="2" t="s">
        <v>255</v>
      </c>
      <c r="G50" s="3">
        <v>60</v>
      </c>
    </row>
    <row r="51" spans="1:7" x14ac:dyDescent="0.3">
      <c r="A51" s="3">
        <v>61</v>
      </c>
      <c r="B51" s="8">
        <v>23</v>
      </c>
      <c r="C51" s="6" t="str">
        <f>IF((B51=""),"",VLOOKUP(B51,Outcomes!$A$2:$D$101,4,FALSE))</f>
        <v>Exemption Request is Terminated under s.39(d) of Act</v>
      </c>
      <c r="D51" s="29" t="s">
        <v>221</v>
      </c>
      <c r="E51" s="29" t="s">
        <v>222</v>
      </c>
      <c r="F51" s="2" t="s">
        <v>252</v>
      </c>
      <c r="G51" s="3">
        <v>61</v>
      </c>
    </row>
    <row r="52" spans="1:7" x14ac:dyDescent="0.3">
      <c r="A52" s="3">
        <v>62</v>
      </c>
      <c r="B52" s="8">
        <v>24</v>
      </c>
      <c r="C52" s="6" t="str">
        <f>IF((B52=""),"",VLOOKUP(B52,Outcomes!$A$2:$D$101,4,FALSE))</f>
        <v>Proponent withdraws Submission from the Exemption Request process</v>
      </c>
      <c r="D52" s="29" t="s">
        <v>215</v>
      </c>
      <c r="E52" s="29" t="s">
        <v>216</v>
      </c>
      <c r="F52" s="2" t="s">
        <v>250</v>
      </c>
      <c r="G52" s="3">
        <v>62</v>
      </c>
    </row>
    <row r="53" spans="1:7" x14ac:dyDescent="0.3">
      <c r="A53" s="3">
        <v>64</v>
      </c>
      <c r="B53" s="8">
        <v>24</v>
      </c>
      <c r="C53" s="6" t="str">
        <f>IF((B53=""),"",VLOOKUP(B53,Outcomes!$A$2:$D$101,4,FALSE))</f>
        <v>Proponent withdraws Submission from the Exemption Request process</v>
      </c>
      <c r="D53" s="29" t="s">
        <v>219</v>
      </c>
      <c r="E53" s="29" t="s">
        <v>220</v>
      </c>
      <c r="F53" s="2" t="s">
        <v>251</v>
      </c>
      <c r="G53" s="3">
        <v>64</v>
      </c>
    </row>
    <row r="54" spans="1:7" x14ac:dyDescent="0.3">
      <c r="A54" s="3">
        <v>65</v>
      </c>
      <c r="B54" s="8">
        <v>24</v>
      </c>
      <c r="C54" s="6" t="str">
        <f>IF((B54=""),"",VLOOKUP(B54,Outcomes!$A$2:$D$101,4,FALSE))</f>
        <v>Proponent withdraws Submission from the Exemption Request process</v>
      </c>
      <c r="D54" s="29" t="s">
        <v>221</v>
      </c>
      <c r="E54" s="29" t="s">
        <v>222</v>
      </c>
      <c r="F54" s="2" t="s">
        <v>252</v>
      </c>
      <c r="G54" s="3">
        <v>65</v>
      </c>
    </row>
    <row r="55" spans="1:7" x14ac:dyDescent="0.3">
      <c r="A55" s="3">
        <v>66</v>
      </c>
      <c r="B55" s="8">
        <v>25</v>
      </c>
      <c r="C55" s="6" t="str">
        <f>IF((B55=""),"",VLOOKUP(B55,Outcomes!$A$2:$D$101,4,FALSE))</f>
        <v>Proponent must submit a Revised DPD</v>
      </c>
      <c r="D55" s="2" t="s">
        <v>232</v>
      </c>
      <c r="E55" s="2" t="s">
        <v>233</v>
      </c>
      <c r="F55" s="2" t="s">
        <v>270</v>
      </c>
      <c r="G55" s="3">
        <v>66</v>
      </c>
    </row>
    <row r="56" spans="1:7" x14ac:dyDescent="0.3">
      <c r="A56" s="3">
        <v>67</v>
      </c>
      <c r="B56" s="8">
        <v>25</v>
      </c>
      <c r="C56" s="6" t="str">
        <f>IF((B56=""),"",VLOOKUP(B56,Outcomes!$A$2:$D$101,4,FALSE))</f>
        <v>Proponent must submit a Revised DPD</v>
      </c>
      <c r="D56" s="2" t="s">
        <v>232</v>
      </c>
      <c r="E56" s="2" t="s">
        <v>234</v>
      </c>
      <c r="F56" s="2" t="s">
        <v>271</v>
      </c>
      <c r="G56" s="3">
        <v>67</v>
      </c>
    </row>
    <row r="57" spans="1:7" x14ac:dyDescent="0.3">
      <c r="A57" s="3">
        <v>68</v>
      </c>
      <c r="B57" s="8">
        <v>25</v>
      </c>
      <c r="C57" s="6" t="str">
        <f>IF((B57=""),"",VLOOKUP(B57,Outcomes!$A$2:$D$101,4,FALSE))</f>
        <v>Proponent must submit a Revised DPD</v>
      </c>
      <c r="D57" s="2" t="s">
        <v>210</v>
      </c>
      <c r="E57" s="2" t="s">
        <v>235</v>
      </c>
      <c r="F57" s="2" t="s">
        <v>264</v>
      </c>
      <c r="G57" s="3">
        <v>68</v>
      </c>
    </row>
    <row r="58" spans="1:7" x14ac:dyDescent="0.3">
      <c r="A58" s="3">
        <v>69</v>
      </c>
      <c r="B58" s="8">
        <v>26</v>
      </c>
      <c r="C58" s="6" t="str">
        <f>IF((B58=""),"",VLOOKUP(B58,Outcomes!$A$2:$D$101,4,FALSE))</f>
        <v>Project moves to Process Planning</v>
      </c>
      <c r="D58" s="2" t="s">
        <v>219</v>
      </c>
      <c r="E58" s="2" t="s">
        <v>265</v>
      </c>
      <c r="F58" s="2" t="s">
        <v>266</v>
      </c>
      <c r="G58" s="3">
        <v>69</v>
      </c>
    </row>
    <row r="59" spans="1:7" x14ac:dyDescent="0.3">
      <c r="A59" s="3">
        <v>70</v>
      </c>
      <c r="B59" s="8">
        <v>26</v>
      </c>
      <c r="C59" s="6" t="str">
        <f>IF((B59=""),"",VLOOKUP(B59,Outcomes!$A$2:$D$101,4,FALSE))</f>
        <v>Project moves to Process Planning</v>
      </c>
      <c r="D59" s="2" t="s">
        <v>225</v>
      </c>
      <c r="E59" s="2" t="s">
        <v>243</v>
      </c>
      <c r="F59" s="2" t="s">
        <v>269</v>
      </c>
      <c r="G59" s="3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B2:B59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45B-9832-43C9-93CA-B4DC05EC6BC0}">
  <dimension ref="A1:G1"/>
  <sheetViews>
    <sheetView workbookViewId="0">
      <selection sqref="A1:XFD1"/>
    </sheetView>
  </sheetViews>
  <sheetFormatPr defaultRowHeight="14.4" x14ac:dyDescent="0.3"/>
  <sheetData>
    <row r="1" spans="1:7" s="2" customFormat="1" x14ac:dyDescent="0.3">
      <c r="A1" s="3">
        <v>36</v>
      </c>
      <c r="B1" s="8">
        <v>15</v>
      </c>
      <c r="C1" s="6" t="str">
        <f>IF((B1=""),"",VLOOKUP(B1,Outcomes!$A$2:$D$101,4,FALSE))</f>
        <v>Project is Referred to Minister for Exemption</v>
      </c>
      <c r="D1" s="2" t="s">
        <v>238</v>
      </c>
      <c r="E1" s="2" t="s">
        <v>239</v>
      </c>
      <c r="F1" s="2" t="s">
        <v>66</v>
      </c>
      <c r="G1" s="3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Phases</vt:lpstr>
      <vt:lpstr>Events</vt:lpstr>
      <vt:lpstr>Outcomes</vt:lpstr>
      <vt:lpstr>Actions</vt:lpstr>
      <vt:lpstr>ActionBackup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2023-11-22T19:27:48Z</dcterms:modified>
</cp:coreProperties>
</file>