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A0EE702D-A60E-4D22-BFF1-0B4B5FEDD64E}" xr6:coauthVersionLast="47" xr6:coauthVersionMax="47" xr10:uidLastSave="{00000000-0000-0000-0000-000000000000}"/>
  <bookViews>
    <workbookView xWindow="38310" yWindow="5520" windowWidth="28800" windowHeight="15225" tabRatio="950" firstSheet="28" activeTab="3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AS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<sst xmlns="http://schemas.openxmlformats.org/spreadsheetml/2006/main" count="3962" uniqueCount="2251">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</sst>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2079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2207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2208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2080</v>
      </c>
    </row>
    <row r="7" spans="1:15" x14ac:dyDescent="0.35">
      <c r="A7" t="s">
        <v>1171</v>
      </c>
      <c r="B7" t="s">
        <v>1162</v>
      </c>
      <c r="C7" t="s">
        <v>1163</v>
      </c>
      <c r="D7" t="str">
        <f t="shared" si="0"/>
        <v>AU-0005 Automation Project 05</v>
      </c>
      <c r="E7" t="s">
        <v>186</v>
      </c>
      <c r="F7" t="s">
        <v>190</v>
      </c>
      <c r="G7" t="s">
        <v>1164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1172</v>
      </c>
      <c r="B8" t="s">
        <v>1165</v>
      </c>
      <c r="C8" t="s">
        <v>1166</v>
      </c>
      <c r="D8" t="str">
        <f t="shared" si="0"/>
        <v>AU-0006 Automation Project 06</v>
      </c>
      <c r="E8" t="s">
        <v>186</v>
      </c>
      <c r="F8" t="s">
        <v>190</v>
      </c>
      <c r="G8" t="s">
        <v>1167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2219</v>
      </c>
      <c r="B9" t="s">
        <v>2221</v>
      </c>
      <c r="C9" t="s">
        <v>2220</v>
      </c>
      <c r="D9" t="str">
        <f>CONCATENATE(C9," ",B9)</f>
        <v>AU-0007 Automation Project 07</v>
      </c>
      <c r="E9" t="s">
        <v>186</v>
      </c>
      <c r="F9" t="s">
        <v>191</v>
      </c>
      <c r="G9" t="s">
        <v>2222</v>
      </c>
      <c r="H9" t="s">
        <v>2223</v>
      </c>
      <c r="I9" t="s">
        <v>2224</v>
      </c>
      <c r="J9" t="s">
        <v>2225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2081</v>
      </c>
      <c r="C1" s="3" t="s">
        <v>2082</v>
      </c>
      <c r="D1" s="3" t="s">
        <v>2083</v>
      </c>
      <c r="E1" s="3" t="s">
        <v>2084</v>
      </c>
      <c r="F1" s="3" t="s">
        <v>2085</v>
      </c>
      <c r="G1" s="3" t="s">
        <v>2086</v>
      </c>
      <c r="H1" s="3" t="s">
        <v>2087</v>
      </c>
      <c r="I1" s="3" t="s">
        <v>2088</v>
      </c>
      <c r="J1" s="3" t="s">
        <v>2089</v>
      </c>
      <c r="K1" s="3" t="s">
        <v>2090</v>
      </c>
      <c r="L1" s="3" t="s">
        <v>2091</v>
      </c>
      <c r="M1" s="3" t="s">
        <v>2092</v>
      </c>
      <c r="N1" s="3" t="s">
        <v>2093</v>
      </c>
      <c r="O1" s="3" t="s">
        <v>2094</v>
      </c>
      <c r="P1" s="3" t="s">
        <v>2095</v>
      </c>
      <c r="Q1" s="3" t="s">
        <v>2096</v>
      </c>
      <c r="R1" s="3" t="s">
        <v>2097</v>
      </c>
      <c r="S1" s="3" t="s">
        <v>2098</v>
      </c>
      <c r="T1" s="3" t="s">
        <v>2099</v>
      </c>
      <c r="U1" s="3" t="s">
        <v>2100</v>
      </c>
      <c r="V1" s="3" t="s">
        <v>2101</v>
      </c>
      <c r="W1" s="3" t="s">
        <v>2102</v>
      </c>
      <c r="X1" s="3" t="s">
        <v>2103</v>
      </c>
      <c r="Y1" s="3" t="s">
        <v>2104</v>
      </c>
      <c r="Z1" s="3" t="s">
        <v>2105</v>
      </c>
      <c r="AA1" s="3" t="s">
        <v>2106</v>
      </c>
      <c r="AB1" s="3" t="s">
        <v>2107</v>
      </c>
      <c r="AC1" s="3" t="s">
        <v>2108</v>
      </c>
      <c r="AD1" s="3" t="s">
        <v>1672</v>
      </c>
      <c r="AE1" s="3" t="s">
        <v>1673</v>
      </c>
    </row>
    <row r="2" spans="1:31" x14ac:dyDescent="0.35">
      <c r="A2" t="s">
        <v>1670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1671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2019</v>
      </c>
      <c r="E1" s="3" t="s">
        <v>599</v>
      </c>
    </row>
    <row r="2" spans="1:5" x14ac:dyDescent="0.35">
      <c r="A2" t="s">
        <v>1819</v>
      </c>
      <c r="B2" t="s">
        <v>3</v>
      </c>
      <c r="C2" t="s">
        <v>2077</v>
      </c>
      <c r="D2" t="s">
        <v>610</v>
      </c>
      <c r="E2" t="s">
        <v>1817</v>
      </c>
    </row>
    <row r="3" spans="1:5" x14ac:dyDescent="0.35">
      <c r="A3" t="s">
        <v>1819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1819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1819</v>
      </c>
      <c r="B5" t="s">
        <v>3</v>
      </c>
      <c r="C5" t="s">
        <v>606</v>
      </c>
      <c r="D5" t="s">
        <v>607</v>
      </c>
      <c r="E5" t="s">
        <v>1817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1818</v>
      </c>
      <c r="B8" t="s">
        <v>600</v>
      </c>
      <c r="C8" t="s">
        <v>801</v>
      </c>
      <c r="D8" t="s">
        <v>602</v>
      </c>
      <c r="E8" t="s">
        <v>1829</v>
      </c>
    </row>
    <row r="9" spans="1:5" x14ac:dyDescent="0.35">
      <c r="A9" t="s">
        <v>1818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1818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1818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1818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1827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1767</v>
      </c>
      <c r="C1" s="3" t="s">
        <v>1768</v>
      </c>
      <c r="D1" s="3" t="s">
        <v>1769</v>
      </c>
      <c r="E1" s="3" t="s">
        <v>1770</v>
      </c>
      <c r="F1" s="3" t="s">
        <v>1771</v>
      </c>
      <c r="G1" s="3" t="s">
        <v>1772</v>
      </c>
      <c r="H1" s="3" t="s">
        <v>1773</v>
      </c>
      <c r="I1" s="3" t="s">
        <v>1775</v>
      </c>
      <c r="J1" s="3" t="s">
        <v>1774</v>
      </c>
      <c r="K1" s="3" t="s">
        <v>1799</v>
      </c>
      <c r="L1" s="3" t="s">
        <v>1800</v>
      </c>
      <c r="M1" s="3" t="s">
        <v>1776</v>
      </c>
      <c r="N1" s="3" t="s">
        <v>1777</v>
      </c>
      <c r="O1" s="3" t="s">
        <v>1778</v>
      </c>
      <c r="P1" s="3" t="s">
        <v>1801</v>
      </c>
      <c r="Q1" s="3" t="s">
        <v>1802</v>
      </c>
      <c r="R1" s="3" t="s">
        <v>1779</v>
      </c>
      <c r="S1" s="3" t="s">
        <v>1780</v>
      </c>
      <c r="T1" s="3" t="s">
        <v>1781</v>
      </c>
      <c r="U1" s="3" t="s">
        <v>1803</v>
      </c>
      <c r="V1" s="3" t="s">
        <v>1804</v>
      </c>
    </row>
    <row r="2" spans="1:22" x14ac:dyDescent="0.35">
      <c r="A2" t="s">
        <v>563</v>
      </c>
      <c r="B2" t="s">
        <v>1789</v>
      </c>
      <c r="C2" t="s">
        <v>1790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1830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1831</v>
      </c>
      <c r="P2" s="16"/>
      <c r="Q2" s="17">
        <f>SUM(P2+N2)</f>
        <v>1500.5</v>
      </c>
      <c r="R2" t="s">
        <v>642</v>
      </c>
      <c r="S2" s="17">
        <v>200.79</v>
      </c>
      <c r="T2" s="16" t="s">
        <v>1830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1789</v>
      </c>
      <c r="C3" t="s">
        <v>1791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1831</v>
      </c>
      <c r="K3" s="17"/>
      <c r="L3" s="17">
        <f t="shared" ref="L3:L6" si="0">SUM(I3+K3)</f>
        <v>3500</v>
      </c>
      <c r="M3" t="s">
        <v>1793</v>
      </c>
      <c r="N3" s="6">
        <v>1500.99</v>
      </c>
      <c r="O3" s="16" t="s">
        <v>1831</v>
      </c>
      <c r="P3" s="16"/>
      <c r="Q3" s="17">
        <f t="shared" ref="Q3:Q6" si="1">SUM(P3+N3)</f>
        <v>1500.99</v>
      </c>
      <c r="S3" s="6"/>
      <c r="T3" t="s">
        <v>1831</v>
      </c>
      <c r="U3" s="6"/>
      <c r="V3" s="6"/>
    </row>
    <row r="4" spans="1:22" x14ac:dyDescent="0.35">
      <c r="A4" t="s">
        <v>563</v>
      </c>
      <c r="B4" t="s">
        <v>1792</v>
      </c>
      <c r="C4" t="s">
        <v>1790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1831</v>
      </c>
      <c r="K4" s="17"/>
      <c r="L4" s="17">
        <f t="shared" si="0"/>
        <v>3000</v>
      </c>
      <c r="N4" s="6"/>
      <c r="O4" t="s">
        <v>1831</v>
      </c>
      <c r="P4" s="16"/>
      <c r="Q4" s="17"/>
      <c r="S4" s="6"/>
      <c r="T4" t="s">
        <v>1831</v>
      </c>
      <c r="U4" s="6"/>
      <c r="V4" s="6"/>
    </row>
    <row r="5" spans="1:22" x14ac:dyDescent="0.35">
      <c r="A5" t="s">
        <v>563</v>
      </c>
      <c r="B5" t="s">
        <v>1792</v>
      </c>
      <c r="C5" t="s">
        <v>1791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1830</v>
      </c>
      <c r="K5" s="17">
        <f t="shared" ref="K5" si="2">I5*0.05</f>
        <v>6000</v>
      </c>
      <c r="L5" s="17">
        <f t="shared" si="0"/>
        <v>126000</v>
      </c>
      <c r="N5" s="6"/>
      <c r="O5" t="s">
        <v>1831</v>
      </c>
      <c r="P5" s="16"/>
      <c r="Q5" s="17"/>
      <c r="S5" s="6"/>
      <c r="T5" t="s">
        <v>1831</v>
      </c>
      <c r="U5" s="6"/>
      <c r="V5" s="6"/>
    </row>
    <row r="6" spans="1:22" x14ac:dyDescent="0.35">
      <c r="A6" t="s">
        <v>641</v>
      </c>
      <c r="B6" t="s">
        <v>1789</v>
      </c>
      <c r="C6" t="s">
        <v>1790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1831</v>
      </c>
      <c r="K6" s="17"/>
      <c r="L6" s="17">
        <f t="shared" si="0"/>
        <v>3000</v>
      </c>
      <c r="M6" t="s">
        <v>635</v>
      </c>
      <c r="N6" s="6">
        <v>150.78</v>
      </c>
      <c r="O6" s="16" t="s">
        <v>1830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1830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1784</v>
      </c>
      <c r="E1" s="3" t="s">
        <v>646</v>
      </c>
      <c r="F1" s="3" t="s">
        <v>647</v>
      </c>
      <c r="G1" s="3" t="s">
        <v>1808</v>
      </c>
      <c r="H1" s="3" t="s">
        <v>634</v>
      </c>
      <c r="I1" s="3" t="s">
        <v>648</v>
      </c>
      <c r="J1" s="3" t="s">
        <v>1785</v>
      </c>
      <c r="K1" s="3" t="s">
        <v>1786</v>
      </c>
    </row>
    <row r="2" spans="1:11" x14ac:dyDescent="0.35">
      <c r="A2" t="s">
        <v>649</v>
      </c>
      <c r="B2" s="4">
        <v>44616</v>
      </c>
      <c r="C2" t="s">
        <v>650</v>
      </c>
      <c r="D2" t="s">
        <v>1806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1789</v>
      </c>
    </row>
    <row r="3" spans="1:11" x14ac:dyDescent="0.35">
      <c r="A3" t="s">
        <v>649</v>
      </c>
      <c r="B3" s="4">
        <v>44642</v>
      </c>
      <c r="C3" t="s">
        <v>652</v>
      </c>
      <c r="D3" t="s">
        <v>1807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1789</v>
      </c>
    </row>
    <row r="4" spans="1:11" x14ac:dyDescent="0.35">
      <c r="A4" t="s">
        <v>649</v>
      </c>
      <c r="B4" s="4">
        <v>44722</v>
      </c>
      <c r="C4" t="s">
        <v>655</v>
      </c>
      <c r="D4" t="s">
        <v>1806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1789</v>
      </c>
    </row>
    <row r="5" spans="1:11" x14ac:dyDescent="0.35">
      <c r="A5" t="s">
        <v>649</v>
      </c>
      <c r="B5" s="4">
        <v>44762</v>
      </c>
      <c r="C5" t="s">
        <v>656</v>
      </c>
      <c r="D5" t="s">
        <v>1805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1792</v>
      </c>
    </row>
    <row r="6" spans="1:11" x14ac:dyDescent="0.35">
      <c r="A6" t="s">
        <v>649</v>
      </c>
      <c r="B6" s="4">
        <v>44763</v>
      </c>
      <c r="C6" t="s">
        <v>7</v>
      </c>
      <c r="D6" t="s">
        <v>1805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1792</v>
      </c>
    </row>
    <row r="7" spans="1:11" x14ac:dyDescent="0.35">
      <c r="A7" t="s">
        <v>654</v>
      </c>
      <c r="B7" s="4">
        <v>44635</v>
      </c>
      <c r="C7" t="s">
        <v>670</v>
      </c>
      <c r="D7" t="s">
        <v>1806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3" sqref="E3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1359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1151</v>
      </c>
      <c r="C2" t="s">
        <v>246</v>
      </c>
      <c r="E2" t="s">
        <v>2214</v>
      </c>
      <c r="F2" t="s">
        <v>248</v>
      </c>
      <c r="G2" t="s">
        <v>249</v>
      </c>
      <c r="H2" t="s">
        <v>2211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1699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2213</v>
      </c>
      <c r="G5" t="s">
        <v>254</v>
      </c>
      <c r="H5" t="s">
        <v>2212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1699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1251</v>
      </c>
      <c r="B10" t="s">
        <v>1288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1251</v>
      </c>
      <c r="B11" t="s">
        <v>1560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1286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2246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2247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1252</v>
      </c>
      <c r="B9" t="s">
        <v>1253</v>
      </c>
      <c r="C9" t="s">
        <v>2248</v>
      </c>
      <c r="D9" t="s">
        <v>268</v>
      </c>
      <c r="E9" t="s">
        <v>268</v>
      </c>
      <c r="F9" t="s">
        <v>1254</v>
      </c>
      <c r="G9" t="s">
        <v>1255</v>
      </c>
    </row>
    <row r="10" spans="1:7" x14ac:dyDescent="0.35">
      <c r="C10" t="s">
        <v>2249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25"/>
  <sheetViews>
    <sheetView topLeftCell="AL1" workbookViewId="0">
      <selection activeCell="AY21" sqref="AY21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1340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2023</v>
      </c>
      <c r="J1" s="38" t="s">
        <v>2024</v>
      </c>
      <c r="K1" s="38" t="s">
        <v>2025</v>
      </c>
      <c r="L1" s="38" t="s">
        <v>2026</v>
      </c>
      <c r="M1" s="38" t="s">
        <v>2027</v>
      </c>
      <c r="N1" s="38" t="s">
        <v>2028</v>
      </c>
      <c r="O1" s="38" t="s">
        <v>2029</v>
      </c>
      <c r="P1" s="38" t="s">
        <v>2030</v>
      </c>
      <c r="Q1" s="38" t="s">
        <v>2031</v>
      </c>
      <c r="R1" s="38" t="s">
        <v>678</v>
      </c>
      <c r="S1" s="38" t="s">
        <v>679</v>
      </c>
      <c r="T1" s="38" t="s">
        <v>680</v>
      </c>
      <c r="U1" s="38" t="s">
        <v>681</v>
      </c>
      <c r="V1" s="38" t="s">
        <v>2045</v>
      </c>
      <c r="W1" s="38" t="s">
        <v>2054</v>
      </c>
      <c r="X1" s="38" t="s">
        <v>780</v>
      </c>
      <c r="Y1" s="38" t="s">
        <v>683</v>
      </c>
      <c r="Z1" s="38" t="s">
        <v>682</v>
      </c>
      <c r="AA1" s="38" t="s">
        <v>684</v>
      </c>
      <c r="AB1" s="38" t="s">
        <v>685</v>
      </c>
      <c r="AC1" s="38" t="s">
        <v>701</v>
      </c>
      <c r="AD1" s="38" t="s">
        <v>1462</v>
      </c>
      <c r="AE1" s="38" t="s">
        <v>809</v>
      </c>
      <c r="AF1" s="38" t="s">
        <v>812</v>
      </c>
      <c r="AG1" s="38" t="s">
        <v>1357</v>
      </c>
      <c r="AH1" s="38" t="s">
        <v>1043</v>
      </c>
      <c r="AI1" s="38" t="s">
        <v>1042</v>
      </c>
      <c r="AJ1" s="38" t="s">
        <v>808</v>
      </c>
      <c r="AK1" s="38" t="s">
        <v>814</v>
      </c>
      <c r="AL1" s="38" t="s">
        <v>815</v>
      </c>
      <c r="AM1" s="38" t="s">
        <v>841</v>
      </c>
      <c r="AN1" s="38" t="s">
        <v>842</v>
      </c>
      <c r="AO1" s="38" t="s">
        <v>1832</v>
      </c>
      <c r="AP1" s="38" t="s">
        <v>1833</v>
      </c>
      <c r="AQ1" s="38" t="s">
        <v>1834</v>
      </c>
      <c r="AR1" s="38" t="s">
        <v>2056</v>
      </c>
      <c r="AS1" s="38" t="s">
        <v>2059</v>
      </c>
      <c r="AT1" s="38" t="s">
        <v>2060</v>
      </c>
      <c r="AU1" s="38" t="s">
        <v>1096</v>
      </c>
      <c r="AV1" s="38" t="s">
        <v>1097</v>
      </c>
    </row>
    <row r="2" spans="1:48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2202</v>
      </c>
      <c r="J2" t="s">
        <v>571</v>
      </c>
      <c r="K2" t="s">
        <v>2032</v>
      </c>
      <c r="L2" t="s">
        <v>2199</v>
      </c>
      <c r="M2" t="s">
        <v>2033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692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1812</v>
      </c>
      <c r="AD2" t="s">
        <v>1339</v>
      </c>
      <c r="AE2" t="s">
        <v>813</v>
      </c>
      <c r="AF2" t="s">
        <v>810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1065</v>
      </c>
      <c r="B3" t="s">
        <v>246</v>
      </c>
      <c r="C3" s="43">
        <v>5500202</v>
      </c>
      <c r="D3" t="s">
        <v>2186</v>
      </c>
      <c r="E3" s="18">
        <v>550020201</v>
      </c>
      <c r="F3" t="s">
        <v>2187</v>
      </c>
      <c r="G3" t="s">
        <v>905</v>
      </c>
      <c r="I3" t="s">
        <v>2034</v>
      </c>
      <c r="J3" t="s">
        <v>2035</v>
      </c>
      <c r="K3" t="s">
        <v>2036</v>
      </c>
      <c r="L3" t="s">
        <v>2037</v>
      </c>
      <c r="M3" t="s">
        <v>2038</v>
      </c>
      <c r="N3" s="4">
        <f ca="1">TODAY()</f>
        <v>45761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738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926</v>
      </c>
      <c r="AF3" t="s">
        <v>1024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U4" t="s">
        <v>692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1812</v>
      </c>
      <c r="AD4" t="s">
        <v>1463</v>
      </c>
      <c r="AE4" t="s">
        <v>813</v>
      </c>
      <c r="AF4" t="s">
        <v>810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1072</v>
      </c>
      <c r="B5" t="s">
        <v>691</v>
      </c>
      <c r="C5" s="43">
        <v>5503710</v>
      </c>
      <c r="D5" t="s">
        <v>1306</v>
      </c>
      <c r="E5" t="s">
        <v>903</v>
      </c>
      <c r="F5" t="s">
        <v>904</v>
      </c>
      <c r="G5" t="s">
        <v>905</v>
      </c>
      <c r="N5" s="4">
        <f ca="1">TODAY()</f>
        <v>45761</v>
      </c>
      <c r="O5" s="4">
        <v>45318</v>
      </c>
      <c r="P5" s="4"/>
      <c r="Q5" s="4"/>
      <c r="R5" t="s">
        <v>1069</v>
      </c>
      <c r="U5" t="s">
        <v>738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926</v>
      </c>
      <c r="AF5" t="s">
        <v>1024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U6" t="s">
        <v>692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702</v>
      </c>
      <c r="AE6" t="s">
        <v>813</v>
      </c>
      <c r="AF6" t="s">
        <v>810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1065</v>
      </c>
      <c r="B7" t="s">
        <v>246</v>
      </c>
      <c r="C7" s="43">
        <v>5500202</v>
      </c>
      <c r="D7" t="s">
        <v>2186</v>
      </c>
      <c r="E7" s="18">
        <v>550020201</v>
      </c>
      <c r="F7" t="s">
        <v>2187</v>
      </c>
      <c r="G7" t="s">
        <v>905</v>
      </c>
      <c r="N7" s="4">
        <f ca="1">TODAY()</f>
        <v>45761</v>
      </c>
      <c r="O7" s="4">
        <v>45318</v>
      </c>
      <c r="P7" s="4"/>
      <c r="Q7" s="4"/>
      <c r="R7" t="s">
        <v>1090</v>
      </c>
      <c r="U7" t="s">
        <v>738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926</v>
      </c>
      <c r="AF7" t="s">
        <v>1024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U8" t="s">
        <v>692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702</v>
      </c>
      <c r="AE8" t="s">
        <v>813</v>
      </c>
      <c r="AF8" t="s">
        <v>810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U9" t="s">
        <v>692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1812</v>
      </c>
      <c r="AD9" t="s">
        <v>250</v>
      </c>
      <c r="AE9" t="s">
        <v>813</v>
      </c>
      <c r="AF9" t="s">
        <v>810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U10" t="s">
        <v>692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702</v>
      </c>
      <c r="AE10" t="s">
        <v>813</v>
      </c>
      <c r="AF10" t="s">
        <v>810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U11" t="s">
        <v>692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702</v>
      </c>
      <c r="AE11" t="s">
        <v>813</v>
      </c>
      <c r="AF11" t="s">
        <v>810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1081</v>
      </c>
      <c r="B12" t="s">
        <v>246</v>
      </c>
      <c r="C12" s="43">
        <v>5500202</v>
      </c>
      <c r="D12" t="s">
        <v>2186</v>
      </c>
      <c r="E12" s="18">
        <v>550020201</v>
      </c>
      <c r="F12" t="s">
        <v>2187</v>
      </c>
      <c r="G12" t="s">
        <v>905</v>
      </c>
      <c r="N12" s="4">
        <f ca="1">TODAY()</f>
        <v>45761</v>
      </c>
      <c r="O12" s="4">
        <v>45318</v>
      </c>
      <c r="P12" s="4"/>
      <c r="Q12" s="4"/>
      <c r="R12" t="s">
        <v>1083</v>
      </c>
      <c r="U12" t="s">
        <v>738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1812</v>
      </c>
      <c r="AD12" t="s">
        <v>1338</v>
      </c>
      <c r="AE12" t="s">
        <v>926</v>
      </c>
      <c r="AF12" t="s">
        <v>1024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U13" t="s">
        <v>692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702</v>
      </c>
      <c r="AE13" t="s">
        <v>813</v>
      </c>
      <c r="AF13" t="s">
        <v>810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U14" t="s">
        <v>692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702</v>
      </c>
      <c r="AE14" t="s">
        <v>813</v>
      </c>
      <c r="AF14" t="s">
        <v>810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1087</v>
      </c>
      <c r="B15" t="s">
        <v>246</v>
      </c>
      <c r="C15" s="43">
        <v>5500202</v>
      </c>
      <c r="D15" t="s">
        <v>2186</v>
      </c>
      <c r="E15" s="18">
        <v>550020201</v>
      </c>
      <c r="F15" t="s">
        <v>2187</v>
      </c>
      <c r="G15" t="s">
        <v>905</v>
      </c>
      <c r="N15" s="4">
        <f ca="1">TODAY()</f>
        <v>45761</v>
      </c>
      <c r="O15" s="4">
        <v>45318</v>
      </c>
      <c r="P15" s="4"/>
      <c r="Q15" s="4"/>
      <c r="R15" t="s">
        <v>1089</v>
      </c>
      <c r="U15" t="s">
        <v>738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926</v>
      </c>
      <c r="AF15" t="s">
        <v>1024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811</v>
      </c>
      <c r="B16" t="s">
        <v>246</v>
      </c>
      <c r="C16" s="44"/>
      <c r="R16" t="s">
        <v>1091</v>
      </c>
      <c r="U16" t="s">
        <v>738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1103</v>
      </c>
      <c r="AE16" t="s">
        <v>1104</v>
      </c>
      <c r="AF16" t="s">
        <v>1112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843</v>
      </c>
      <c r="B17" t="s">
        <v>246</v>
      </c>
      <c r="C17" s="44"/>
      <c r="R17" t="s">
        <v>1092</v>
      </c>
      <c r="U17" t="s">
        <v>715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U18" t="s">
        <v>738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716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714</v>
      </c>
      <c r="B19" t="s">
        <v>246</v>
      </c>
      <c r="C19" s="43">
        <v>5500202</v>
      </c>
      <c r="D19" t="s">
        <v>2186</v>
      </c>
      <c r="E19" s="18">
        <v>550020201</v>
      </c>
      <c r="F19" t="s">
        <v>2187</v>
      </c>
      <c r="G19" t="s">
        <v>1276</v>
      </c>
      <c r="R19" t="s">
        <v>1532</v>
      </c>
      <c r="U19" t="s">
        <v>715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1531</v>
      </c>
      <c r="B20" t="s">
        <v>246</v>
      </c>
      <c r="C20" s="44"/>
      <c r="R20" t="s">
        <v>2021</v>
      </c>
      <c r="U20" t="s">
        <v>692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1561</v>
      </c>
      <c r="B21" t="s">
        <v>806</v>
      </c>
      <c r="C21" s="44"/>
      <c r="O21" s="4">
        <v>45544</v>
      </c>
      <c r="P21" s="4">
        <v>45178</v>
      </c>
      <c r="Q21" s="4"/>
      <c r="R21" t="s">
        <v>1564</v>
      </c>
      <c r="U21" t="s">
        <v>692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1562</v>
      </c>
      <c r="B22" t="s">
        <v>806</v>
      </c>
      <c r="C22" s="44"/>
      <c r="O22" s="4">
        <v>45544</v>
      </c>
      <c r="P22" s="4">
        <v>45178</v>
      </c>
      <c r="Q22" s="4"/>
      <c r="R22" t="s">
        <v>1563</v>
      </c>
      <c r="U22" t="s">
        <v>692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2040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2048</v>
      </c>
      <c r="U23" t="s">
        <v>738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2039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1276</v>
      </c>
      <c r="I24" t="s">
        <v>2201</v>
      </c>
      <c r="J24" t="s">
        <v>2032</v>
      </c>
      <c r="K24" t="s">
        <v>571</v>
      </c>
      <c r="L24" t="s">
        <v>2200</v>
      </c>
      <c r="M24" t="s">
        <v>2049</v>
      </c>
      <c r="N24" s="4">
        <v>45036</v>
      </c>
      <c r="O24" s="4">
        <v>46132</v>
      </c>
      <c r="P24" s="4">
        <v>45677</v>
      </c>
      <c r="Q24" s="4">
        <v>45829</v>
      </c>
      <c r="R24" t="s">
        <v>2047</v>
      </c>
      <c r="S24" t="s">
        <v>2041</v>
      </c>
      <c r="T24" t="s">
        <v>737</v>
      </c>
      <c r="U24" t="s">
        <v>738</v>
      </c>
      <c r="V24" t="s">
        <v>2046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700</v>
      </c>
      <c r="AD24" t="s">
        <v>2042</v>
      </c>
      <c r="AE24" t="s">
        <v>2043</v>
      </c>
      <c r="AF24" t="s">
        <v>2044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2050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2051</v>
      </c>
      <c r="I25" t="s">
        <v>2052</v>
      </c>
      <c r="J25" t="s">
        <v>571</v>
      </c>
      <c r="K25" t="s">
        <v>2036</v>
      </c>
      <c r="L25" t="s">
        <v>2037</v>
      </c>
      <c r="M25" t="s">
        <v>2038</v>
      </c>
      <c r="N25" s="4">
        <v>45432</v>
      </c>
      <c r="O25" s="4">
        <v>45767</v>
      </c>
      <c r="P25" s="4">
        <v>45708</v>
      </c>
      <c r="Q25" s="4">
        <v>45737</v>
      </c>
      <c r="R25" t="s">
        <v>2053</v>
      </c>
      <c r="V25" t="s">
        <v>7</v>
      </c>
      <c r="W25" t="s">
        <v>2055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  <c r="H1" s="3" t="s">
        <v>1487</v>
      </c>
      <c r="I1" s="3" t="s">
        <v>1488</v>
      </c>
      <c r="J1" s="3" t="s">
        <v>1489</v>
      </c>
      <c r="K1" s="3" t="s">
        <v>1490</v>
      </c>
      <c r="L1" s="3" t="s">
        <v>1491</v>
      </c>
      <c r="M1" s="3" t="s">
        <v>1492</v>
      </c>
      <c r="N1" s="3" t="s">
        <v>1493</v>
      </c>
      <c r="O1" s="3" t="s">
        <v>1494</v>
      </c>
      <c r="P1" s="3" t="s">
        <v>1495</v>
      </c>
      <c r="Q1" s="3" t="s">
        <v>1496</v>
      </c>
      <c r="R1" s="3" t="s">
        <v>1497</v>
      </c>
      <c r="S1" s="3" t="s">
        <v>1498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1105</v>
      </c>
      <c r="B7" t="s">
        <v>600</v>
      </c>
      <c r="C7" t="b">
        <v>1</v>
      </c>
      <c r="D7" t="s">
        <v>45</v>
      </c>
      <c r="E7" t="s">
        <v>1107</v>
      </c>
      <c r="J7" t="s">
        <v>1108</v>
      </c>
      <c r="K7" t="s">
        <v>1109</v>
      </c>
      <c r="M7" t="s">
        <v>66</v>
      </c>
      <c r="N7" t="s">
        <v>33</v>
      </c>
      <c r="O7" t="s">
        <v>31</v>
      </c>
      <c r="Q7" t="s">
        <v>1110</v>
      </c>
      <c r="R7" s="1" t="s">
        <v>1111</v>
      </c>
      <c r="S7">
        <v>7089090655</v>
      </c>
    </row>
    <row r="8" spans="1:19" x14ac:dyDescent="0.35">
      <c r="A8" t="s">
        <v>1262</v>
      </c>
      <c r="B8" t="s">
        <v>3</v>
      </c>
      <c r="C8" t="b">
        <v>1</v>
      </c>
      <c r="G8" t="s">
        <v>1263</v>
      </c>
      <c r="H8" t="s">
        <v>1264</v>
      </c>
      <c r="J8" t="s">
        <v>1265</v>
      </c>
      <c r="K8" t="s">
        <v>1266</v>
      </c>
      <c r="M8" t="s">
        <v>66</v>
      </c>
      <c r="N8" t="s">
        <v>33</v>
      </c>
      <c r="O8" t="s">
        <v>31</v>
      </c>
      <c r="Q8" t="s">
        <v>1267</v>
      </c>
      <c r="R8" s="1" t="s">
        <v>1268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2109</v>
      </c>
      <c r="C1" s="3" t="s">
        <v>2110</v>
      </c>
      <c r="D1" s="3" t="s">
        <v>2111</v>
      </c>
      <c r="E1" s="3" t="s">
        <v>2112</v>
      </c>
      <c r="F1" s="3" t="s">
        <v>2113</v>
      </c>
      <c r="G1" s="3" t="s">
        <v>2114</v>
      </c>
      <c r="H1" s="3" t="s">
        <v>2115</v>
      </c>
      <c r="I1" s="3" t="s">
        <v>2116</v>
      </c>
      <c r="J1" s="3" t="s">
        <v>2117</v>
      </c>
      <c r="K1" s="3" t="s">
        <v>2118</v>
      </c>
      <c r="L1" s="3" t="s">
        <v>2119</v>
      </c>
      <c r="M1" s="3" t="s">
        <v>2120</v>
      </c>
      <c r="N1" s="3" t="s">
        <v>2121</v>
      </c>
      <c r="O1" s="3" t="s">
        <v>2122</v>
      </c>
      <c r="P1" s="3" t="s">
        <v>2123</v>
      </c>
      <c r="Q1" s="3" t="s">
        <v>2124</v>
      </c>
      <c r="R1" s="3" t="s">
        <v>2125</v>
      </c>
      <c r="S1" s="3" t="s">
        <v>2126</v>
      </c>
      <c r="T1" s="3" t="s">
        <v>2127</v>
      </c>
      <c r="U1" s="3" t="s">
        <v>2128</v>
      </c>
      <c r="V1" s="3" t="s">
        <v>2129</v>
      </c>
      <c r="W1" s="3" t="s">
        <v>2130</v>
      </c>
      <c r="X1" s="3" t="s">
        <v>2131</v>
      </c>
      <c r="Y1" s="3" t="s">
        <v>2132</v>
      </c>
      <c r="Z1" s="3" t="s">
        <v>2133</v>
      </c>
      <c r="AA1" s="3" t="s">
        <v>2134</v>
      </c>
      <c r="AB1" s="3" t="s">
        <v>2135</v>
      </c>
      <c r="AC1" s="3" t="s">
        <v>2136</v>
      </c>
      <c r="AD1" s="3" t="s">
        <v>2137</v>
      </c>
      <c r="AE1" s="3" t="s">
        <v>2138</v>
      </c>
      <c r="AF1" s="3" t="s">
        <v>2139</v>
      </c>
      <c r="AG1" s="3" t="s">
        <v>2140</v>
      </c>
      <c r="AH1" s="3" t="s">
        <v>2141</v>
      </c>
      <c r="AI1" s="3" t="s">
        <v>2142</v>
      </c>
      <c r="AJ1" s="3" t="s">
        <v>2143</v>
      </c>
      <c r="AK1" s="3" t="s">
        <v>2144</v>
      </c>
      <c r="AL1" s="3" t="s">
        <v>2145</v>
      </c>
      <c r="AM1" s="3" t="s">
        <v>2146</v>
      </c>
      <c r="AN1" s="3" t="s">
        <v>2147</v>
      </c>
      <c r="AO1" s="3" t="s">
        <v>2148</v>
      </c>
      <c r="AP1" s="3" t="s">
        <v>2149</v>
      </c>
      <c r="AQ1" s="3" t="s">
        <v>2150</v>
      </c>
      <c r="AR1" s="3" t="s">
        <v>2151</v>
      </c>
      <c r="AS1" s="3" t="s">
        <v>2152</v>
      </c>
      <c r="AT1" s="3" t="s">
        <v>2153</v>
      </c>
      <c r="AU1" s="3" t="s">
        <v>2154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1271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1502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1501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1503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1272</v>
      </c>
      <c r="B8" t="s">
        <v>492</v>
      </c>
      <c r="D8" t="s">
        <v>1273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2020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1113</v>
      </c>
      <c r="B14" t="s">
        <v>865</v>
      </c>
      <c r="C14" t="s">
        <v>3</v>
      </c>
      <c r="D14" t="s">
        <v>1116</v>
      </c>
      <c r="H14">
        <v>0</v>
      </c>
    </row>
    <row r="15" spans="1:8" x14ac:dyDescent="0.35">
      <c r="A15" t="s">
        <v>1113</v>
      </c>
      <c r="B15" t="s">
        <v>859</v>
      </c>
      <c r="C15" t="s">
        <v>600</v>
      </c>
      <c r="E15" t="s">
        <v>1114</v>
      </c>
      <c r="F15" t="s">
        <v>868</v>
      </c>
      <c r="G15" t="s">
        <v>1115</v>
      </c>
      <c r="H15">
        <v>0</v>
      </c>
    </row>
    <row r="16" spans="1:8" x14ac:dyDescent="0.35">
      <c r="A16" t="s">
        <v>1274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1299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1300</v>
      </c>
      <c r="G2" s="35">
        <v>45176</v>
      </c>
      <c r="H2" s="35">
        <v>45177</v>
      </c>
      <c r="I2" s="35">
        <v>45149</v>
      </c>
      <c r="J2" s="35">
        <v>45241</v>
      </c>
      <c r="K2" t="s">
        <v>1848</v>
      </c>
      <c r="L2" t="s">
        <v>1589</v>
      </c>
      <c r="M2" t="s">
        <v>899</v>
      </c>
      <c r="N2" t="s">
        <v>900</v>
      </c>
      <c r="O2" t="s">
        <v>901</v>
      </c>
      <c r="P2" t="s">
        <v>2194</v>
      </c>
      <c r="Q2" t="s">
        <v>2195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2193</v>
      </c>
      <c r="Q3" t="s">
        <v>2196</v>
      </c>
      <c r="R3" t="b">
        <v>0</v>
      </c>
      <c r="U3">
        <v>4</v>
      </c>
      <c r="V3">
        <v>1</v>
      </c>
    </row>
    <row r="4" spans="1:22" x14ac:dyDescent="0.35">
      <c r="A4" t="s">
        <v>1274</v>
      </c>
      <c r="B4" s="37">
        <v>10000</v>
      </c>
      <c r="C4" s="37">
        <v>500</v>
      </c>
      <c r="D4" s="37">
        <v>10500</v>
      </c>
      <c r="E4" t="s">
        <v>492</v>
      </c>
      <c r="F4" t="s">
        <v>1300</v>
      </c>
      <c r="G4" s="35">
        <v>45272</v>
      </c>
      <c r="H4" s="35">
        <v>45272</v>
      </c>
      <c r="I4" s="35">
        <v>45242</v>
      </c>
      <c r="J4" s="35">
        <v>45181</v>
      </c>
      <c r="K4" t="s">
        <v>1275</v>
      </c>
      <c r="L4" t="s">
        <v>1590</v>
      </c>
      <c r="M4" t="s">
        <v>899</v>
      </c>
      <c r="N4" t="s">
        <v>1277</v>
      </c>
      <c r="O4" t="s">
        <v>901</v>
      </c>
      <c r="P4" t="s">
        <v>2189</v>
      </c>
      <c r="Q4" t="s">
        <v>2190</v>
      </c>
      <c r="R4" t="b">
        <v>1</v>
      </c>
      <c r="S4">
        <v>145556</v>
      </c>
      <c r="T4" t="s">
        <v>1278</v>
      </c>
      <c r="U4">
        <v>5</v>
      </c>
      <c r="V4">
        <v>1</v>
      </c>
    </row>
    <row r="5" spans="1:22" s="23" customFormat="1" x14ac:dyDescent="0.35">
      <c r="A5" s="23" t="s">
        <v>1842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1857</v>
      </c>
      <c r="G5" s="27">
        <v>45569</v>
      </c>
      <c r="K5" s="23" t="s">
        <v>1847</v>
      </c>
      <c r="L5" s="23" t="s">
        <v>1589</v>
      </c>
      <c r="M5" s="23" t="s">
        <v>1908</v>
      </c>
      <c r="N5" s="23" t="s">
        <v>900</v>
      </c>
      <c r="O5" s="23" t="s">
        <v>1849</v>
      </c>
      <c r="P5" s="23" t="s">
        <v>1850</v>
      </c>
      <c r="Q5" s="23" t="s">
        <v>801</v>
      </c>
      <c r="R5" s="23" t="b">
        <v>0</v>
      </c>
      <c r="S5" s="23" t="s">
        <v>1406</v>
      </c>
      <c r="T5" s="23" t="s">
        <v>1851</v>
      </c>
      <c r="U5" s="23">
        <v>6</v>
      </c>
      <c r="V5" s="23">
        <v>3</v>
      </c>
    </row>
    <row r="6" spans="1:22" s="23" customFormat="1" x14ac:dyDescent="0.35">
      <c r="A6" s="23" t="s">
        <v>1854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2078</v>
      </c>
      <c r="Q6" s="23" t="s">
        <v>2077</v>
      </c>
      <c r="R6" s="23" t="b">
        <v>1</v>
      </c>
      <c r="U6" s="23">
        <v>9</v>
      </c>
      <c r="V6" s="23">
        <v>1</v>
      </c>
    </row>
    <row r="7" spans="1:22" x14ac:dyDescent="0.35">
      <c r="A7" t="s">
        <v>2074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1300</v>
      </c>
      <c r="G7" s="35">
        <v>45176</v>
      </c>
      <c r="H7" s="35">
        <v>45177</v>
      </c>
      <c r="I7" s="35">
        <v>45149</v>
      </c>
      <c r="J7" s="35">
        <v>45241</v>
      </c>
      <c r="K7" t="s">
        <v>1848</v>
      </c>
      <c r="L7" t="s">
        <v>1589</v>
      </c>
      <c r="M7" t="s">
        <v>899</v>
      </c>
      <c r="N7" t="s">
        <v>900</v>
      </c>
      <c r="O7" t="s">
        <v>901</v>
      </c>
      <c r="P7" t="s">
        <v>2191</v>
      </c>
      <c r="Q7" t="s">
        <v>2197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2057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2061</v>
      </c>
      <c r="L8" t="s">
        <v>1590</v>
      </c>
      <c r="M8" t="s">
        <v>1908</v>
      </c>
      <c r="N8" t="s">
        <v>2064</v>
      </c>
      <c r="O8" t="s">
        <v>2065</v>
      </c>
      <c r="P8" t="s">
        <v>2192</v>
      </c>
      <c r="Q8" t="s">
        <v>2198</v>
      </c>
      <c r="R8" t="b">
        <v>1</v>
      </c>
      <c r="S8" t="s">
        <v>2066</v>
      </c>
      <c r="T8" t="s">
        <v>2067</v>
      </c>
      <c r="U8">
        <v>11</v>
      </c>
      <c r="V8">
        <v>1</v>
      </c>
    </row>
    <row r="9" spans="1:22" x14ac:dyDescent="0.35">
      <c r="A9" t="s">
        <v>2058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2062</v>
      </c>
      <c r="L9" t="s">
        <v>1590</v>
      </c>
      <c r="M9" t="s">
        <v>2070</v>
      </c>
      <c r="N9" t="s">
        <v>2071</v>
      </c>
      <c r="O9" t="s">
        <v>2072</v>
      </c>
      <c r="P9" t="s">
        <v>2073</v>
      </c>
      <c r="Q9" t="s">
        <v>849</v>
      </c>
      <c r="R9" t="b">
        <v>0</v>
      </c>
      <c r="S9" t="s">
        <v>2069</v>
      </c>
      <c r="T9" t="s">
        <v>2068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1279</v>
      </c>
      <c r="B6" t="s">
        <v>1280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1843</v>
      </c>
      <c r="B7" t="s">
        <v>1856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1844</v>
      </c>
      <c r="B8" t="s">
        <v>1852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1845</v>
      </c>
      <c r="B9" t="s">
        <v>1853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1846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2076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2075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2063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1139</v>
      </c>
      <c r="D1" s="3" t="s">
        <v>1094</v>
      </c>
      <c r="E1" s="3" t="s">
        <v>1095</v>
      </c>
      <c r="F1" s="3" t="s">
        <v>1129</v>
      </c>
      <c r="G1" s="3" t="s">
        <v>1130</v>
      </c>
    </row>
    <row r="2" spans="1:7" x14ac:dyDescent="0.35">
      <c r="A2" t="s">
        <v>1113</v>
      </c>
      <c r="B2" t="s">
        <v>1118</v>
      </c>
      <c r="C2" t="s">
        <v>1103</v>
      </c>
      <c r="D2" t="s">
        <v>1122</v>
      </c>
      <c r="E2" t="s">
        <v>1127</v>
      </c>
      <c r="F2">
        <v>1</v>
      </c>
      <c r="G2">
        <v>3</v>
      </c>
    </row>
    <row r="3" spans="1:7" x14ac:dyDescent="0.35">
      <c r="A3" t="s">
        <v>1113</v>
      </c>
      <c r="B3" t="s">
        <v>1119</v>
      </c>
      <c r="C3" t="s">
        <v>1104</v>
      </c>
      <c r="D3" t="s">
        <v>1123</v>
      </c>
      <c r="E3" t="s">
        <v>1128</v>
      </c>
      <c r="F3">
        <v>4</v>
      </c>
      <c r="G3">
        <v>1</v>
      </c>
    </row>
    <row r="4" spans="1:7" x14ac:dyDescent="0.35">
      <c r="A4" t="s">
        <v>1113</v>
      </c>
      <c r="B4" t="s">
        <v>1120</v>
      </c>
      <c r="C4" t="s">
        <v>1114</v>
      </c>
      <c r="D4" t="s">
        <v>1124</v>
      </c>
      <c r="E4" t="s">
        <v>1126</v>
      </c>
      <c r="F4">
        <v>0</v>
      </c>
      <c r="G4">
        <v>0</v>
      </c>
    </row>
    <row r="5" spans="1:7" x14ac:dyDescent="0.35">
      <c r="A5" t="s">
        <v>1117</v>
      </c>
      <c r="B5" t="s">
        <v>1121</v>
      </c>
      <c r="C5" t="s">
        <v>1116</v>
      </c>
      <c r="D5" t="s">
        <v>1125</v>
      </c>
      <c r="E5" t="s">
        <v>1131</v>
      </c>
      <c r="F5">
        <v>5</v>
      </c>
      <c r="G5">
        <v>1</v>
      </c>
    </row>
    <row r="6" spans="1:7" x14ac:dyDescent="0.35">
      <c r="A6" t="s">
        <v>1274</v>
      </c>
      <c r="B6" t="s">
        <v>1289</v>
      </c>
      <c r="C6" t="s">
        <v>1285</v>
      </c>
      <c r="D6" t="s">
        <v>1281</v>
      </c>
      <c r="E6" t="s">
        <v>1282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1098</v>
      </c>
      <c r="C1" s="3" t="s">
        <v>1099</v>
      </c>
      <c r="D1" s="3" t="s">
        <v>1100</v>
      </c>
      <c r="E1" s="3" t="s">
        <v>1101</v>
      </c>
      <c r="F1" s="3" t="s">
        <v>1102</v>
      </c>
    </row>
    <row r="2" spans="1:6" x14ac:dyDescent="0.35">
      <c r="A2" t="s">
        <v>1132</v>
      </c>
      <c r="B2" t="s">
        <v>1135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1132</v>
      </c>
      <c r="B3" t="s">
        <v>1136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1132</v>
      </c>
      <c r="B4" t="s">
        <v>1137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1133</v>
      </c>
      <c r="B5" t="s">
        <v>1140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1134</v>
      </c>
      <c r="B6" t="s">
        <v>1138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1284</v>
      </c>
      <c r="B7" t="s">
        <v>1283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1327</v>
      </c>
      <c r="C1" s="3" t="s">
        <v>1477</v>
      </c>
      <c r="D1" s="3" t="s">
        <v>1478</v>
      </c>
      <c r="E1" s="3" t="s">
        <v>1408</v>
      </c>
      <c r="F1" s="3" t="s">
        <v>1471</v>
      </c>
      <c r="G1" s="3" t="s">
        <v>1317</v>
      </c>
      <c r="H1" s="3" t="s">
        <v>1310</v>
      </c>
      <c r="I1" s="3" t="s">
        <v>1311</v>
      </c>
      <c r="J1" s="3" t="s">
        <v>1312</v>
      </c>
      <c r="K1" s="3" t="s">
        <v>1313</v>
      </c>
      <c r="L1" s="3" t="s">
        <v>1409</v>
      </c>
      <c r="M1" s="3" t="s">
        <v>1314</v>
      </c>
      <c r="N1" s="3" t="s">
        <v>1329</v>
      </c>
      <c r="O1" s="3" t="s">
        <v>1315</v>
      </c>
      <c r="P1" s="3" t="s">
        <v>1472</v>
      </c>
      <c r="Q1" s="3" t="s">
        <v>1316</v>
      </c>
      <c r="R1" s="3" t="s">
        <v>1307</v>
      </c>
      <c r="S1" s="3" t="s">
        <v>1308</v>
      </c>
      <c r="T1" s="3" t="s">
        <v>1309</v>
      </c>
      <c r="U1" s="3" t="s">
        <v>1473</v>
      </c>
      <c r="V1" s="3" t="s">
        <v>1378</v>
      </c>
      <c r="W1" s="19" t="s">
        <v>1474</v>
      </c>
      <c r="X1" s="19" t="s">
        <v>1475</v>
      </c>
      <c r="Y1" s="19" t="s">
        <v>1430</v>
      </c>
      <c r="Z1" s="19" t="s">
        <v>1431</v>
      </c>
      <c r="AA1" s="19" t="s">
        <v>1432</v>
      </c>
      <c r="AB1" s="19" t="s">
        <v>1433</v>
      </c>
      <c r="AC1" s="19" t="s">
        <v>1434</v>
      </c>
      <c r="AD1" s="3" t="s">
        <v>1440</v>
      </c>
      <c r="AE1" s="3" t="s">
        <v>1441</v>
      </c>
      <c r="AF1" s="3" t="s">
        <v>1448</v>
      </c>
      <c r="AG1" s="3" t="s">
        <v>1468</v>
      </c>
      <c r="AH1" s="3" t="s">
        <v>1464</v>
      </c>
      <c r="AI1" s="3" t="s">
        <v>1449</v>
      </c>
      <c r="AJ1" s="3" t="s">
        <v>1469</v>
      </c>
      <c r="AK1" s="3" t="s">
        <v>1465</v>
      </c>
      <c r="AL1" s="3" t="s">
        <v>1450</v>
      </c>
      <c r="AM1" s="3" t="s">
        <v>1451</v>
      </c>
      <c r="AN1" s="3" t="s">
        <v>1452</v>
      </c>
      <c r="AO1" s="3" t="s">
        <v>1453</v>
      </c>
      <c r="AP1" s="3" t="s">
        <v>1454</v>
      </c>
      <c r="AQ1" s="3" t="s">
        <v>1455</v>
      </c>
      <c r="AR1" s="3" t="s">
        <v>1470</v>
      </c>
      <c r="AS1" s="3" t="s">
        <v>1456</v>
      </c>
      <c r="AT1" s="3" t="s">
        <v>1457</v>
      </c>
      <c r="AU1" s="3" t="s">
        <v>1460</v>
      </c>
      <c r="AV1" s="3" t="s">
        <v>1458</v>
      </c>
      <c r="AW1" s="3" t="s">
        <v>1461</v>
      </c>
      <c r="AX1" s="3" t="s">
        <v>1459</v>
      </c>
    </row>
    <row r="2" spans="1:50" x14ac:dyDescent="0.35">
      <c r="A2" t="s">
        <v>1320</v>
      </c>
      <c r="B2" t="s">
        <v>246</v>
      </c>
      <c r="H2" t="s">
        <v>1325</v>
      </c>
      <c r="J2" t="s">
        <v>1331</v>
      </c>
      <c r="K2" t="s">
        <v>1383</v>
      </c>
      <c r="M2" t="s">
        <v>1328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1337</v>
      </c>
      <c r="AG2" s="20" t="s">
        <v>3</v>
      </c>
      <c r="AH2" t="s">
        <v>1463</v>
      </c>
      <c r="AI2" t="s">
        <v>1466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1319</v>
      </c>
      <c r="B3" t="s">
        <v>691</v>
      </c>
      <c r="C3" t="s">
        <v>1479</v>
      </c>
      <c r="D3" t="s">
        <v>1480</v>
      </c>
      <c r="E3" t="s">
        <v>1276</v>
      </c>
      <c r="F3" s="4">
        <v>45170</v>
      </c>
      <c r="G3" s="4"/>
      <c r="H3" t="s">
        <v>1322</v>
      </c>
      <c r="I3" t="s">
        <v>689</v>
      </c>
      <c r="J3" t="s">
        <v>1326</v>
      </c>
      <c r="K3" t="s">
        <v>1384</v>
      </c>
      <c r="L3" t="s">
        <v>1410</v>
      </c>
      <c r="M3" t="s">
        <v>7</v>
      </c>
      <c r="N3" t="s">
        <v>1411</v>
      </c>
      <c r="O3" s="4">
        <v>45323</v>
      </c>
      <c r="P3" t="s">
        <v>246</v>
      </c>
      <c r="Q3" t="s">
        <v>1330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1318</v>
      </c>
      <c r="B4" t="s">
        <v>247</v>
      </c>
      <c r="F4" s="4">
        <f ca="1">TODAY()</f>
        <v>45761</v>
      </c>
      <c r="G4" s="4"/>
      <c r="H4" t="s">
        <v>1323</v>
      </c>
      <c r="I4" t="s">
        <v>1386</v>
      </c>
      <c r="J4" t="s">
        <v>1211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1321</v>
      </c>
      <c r="B5" t="s">
        <v>492</v>
      </c>
      <c r="H5" t="s">
        <v>1324</v>
      </c>
      <c r="J5" t="s">
        <v>1382</v>
      </c>
      <c r="K5" t="s">
        <v>1383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1375</v>
      </c>
      <c r="B6" t="s">
        <v>246</v>
      </c>
      <c r="H6" t="s">
        <v>1376</v>
      </c>
      <c r="J6" t="s">
        <v>299</v>
      </c>
      <c r="K6" t="s">
        <v>1384</v>
      </c>
      <c r="L6" t="s">
        <v>1385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1374</v>
      </c>
      <c r="B7" t="s">
        <v>246</v>
      </c>
      <c r="H7" t="s">
        <v>1377</v>
      </c>
      <c r="J7" t="s">
        <v>1326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1379</v>
      </c>
      <c r="B8" t="s">
        <v>246</v>
      </c>
      <c r="H8" t="s">
        <v>1380</v>
      </c>
      <c r="J8" t="s">
        <v>1381</v>
      </c>
      <c r="K8" t="s">
        <v>1332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1426</v>
      </c>
      <c r="B9" s="20" t="s">
        <v>246</v>
      </c>
      <c r="C9" s="20"/>
      <c r="D9" s="20"/>
      <c r="E9" s="20"/>
      <c r="F9" s="20"/>
      <c r="H9" s="20" t="s">
        <v>1428</v>
      </c>
      <c r="I9" s="20">
        <v>77665544</v>
      </c>
      <c r="J9" s="20" t="s">
        <v>1331</v>
      </c>
      <c r="K9" s="20" t="s">
        <v>1332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1337</v>
      </c>
      <c r="AG9" s="20" t="s">
        <v>3</v>
      </c>
      <c r="AH9" t="s">
        <v>1463</v>
      </c>
      <c r="AI9" t="s">
        <v>1466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1427</v>
      </c>
      <c r="B10" s="20" t="s">
        <v>246</v>
      </c>
      <c r="C10" s="20"/>
      <c r="D10" s="20"/>
      <c r="E10" s="20"/>
      <c r="F10" s="20"/>
      <c r="G10" s="20"/>
      <c r="H10" s="20" t="s">
        <v>1429</v>
      </c>
      <c r="I10" s="20"/>
      <c r="J10" t="s">
        <v>1326</v>
      </c>
      <c r="K10" t="s">
        <v>1383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1467</v>
      </c>
      <c r="AG10" s="20" t="s">
        <v>600</v>
      </c>
      <c r="AH10" s="20"/>
      <c r="AI10" t="s">
        <v>1370</v>
      </c>
      <c r="AJ10" s="20" t="s">
        <v>3</v>
      </c>
      <c r="AK10" t="s">
        <v>1371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1399</v>
      </c>
      <c r="B11" t="s">
        <v>246</v>
      </c>
      <c r="H11" t="s">
        <v>1401</v>
      </c>
      <c r="J11" t="s">
        <v>1331</v>
      </c>
      <c r="K11" t="s">
        <v>1332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1400</v>
      </c>
      <c r="B12" t="s">
        <v>246</v>
      </c>
      <c r="H12" t="s">
        <v>1402</v>
      </c>
      <c r="J12" t="s">
        <v>1326</v>
      </c>
      <c r="K12" t="s">
        <v>1383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1438</v>
      </c>
      <c r="B13" t="s">
        <v>246</v>
      </c>
      <c r="H13" t="s">
        <v>1439</v>
      </c>
      <c r="J13" t="s">
        <v>1211</v>
      </c>
      <c r="K13" t="s">
        <v>1332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2229</v>
      </c>
      <c r="B14" t="s">
        <v>806</v>
      </c>
      <c r="G14" s="4">
        <v>45744</v>
      </c>
      <c r="H14" t="s">
        <v>2226</v>
      </c>
      <c r="J14" t="s">
        <v>1382</v>
      </c>
      <c r="K14" t="s">
        <v>1332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2227</v>
      </c>
      <c r="AG14" t="s">
        <v>600</v>
      </c>
      <c r="AH14" t="s">
        <v>2228</v>
      </c>
      <c r="AI14" t="s">
        <v>849</v>
      </c>
      <c r="AJ14" t="s">
        <v>3</v>
      </c>
      <c r="AK14" t="s">
        <v>1371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2231</v>
      </c>
      <c r="B15" t="s">
        <v>806</v>
      </c>
      <c r="G15" s="4">
        <v>45744</v>
      </c>
      <c r="H15" t="s">
        <v>2232</v>
      </c>
      <c r="J15" t="s">
        <v>1331</v>
      </c>
      <c r="K15" t="s">
        <v>1383</v>
      </c>
      <c r="M15" t="s">
        <v>1328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1337</v>
      </c>
      <c r="AG15" s="20" t="s">
        <v>3</v>
      </c>
      <c r="AH15" t="s">
        <v>1463</v>
      </c>
      <c r="AI15" t="s">
        <v>1466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2155</v>
      </c>
      <c r="C1" s="19" t="s">
        <v>2156</v>
      </c>
      <c r="D1" s="19" t="s">
        <v>2157</v>
      </c>
      <c r="E1" s="19" t="s">
        <v>2158</v>
      </c>
      <c r="F1" s="19" t="s">
        <v>1353</v>
      </c>
      <c r="G1" s="19" t="s">
        <v>1354</v>
      </c>
      <c r="H1" s="19" t="s">
        <v>1355</v>
      </c>
      <c r="I1" s="19" t="s">
        <v>1356</v>
      </c>
      <c r="J1" s="19" t="s">
        <v>2159</v>
      </c>
      <c r="K1" s="19" t="s">
        <v>2160</v>
      </c>
      <c r="L1" s="19" t="s">
        <v>2161</v>
      </c>
      <c r="M1" s="19" t="s">
        <v>2162</v>
      </c>
      <c r="N1" s="19" t="s">
        <v>2163</v>
      </c>
      <c r="O1" s="19" t="s">
        <v>2164</v>
      </c>
      <c r="P1" s="19" t="s">
        <v>2165</v>
      </c>
      <c r="Q1" s="19" t="s">
        <v>2166</v>
      </c>
      <c r="R1" s="19" t="s">
        <v>2167</v>
      </c>
      <c r="S1" s="19" t="s">
        <v>2168</v>
      </c>
      <c r="T1" s="19" t="s">
        <v>2169</v>
      </c>
      <c r="U1" s="19" t="s">
        <v>2170</v>
      </c>
      <c r="V1" s="19" t="s">
        <v>2171</v>
      </c>
      <c r="W1" s="19" t="s">
        <v>2172</v>
      </c>
      <c r="X1" s="19" t="s">
        <v>2173</v>
      </c>
      <c r="Y1" s="19" t="s">
        <v>2174</v>
      </c>
      <c r="Z1" s="19" t="s">
        <v>2175</v>
      </c>
      <c r="AA1" s="19" t="s">
        <v>2176</v>
      </c>
      <c r="AB1" s="19" t="s">
        <v>2177</v>
      </c>
      <c r="AC1" s="19" t="s">
        <v>2178</v>
      </c>
      <c r="AD1" s="19" t="s">
        <v>2179</v>
      </c>
      <c r="AE1" s="19" t="s">
        <v>2180</v>
      </c>
      <c r="AF1" s="19" t="s">
        <v>2181</v>
      </c>
      <c r="AG1" s="19" t="s">
        <v>2182</v>
      </c>
      <c r="AH1" s="19" t="s">
        <v>2183</v>
      </c>
      <c r="AI1" s="19" t="s">
        <v>2184</v>
      </c>
      <c r="AJ1" s="19" t="s">
        <v>2185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1271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1413</v>
      </c>
      <c r="C1" s="19" t="s">
        <v>1414</v>
      </c>
      <c r="D1" s="19" t="s">
        <v>1415</v>
      </c>
      <c r="E1" s="19" t="s">
        <v>1416</v>
      </c>
      <c r="F1" s="19" t="s">
        <v>1417</v>
      </c>
      <c r="G1" s="19" t="s">
        <v>1418</v>
      </c>
    </row>
    <row r="2" spans="1:7" x14ac:dyDescent="0.35">
      <c r="A2" s="20" t="s">
        <v>1419</v>
      </c>
      <c r="B2" s="20" t="s">
        <v>1420</v>
      </c>
      <c r="C2" s="20" t="s">
        <v>1435</v>
      </c>
      <c r="D2" s="21">
        <v>45352</v>
      </c>
      <c r="E2" s="21">
        <v>45427</v>
      </c>
      <c r="F2" s="20">
        <v>550000</v>
      </c>
      <c r="G2" s="20" t="s">
        <v>1421</v>
      </c>
    </row>
    <row r="3" spans="1:7" x14ac:dyDescent="0.35">
      <c r="A3" s="20" t="s">
        <v>1419</v>
      </c>
      <c r="B3" s="20" t="s">
        <v>1422</v>
      </c>
      <c r="C3" s="20" t="s">
        <v>1436</v>
      </c>
      <c r="D3" s="21">
        <v>45352</v>
      </c>
      <c r="E3" s="21">
        <v>45427</v>
      </c>
      <c r="F3" s="20">
        <v>550000</v>
      </c>
      <c r="G3" s="20" t="s">
        <v>1423</v>
      </c>
    </row>
    <row r="4" spans="1:7" x14ac:dyDescent="0.35">
      <c r="A4" s="20" t="s">
        <v>1424</v>
      </c>
      <c r="B4" s="20" t="s">
        <v>1422</v>
      </c>
      <c r="C4" s="20" t="s">
        <v>1437</v>
      </c>
      <c r="D4" s="21">
        <v>45463</v>
      </c>
      <c r="E4" s="21">
        <v>45442</v>
      </c>
      <c r="F4" s="20">
        <v>1200.5</v>
      </c>
      <c r="G4" s="20" t="s">
        <v>1425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1442</v>
      </c>
      <c r="C1" s="3" t="s">
        <v>1443</v>
      </c>
      <c r="D1" s="3" t="s">
        <v>1444</v>
      </c>
    </row>
    <row r="2" spans="1:4" x14ac:dyDescent="0.35">
      <c r="A2" t="s">
        <v>1445</v>
      </c>
      <c r="B2" t="s">
        <v>1224</v>
      </c>
      <c r="C2" t="s">
        <v>3</v>
      </c>
      <c r="D2" t="s">
        <v>320</v>
      </c>
    </row>
    <row r="3" spans="1:4" x14ac:dyDescent="0.35">
      <c r="A3" t="s">
        <v>1445</v>
      </c>
      <c r="B3" t="s">
        <v>1905</v>
      </c>
      <c r="C3" t="s">
        <v>3</v>
      </c>
    </row>
    <row r="4" spans="1:4" x14ac:dyDescent="0.35">
      <c r="A4" t="s">
        <v>1445</v>
      </c>
      <c r="B4" t="s">
        <v>1337</v>
      </c>
      <c r="C4" t="s">
        <v>3</v>
      </c>
      <c r="D4" t="s">
        <v>1338</v>
      </c>
    </row>
    <row r="5" spans="1:4" x14ac:dyDescent="0.35">
      <c r="A5" t="s">
        <v>1445</v>
      </c>
      <c r="B5" t="s">
        <v>1447</v>
      </c>
      <c r="C5" t="s">
        <v>600</v>
      </c>
    </row>
    <row r="6" spans="1:4" x14ac:dyDescent="0.35">
      <c r="A6" t="s">
        <v>1445</v>
      </c>
      <c r="B6" t="s">
        <v>1906</v>
      </c>
      <c r="C6" t="s">
        <v>600</v>
      </c>
    </row>
    <row r="7" spans="1:4" x14ac:dyDescent="0.35">
      <c r="A7" t="s">
        <v>1446</v>
      </c>
      <c r="B7" t="s">
        <v>1337</v>
      </c>
      <c r="C7" t="s">
        <v>3</v>
      </c>
      <c r="D7" t="s">
        <v>1338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1290</v>
      </c>
      <c r="C1" s="3" t="s">
        <v>1291</v>
      </c>
      <c r="D1" s="3" t="s">
        <v>1292</v>
      </c>
      <c r="E1" s="3" t="s">
        <v>1293</v>
      </c>
      <c r="F1" s="3" t="s">
        <v>1294</v>
      </c>
      <c r="G1" s="3" t="s">
        <v>1295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J14" sqref="J14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1333</v>
      </c>
      <c r="C1" s="3" t="s">
        <v>1334</v>
      </c>
      <c r="D1" s="3" t="s">
        <v>1335</v>
      </c>
      <c r="E1" s="3" t="s">
        <v>1336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1224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1337</v>
      </c>
      <c r="D6" t="s">
        <v>3</v>
      </c>
      <c r="E6" t="s">
        <v>1338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1105</v>
      </c>
      <c r="B9" t="s">
        <v>739</v>
      </c>
      <c r="C9" t="s">
        <v>1337</v>
      </c>
      <c r="D9" t="s">
        <v>3</v>
      </c>
      <c r="E9" t="s">
        <v>1339</v>
      </c>
    </row>
    <row r="10" spans="1:5" x14ac:dyDescent="0.35">
      <c r="A10" t="s">
        <v>1105</v>
      </c>
      <c r="B10" t="s">
        <v>694</v>
      </c>
      <c r="C10" s="14" t="s">
        <v>1106</v>
      </c>
      <c r="D10" t="s">
        <v>600</v>
      </c>
    </row>
    <row r="11" spans="1:5" x14ac:dyDescent="0.35">
      <c r="A11" t="s">
        <v>1262</v>
      </c>
      <c r="B11" t="s">
        <v>694</v>
      </c>
      <c r="C11" t="s">
        <v>2190</v>
      </c>
      <c r="D11" t="s">
        <v>600</v>
      </c>
    </row>
    <row r="12" spans="1:5" x14ac:dyDescent="0.35">
      <c r="A12" t="s">
        <v>1366</v>
      </c>
      <c r="B12" t="s">
        <v>1365</v>
      </c>
      <c r="C12" t="s">
        <v>1104</v>
      </c>
      <c r="D12" t="s">
        <v>600</v>
      </c>
    </row>
    <row r="13" spans="1:5" x14ac:dyDescent="0.35">
      <c r="A13" t="s">
        <v>1366</v>
      </c>
      <c r="B13" t="s">
        <v>694</v>
      </c>
      <c r="C13" t="s">
        <v>1367</v>
      </c>
      <c r="D13" t="s">
        <v>600</v>
      </c>
    </row>
    <row r="14" spans="1:5" x14ac:dyDescent="0.35">
      <c r="A14" t="s">
        <v>1366</v>
      </c>
      <c r="B14" t="s">
        <v>1412</v>
      </c>
      <c r="C14" t="s">
        <v>1368</v>
      </c>
      <c r="D14" t="s">
        <v>600</v>
      </c>
    </row>
    <row r="15" spans="1:5" x14ac:dyDescent="0.35">
      <c r="A15" t="s">
        <v>1366</v>
      </c>
      <c r="B15" t="s">
        <v>695</v>
      </c>
      <c r="C15" t="s">
        <v>1224</v>
      </c>
      <c r="D15" t="s">
        <v>3</v>
      </c>
      <c r="E15" t="s">
        <v>320</v>
      </c>
    </row>
    <row r="16" spans="1:5" x14ac:dyDescent="0.35">
      <c r="A16" t="s">
        <v>1366</v>
      </c>
      <c r="B16" t="s">
        <v>739</v>
      </c>
      <c r="C16" t="s">
        <v>1369</v>
      </c>
      <c r="D16" t="s">
        <v>3</v>
      </c>
      <c r="E16" t="s">
        <v>610</v>
      </c>
    </row>
    <row r="17" spans="1:5" x14ac:dyDescent="0.35">
      <c r="A17" t="s">
        <v>1366</v>
      </c>
      <c r="B17" t="s">
        <v>697</v>
      </c>
      <c r="C17" t="s">
        <v>1370</v>
      </c>
      <c r="D17" t="s">
        <v>3</v>
      </c>
      <c r="E17" t="s">
        <v>1371</v>
      </c>
    </row>
    <row r="18" spans="1:5" x14ac:dyDescent="0.35">
      <c r="A18" t="s">
        <v>1366</v>
      </c>
      <c r="B18" t="s">
        <v>696</v>
      </c>
      <c r="C18" t="s">
        <v>1905</v>
      </c>
      <c r="D18" t="s">
        <v>3</v>
      </c>
      <c r="E18" t="s">
        <v>610</v>
      </c>
    </row>
    <row r="19" spans="1:5" x14ac:dyDescent="0.35">
      <c r="A19" t="s">
        <v>1372</v>
      </c>
      <c r="B19" t="s">
        <v>1365</v>
      </c>
      <c r="C19" t="s">
        <v>1373</v>
      </c>
      <c r="D19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B33" sqref="B33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1647</v>
      </c>
      <c r="G1" s="3" t="s">
        <v>1529</v>
      </c>
    </row>
    <row r="2" spans="1:7" x14ac:dyDescent="0.35">
      <c r="A2" t="s">
        <v>277</v>
      </c>
      <c r="B2" t="s">
        <v>1637</v>
      </c>
      <c r="C2">
        <v>4361431</v>
      </c>
      <c r="D2" t="s">
        <v>1698</v>
      </c>
      <c r="E2" t="s">
        <v>1650</v>
      </c>
      <c r="F2" t="s">
        <v>256</v>
      </c>
    </row>
    <row r="3" spans="1:7" x14ac:dyDescent="0.35">
      <c r="A3" t="s">
        <v>329</v>
      </c>
      <c r="B3" t="s">
        <v>798</v>
      </c>
      <c r="C3">
        <v>2000000</v>
      </c>
      <c r="F3" t="s">
        <v>257</v>
      </c>
    </row>
    <row r="4" spans="1:7" x14ac:dyDescent="0.35">
      <c r="A4" t="s">
        <v>282</v>
      </c>
      <c r="B4" t="s">
        <v>1638</v>
      </c>
    </row>
    <row r="5" spans="1:7" x14ac:dyDescent="0.35">
      <c r="A5" t="s">
        <v>280</v>
      </c>
      <c r="B5" t="s">
        <v>2188</v>
      </c>
    </row>
    <row r="6" spans="1:7" x14ac:dyDescent="0.35">
      <c r="A6" t="s">
        <v>283</v>
      </c>
      <c r="B6" t="s">
        <v>1697</v>
      </c>
      <c r="F6" t="s">
        <v>257</v>
      </c>
    </row>
    <row r="7" spans="1:7" x14ac:dyDescent="0.35">
      <c r="A7" t="s">
        <v>1677</v>
      </c>
      <c r="B7" t="s">
        <v>1639</v>
      </c>
      <c r="D7" t="s">
        <v>1813</v>
      </c>
    </row>
    <row r="8" spans="1:7" x14ac:dyDescent="0.35">
      <c r="A8" t="s">
        <v>275</v>
      </c>
      <c r="B8" t="s">
        <v>1640</v>
      </c>
    </row>
    <row r="9" spans="1:7" x14ac:dyDescent="0.35">
      <c r="A9" t="s">
        <v>276</v>
      </c>
      <c r="B9" t="s">
        <v>1641</v>
      </c>
    </row>
    <row r="10" spans="1:7" x14ac:dyDescent="0.35">
      <c r="A10" t="s">
        <v>1516</v>
      </c>
      <c r="B10" t="s">
        <v>1642</v>
      </c>
      <c r="C10">
        <v>1821391</v>
      </c>
      <c r="D10" t="s">
        <v>1667</v>
      </c>
      <c r="E10" t="s">
        <v>1364</v>
      </c>
    </row>
    <row r="11" spans="1:7" x14ac:dyDescent="0.35">
      <c r="A11" t="s">
        <v>398</v>
      </c>
      <c r="B11" t="s">
        <v>1697</v>
      </c>
    </row>
    <row r="12" spans="1:7" x14ac:dyDescent="0.35">
      <c r="A12" t="s">
        <v>1343</v>
      </c>
      <c r="B12" t="s">
        <v>1643</v>
      </c>
      <c r="C12">
        <v>8540071</v>
      </c>
      <c r="D12" t="s">
        <v>1667</v>
      </c>
      <c r="E12" t="s">
        <v>1815</v>
      </c>
      <c r="F12" t="s">
        <v>1665</v>
      </c>
    </row>
    <row r="13" spans="1:7" x14ac:dyDescent="0.35">
      <c r="A13" t="s">
        <v>1341</v>
      </c>
      <c r="B13" t="s">
        <v>1648</v>
      </c>
    </row>
    <row r="14" spans="1:7" x14ac:dyDescent="0.35">
      <c r="A14" t="s">
        <v>1344</v>
      </c>
      <c r="B14" t="s">
        <v>1651</v>
      </c>
    </row>
    <row r="15" spans="1:7" x14ac:dyDescent="0.35">
      <c r="A15" t="s">
        <v>1342</v>
      </c>
      <c r="B15" t="s">
        <v>1652</v>
      </c>
    </row>
    <row r="16" spans="1:7" x14ac:dyDescent="0.35">
      <c r="A16" t="s">
        <v>703</v>
      </c>
      <c r="B16" t="s">
        <v>1653</v>
      </c>
      <c r="C16">
        <v>1821391</v>
      </c>
      <c r="D16" t="s">
        <v>1678</v>
      </c>
      <c r="E16" t="s">
        <v>1798</v>
      </c>
      <c r="F16" t="s">
        <v>1666</v>
      </c>
    </row>
    <row r="17" spans="1:7" x14ac:dyDescent="0.35">
      <c r="A17" t="s">
        <v>1345</v>
      </c>
      <c r="B17" t="s">
        <v>1649</v>
      </c>
      <c r="F17" t="s">
        <v>1700</v>
      </c>
    </row>
    <row r="18" spans="1:7" x14ac:dyDescent="0.35">
      <c r="A18" t="s">
        <v>1346</v>
      </c>
      <c r="B18" t="s">
        <v>1654</v>
      </c>
    </row>
    <row r="19" spans="1:7" x14ac:dyDescent="0.35">
      <c r="A19" t="s">
        <v>711</v>
      </c>
      <c r="B19" t="s">
        <v>1655</v>
      </c>
    </row>
    <row r="20" spans="1:7" x14ac:dyDescent="0.35">
      <c r="A20" t="s">
        <v>1347</v>
      </c>
      <c r="B20" t="s">
        <v>1656</v>
      </c>
    </row>
    <row r="21" spans="1:7" x14ac:dyDescent="0.35">
      <c r="A21" t="s">
        <v>1348</v>
      </c>
      <c r="B21" t="s">
        <v>858</v>
      </c>
    </row>
    <row r="22" spans="1:7" x14ac:dyDescent="0.35">
      <c r="A22" t="s">
        <v>1349</v>
      </c>
      <c r="B22" t="s">
        <v>1657</v>
      </c>
    </row>
    <row r="23" spans="1:7" x14ac:dyDescent="0.35">
      <c r="A23" t="s">
        <v>1350</v>
      </c>
      <c r="B23" t="s">
        <v>1658</v>
      </c>
    </row>
    <row r="24" spans="1:7" x14ac:dyDescent="0.35">
      <c r="A24" t="s">
        <v>1351</v>
      </c>
      <c r="B24" t="s">
        <v>1659</v>
      </c>
    </row>
    <row r="25" spans="1:7" x14ac:dyDescent="0.35">
      <c r="A25" t="s">
        <v>1352</v>
      </c>
      <c r="B25" t="s">
        <v>1660</v>
      </c>
      <c r="D25" t="s">
        <v>1667</v>
      </c>
    </row>
    <row r="26" spans="1:7" x14ac:dyDescent="0.35">
      <c r="A26" t="s">
        <v>1360</v>
      </c>
      <c r="B26" t="s">
        <v>1661</v>
      </c>
      <c r="C26">
        <v>1821391</v>
      </c>
      <c r="D26" t="s">
        <v>1668</v>
      </c>
      <c r="E26" t="s">
        <v>1811</v>
      </c>
      <c r="F26" t="s">
        <v>1701</v>
      </c>
    </row>
    <row r="27" spans="1:7" x14ac:dyDescent="0.35">
      <c r="A27" t="s">
        <v>1361</v>
      </c>
      <c r="B27" t="s">
        <v>1662</v>
      </c>
    </row>
    <row r="28" spans="1:7" x14ac:dyDescent="0.35">
      <c r="A28" t="s">
        <v>1362</v>
      </c>
      <c r="B28" t="s">
        <v>1663</v>
      </c>
    </row>
    <row r="29" spans="1:7" x14ac:dyDescent="0.35">
      <c r="A29" t="s">
        <v>1363</v>
      </c>
      <c r="B29" t="s">
        <v>1664</v>
      </c>
    </row>
    <row r="30" spans="1:7" x14ac:dyDescent="0.35">
      <c r="A30" t="s">
        <v>1515</v>
      </c>
      <c r="B30" t="s">
        <v>2218</v>
      </c>
      <c r="C30">
        <v>90054549</v>
      </c>
      <c r="D30" t="s">
        <v>1517</v>
      </c>
      <c r="E30" t="s">
        <v>1591</v>
      </c>
    </row>
    <row r="31" spans="1:7" x14ac:dyDescent="0.35">
      <c r="A31" t="s">
        <v>1530</v>
      </c>
      <c r="G31" t="s">
        <v>2203</v>
      </c>
    </row>
    <row r="32" spans="1:7" x14ac:dyDescent="0.35">
      <c r="A32" t="s">
        <v>2229</v>
      </c>
      <c r="B32" s="14" t="s">
        <v>2230</v>
      </c>
    </row>
    <row r="33" spans="1:2" x14ac:dyDescent="0.35">
      <c r="A33" t="s">
        <v>2233</v>
      </c>
      <c r="B33" s="14" t="s">
        <v>2234</v>
      </c>
    </row>
    <row r="34" spans="1:2" x14ac:dyDescent="0.35">
      <c r="A34" t="s">
        <v>2243</v>
      </c>
      <c r="B34" t="s">
        <v>2242</v>
      </c>
    </row>
    <row r="44" spans="1:2" x14ac:dyDescent="0.35">
      <c r="B44" t="s">
        <v>1644</v>
      </c>
    </row>
    <row r="46" spans="1:2" x14ac:dyDescent="0.35">
      <c r="B46" t="s">
        <v>1645</v>
      </c>
    </row>
    <row r="47" spans="1:2" x14ac:dyDescent="0.35">
      <c r="B47" t="s">
        <v>1646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Q1" workbookViewId="0">
      <selection activeCell="U7" sqref="U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1629</v>
      </c>
      <c r="C1" s="3" t="s">
        <v>1630</v>
      </c>
      <c r="D1" s="3" t="s">
        <v>258</v>
      </c>
      <c r="E1" s="3" t="s">
        <v>1592</v>
      </c>
      <c r="F1" s="3" t="s">
        <v>1593</v>
      </c>
      <c r="G1" s="3" t="s">
        <v>1594</v>
      </c>
      <c r="H1" s="3" t="s">
        <v>1595</v>
      </c>
      <c r="I1" s="3" t="s">
        <v>1596</v>
      </c>
      <c r="J1" s="3" t="s">
        <v>1597</v>
      </c>
      <c r="K1" s="3" t="s">
        <v>1599</v>
      </c>
      <c r="L1" s="3" t="s">
        <v>1600</v>
      </c>
      <c r="M1" s="3" t="s">
        <v>1601</v>
      </c>
      <c r="N1" s="3" t="s">
        <v>1598</v>
      </c>
      <c r="O1" s="3" t="s">
        <v>1602</v>
      </c>
      <c r="P1" s="3" t="s">
        <v>1603</v>
      </c>
      <c r="Q1" s="3" t="s">
        <v>1604</v>
      </c>
      <c r="R1" s="3" t="s">
        <v>1605</v>
      </c>
      <c r="S1" s="3" t="s">
        <v>1606</v>
      </c>
      <c r="T1" s="3" t="s">
        <v>1607</v>
      </c>
      <c r="U1" s="3" t="s">
        <v>1608</v>
      </c>
      <c r="V1" s="3" t="s">
        <v>1609</v>
      </c>
      <c r="W1" s="3" t="s">
        <v>1610</v>
      </c>
      <c r="X1" s="3" t="s">
        <v>1611</v>
      </c>
      <c r="Y1" s="3" t="s">
        <v>1612</v>
      </c>
      <c r="Z1" s="3" t="s">
        <v>1613</v>
      </c>
      <c r="AA1" s="3" t="s">
        <v>1614</v>
      </c>
      <c r="AB1" s="3" t="s">
        <v>1615</v>
      </c>
      <c r="AC1" s="3" t="s">
        <v>1616</v>
      </c>
    </row>
    <row r="2" spans="1:29" x14ac:dyDescent="0.35">
      <c r="A2" t="s">
        <v>328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330</v>
      </c>
      <c r="T3" t="s">
        <v>269</v>
      </c>
      <c r="U3" t="s">
        <v>2209</v>
      </c>
      <c r="V3" t="s">
        <v>802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394</v>
      </c>
      <c r="B4" t="s">
        <v>1631</v>
      </c>
      <c r="C4" t="s">
        <v>1632</v>
      </c>
      <c r="E4" t="s">
        <v>1633</v>
      </c>
      <c r="F4" t="s">
        <v>395</v>
      </c>
      <c r="G4" t="s">
        <v>1634</v>
      </c>
      <c r="H4" t="s">
        <v>1635</v>
      </c>
      <c r="I4" t="s">
        <v>396</v>
      </c>
      <c r="J4" t="s">
        <v>1617</v>
      </c>
      <c r="K4">
        <v>1</v>
      </c>
      <c r="L4">
        <v>3</v>
      </c>
      <c r="M4" t="s">
        <v>1636</v>
      </c>
      <c r="N4" t="s">
        <v>190</v>
      </c>
      <c r="O4" t="s">
        <v>1618</v>
      </c>
      <c r="P4" t="s">
        <v>1619</v>
      </c>
      <c r="Q4" t="s">
        <v>266</v>
      </c>
      <c r="R4" t="s">
        <v>268</v>
      </c>
      <c r="S4" t="s">
        <v>1620</v>
      </c>
      <c r="T4" t="s">
        <v>397</v>
      </c>
      <c r="U4" t="s">
        <v>1296</v>
      </c>
      <c r="V4" t="s">
        <v>2210</v>
      </c>
      <c r="W4" t="s">
        <v>735</v>
      </c>
      <c r="Y4" s="30">
        <v>65.898600000000002</v>
      </c>
      <c r="Z4" t="b">
        <v>1</v>
      </c>
      <c r="AA4" s="32" t="s">
        <v>1676</v>
      </c>
      <c r="AB4" t="s">
        <v>271</v>
      </c>
      <c r="AC4" t="s">
        <v>406</v>
      </c>
    </row>
    <row r="5" spans="1:29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I5" t="s">
        <v>707</v>
      </c>
      <c r="K5">
        <v>0</v>
      </c>
      <c r="L5">
        <v>0</v>
      </c>
      <c r="T5" t="s">
        <v>708</v>
      </c>
      <c r="U5" t="s">
        <v>733</v>
      </c>
      <c r="V5" t="s">
        <v>734</v>
      </c>
      <c r="W5" t="s">
        <v>735</v>
      </c>
      <c r="X5" t="s">
        <v>2245</v>
      </c>
      <c r="Y5" s="30">
        <v>89.87</v>
      </c>
      <c r="Z5" t="b">
        <v>1</v>
      </c>
      <c r="AA5">
        <v>125.7801</v>
      </c>
      <c r="AB5" t="s">
        <v>710</v>
      </c>
      <c r="AC5" t="s">
        <v>709</v>
      </c>
    </row>
    <row r="6" spans="1:29" x14ac:dyDescent="0.35">
      <c r="A6" t="s">
        <v>1387</v>
      </c>
      <c r="D6" t="s">
        <v>1388</v>
      </c>
      <c r="E6" t="s">
        <v>1389</v>
      </c>
      <c r="F6" t="s">
        <v>1390</v>
      </c>
      <c r="H6" t="s">
        <v>66</v>
      </c>
      <c r="I6" t="s">
        <v>1391</v>
      </c>
      <c r="K6">
        <v>0</v>
      </c>
      <c r="L6">
        <v>0</v>
      </c>
      <c r="N6" t="s">
        <v>190</v>
      </c>
      <c r="O6" t="s">
        <v>1514</v>
      </c>
      <c r="P6" t="s">
        <v>1392</v>
      </c>
      <c r="Q6" t="s">
        <v>268</v>
      </c>
      <c r="R6" t="s">
        <v>268</v>
      </c>
      <c r="S6" t="s">
        <v>1393</v>
      </c>
      <c r="T6" t="s">
        <v>1394</v>
      </c>
      <c r="U6" t="s">
        <v>2250</v>
      </c>
      <c r="V6" t="s">
        <v>1395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710</v>
      </c>
      <c r="AC6" t="s">
        <v>1396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1621</v>
      </c>
      <c r="C1" s="3" t="s">
        <v>1622</v>
      </c>
      <c r="D1" s="3" t="s">
        <v>1627</v>
      </c>
    </row>
    <row r="2" spans="1:4" x14ac:dyDescent="0.35">
      <c r="A2" t="s">
        <v>1625</v>
      </c>
      <c r="B2" t="s">
        <v>1675</v>
      </c>
      <c r="C2" t="s">
        <v>1674</v>
      </c>
    </row>
    <row r="3" spans="1:4" x14ac:dyDescent="0.35">
      <c r="A3" t="s">
        <v>1625</v>
      </c>
      <c r="B3" t="s">
        <v>1623</v>
      </c>
      <c r="C3" t="s">
        <v>1624</v>
      </c>
    </row>
    <row r="4" spans="1:4" x14ac:dyDescent="0.35">
      <c r="A4" t="s">
        <v>1625</v>
      </c>
      <c r="B4" t="s">
        <v>1626</v>
      </c>
      <c r="C4" t="s">
        <v>7</v>
      </c>
      <c r="D4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1173</v>
      </c>
      <c r="C1" s="3" t="s">
        <v>1174</v>
      </c>
      <c r="D1" s="3" t="s">
        <v>1175</v>
      </c>
      <c r="E1" s="3" t="s">
        <v>1176</v>
      </c>
      <c r="F1" s="3" t="s">
        <v>1177</v>
      </c>
      <c r="G1" s="3" t="s">
        <v>1178</v>
      </c>
      <c r="H1" s="3" t="s">
        <v>1179</v>
      </c>
      <c r="I1" s="3" t="s">
        <v>1228</v>
      </c>
    </row>
    <row r="2" spans="1:9" x14ac:dyDescent="0.35">
      <c r="A2" t="s">
        <v>1180</v>
      </c>
      <c r="B2" t="s">
        <v>2215</v>
      </c>
      <c r="C2" t="s">
        <v>266</v>
      </c>
      <c r="D2" t="s">
        <v>268</v>
      </c>
      <c r="E2" t="s">
        <v>1200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1238</v>
      </c>
      <c r="B3" t="s">
        <v>566</v>
      </c>
      <c r="C3" t="s">
        <v>268</v>
      </c>
      <c r="D3" t="s">
        <v>266</v>
      </c>
      <c r="E3" t="s">
        <v>1240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1239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1181</v>
      </c>
      <c r="C1" s="3" t="s">
        <v>1235</v>
      </c>
      <c r="D1" s="3" t="s">
        <v>1223</v>
      </c>
      <c r="E1" s="3" t="s">
        <v>1182</v>
      </c>
    </row>
    <row r="2" spans="1:5" x14ac:dyDescent="0.35">
      <c r="A2" t="s">
        <v>1201</v>
      </c>
      <c r="B2" t="s">
        <v>1202</v>
      </c>
      <c r="C2" t="s">
        <v>600</v>
      </c>
      <c r="D2" t="s">
        <v>602</v>
      </c>
      <c r="E2" t="s">
        <v>1204</v>
      </c>
    </row>
    <row r="3" spans="1:5" x14ac:dyDescent="0.35">
      <c r="A3" t="s">
        <v>1201</v>
      </c>
      <c r="B3" t="s">
        <v>1224</v>
      </c>
      <c r="C3" t="s">
        <v>3</v>
      </c>
      <c r="D3" t="s">
        <v>700</v>
      </c>
      <c r="E3" t="s">
        <v>1205</v>
      </c>
    </row>
    <row r="4" spans="1:5" x14ac:dyDescent="0.35">
      <c r="A4" t="s">
        <v>1201</v>
      </c>
      <c r="B4" t="s">
        <v>1203</v>
      </c>
      <c r="C4" t="s">
        <v>600</v>
      </c>
      <c r="D4" t="s">
        <v>602</v>
      </c>
      <c r="E4" t="s">
        <v>1206</v>
      </c>
    </row>
    <row r="5" spans="1:5" x14ac:dyDescent="0.35">
      <c r="A5" t="s">
        <v>1241</v>
      </c>
      <c r="B5" t="s">
        <v>1203</v>
      </c>
      <c r="C5" t="s">
        <v>600</v>
      </c>
      <c r="D5" t="s">
        <v>602</v>
      </c>
      <c r="E5" t="s">
        <v>1242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1183</v>
      </c>
      <c r="C1" s="3" t="s">
        <v>1184</v>
      </c>
      <c r="D1" s="3" t="s">
        <v>1185</v>
      </c>
      <c r="E1" s="3" t="s">
        <v>1186</v>
      </c>
      <c r="F1" s="3" t="s">
        <v>1187</v>
      </c>
      <c r="G1" s="3" t="s">
        <v>1188</v>
      </c>
      <c r="H1" s="3" t="s">
        <v>1189</v>
      </c>
      <c r="I1" s="3" t="s">
        <v>1225</v>
      </c>
      <c r="J1" s="3" t="s">
        <v>1190</v>
      </c>
      <c r="K1" s="3" t="s">
        <v>1191</v>
      </c>
      <c r="L1" s="3" t="s">
        <v>1229</v>
      </c>
      <c r="M1" s="3" t="s">
        <v>1230</v>
      </c>
      <c r="N1" s="3" t="s">
        <v>1231</v>
      </c>
      <c r="O1" s="3" t="s">
        <v>1232</v>
      </c>
      <c r="P1" s="3" t="s">
        <v>1233</v>
      </c>
      <c r="Q1" s="3" t="s">
        <v>1234</v>
      </c>
    </row>
    <row r="2" spans="1:17" x14ac:dyDescent="0.35">
      <c r="A2" t="s">
        <v>1207</v>
      </c>
      <c r="B2" t="s">
        <v>1208</v>
      </c>
      <c r="C2" t="s">
        <v>1236</v>
      </c>
      <c r="D2" t="s">
        <v>1237</v>
      </c>
      <c r="E2" s="4">
        <v>45257</v>
      </c>
      <c r="G2" t="s">
        <v>1212</v>
      </c>
      <c r="H2" t="s">
        <v>2217</v>
      </c>
      <c r="I2" t="s">
        <v>1226</v>
      </c>
      <c r="J2" t="s">
        <v>1215</v>
      </c>
      <c r="K2" t="s">
        <v>1216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1207</v>
      </c>
      <c r="B3" t="s">
        <v>1209</v>
      </c>
      <c r="C3" t="s">
        <v>1210</v>
      </c>
      <c r="D3" t="s">
        <v>1211</v>
      </c>
      <c r="E3" s="4">
        <v>45264</v>
      </c>
      <c r="G3" t="s">
        <v>1213</v>
      </c>
      <c r="H3" t="s">
        <v>1214</v>
      </c>
      <c r="I3" t="s">
        <v>1227</v>
      </c>
      <c r="J3" t="s">
        <v>2216</v>
      </c>
      <c r="K3" t="s">
        <v>1217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1243</v>
      </c>
      <c r="B4" t="s">
        <v>1244</v>
      </c>
      <c r="C4" t="s">
        <v>1245</v>
      </c>
      <c r="D4" t="s">
        <v>1237</v>
      </c>
      <c r="E4" s="4">
        <v>45265</v>
      </c>
      <c r="G4" t="s">
        <v>1246</v>
      </c>
      <c r="H4" t="s">
        <v>1247</v>
      </c>
      <c r="I4" t="s">
        <v>1248</v>
      </c>
      <c r="J4" t="s">
        <v>1250</v>
      </c>
      <c r="K4" t="s">
        <v>1249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1302</v>
      </c>
      <c r="B5" t="s">
        <v>1303</v>
      </c>
      <c r="C5" t="s">
        <v>1304</v>
      </c>
      <c r="D5" t="s">
        <v>1237</v>
      </c>
      <c r="E5" s="4">
        <v>44962</v>
      </c>
      <c r="G5" t="s">
        <v>1305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tabSelected="1" workbookViewId="0">
      <selection activeCell="F14" sqref="F14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1192</v>
      </c>
      <c r="C1" s="3" t="s">
        <v>1193</v>
      </c>
      <c r="D1" s="3" t="s">
        <v>1194</v>
      </c>
      <c r="E1" s="3" t="s">
        <v>1195</v>
      </c>
      <c r="F1" s="3" t="s">
        <v>1196</v>
      </c>
      <c r="G1" s="3" t="s">
        <v>1197</v>
      </c>
      <c r="H1" s="3" t="s">
        <v>1198</v>
      </c>
      <c r="I1" s="3" t="s">
        <v>1199</v>
      </c>
    </row>
    <row r="2" spans="1:9" x14ac:dyDescent="0.35">
      <c r="A2" t="s">
        <v>1218</v>
      </c>
      <c r="B2" t="s">
        <v>1219</v>
      </c>
      <c r="C2" s="4">
        <v>45209</v>
      </c>
      <c r="D2" t="s">
        <v>1221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1218</v>
      </c>
      <c r="B3" t="s">
        <v>1220</v>
      </c>
      <c r="C3" s="4">
        <v>45241</v>
      </c>
      <c r="D3" t="s">
        <v>1222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1559</v>
      </c>
      <c r="E1" s="3" t="s">
        <v>1034</v>
      </c>
      <c r="F1" s="3" t="s">
        <v>1035</v>
      </c>
      <c r="G1" s="3" t="s">
        <v>1153</v>
      </c>
      <c r="H1" s="3" t="s">
        <v>1154</v>
      </c>
      <c r="I1" s="3" t="s">
        <v>1152</v>
      </c>
      <c r="J1" s="3" t="s">
        <v>1155</v>
      </c>
      <c r="K1" s="3" t="s">
        <v>1156</v>
      </c>
      <c r="L1" s="3" t="s">
        <v>1547</v>
      </c>
      <c r="M1" s="3" t="s">
        <v>1160</v>
      </c>
      <c r="N1" s="3" t="s">
        <v>1157</v>
      </c>
      <c r="O1" s="3" t="s">
        <v>1158</v>
      </c>
      <c r="P1" s="3" t="s">
        <v>1159</v>
      </c>
      <c r="Q1" s="3" t="s">
        <v>1036</v>
      </c>
      <c r="R1" s="3" t="s">
        <v>1037</v>
      </c>
      <c r="S1" s="3" t="s">
        <v>1038</v>
      </c>
      <c r="T1" s="3" t="s">
        <v>1572</v>
      </c>
      <c r="U1" s="3" t="s">
        <v>1573</v>
      </c>
      <c r="V1" s="3" t="s">
        <v>1574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1269</v>
      </c>
      <c r="B8" t="s">
        <v>653</v>
      </c>
      <c r="C8" t="s">
        <v>1046</v>
      </c>
      <c r="E8" t="s">
        <v>268</v>
      </c>
      <c r="F8" t="s">
        <v>1270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1696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1533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1565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1533</v>
      </c>
      <c r="B10" t="s">
        <v>1045</v>
      </c>
      <c r="C10" t="s">
        <v>806</v>
      </c>
      <c r="D10" s="4">
        <v>45393</v>
      </c>
      <c r="E10" t="s">
        <v>299</v>
      </c>
      <c r="F10" t="s">
        <v>1566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1533</v>
      </c>
      <c r="B11" t="s">
        <v>653</v>
      </c>
      <c r="C11" t="s">
        <v>806</v>
      </c>
      <c r="D11" s="4">
        <v>45392</v>
      </c>
      <c r="E11" t="s">
        <v>268</v>
      </c>
      <c r="F11" t="s">
        <v>1567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1533</v>
      </c>
      <c r="B12" t="s">
        <v>1045</v>
      </c>
      <c r="C12" t="s">
        <v>806</v>
      </c>
      <c r="D12" s="4">
        <v>45393</v>
      </c>
      <c r="E12" t="s">
        <v>299</v>
      </c>
      <c r="F12" t="s">
        <v>1568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1533</v>
      </c>
      <c r="B13" t="s">
        <v>653</v>
      </c>
      <c r="C13" t="s">
        <v>806</v>
      </c>
      <c r="D13" s="4">
        <v>45394</v>
      </c>
      <c r="E13" t="s">
        <v>266</v>
      </c>
      <c r="F13" t="s">
        <v>1535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1533</v>
      </c>
      <c r="B14" t="s">
        <v>1045</v>
      </c>
      <c r="C14" t="s">
        <v>806</v>
      </c>
      <c r="D14" s="4">
        <v>45395</v>
      </c>
      <c r="E14" t="s">
        <v>268</v>
      </c>
      <c r="F14" t="s">
        <v>1536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1533</v>
      </c>
      <c r="B15" t="s">
        <v>653</v>
      </c>
      <c r="C15" t="s">
        <v>806</v>
      </c>
      <c r="D15" s="4">
        <v>45396</v>
      </c>
      <c r="E15" t="s">
        <v>299</v>
      </c>
      <c r="F15" t="s">
        <v>1537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1533</v>
      </c>
      <c r="B16" t="s">
        <v>1045</v>
      </c>
      <c r="C16" t="s">
        <v>806</v>
      </c>
      <c r="D16" s="4">
        <v>45397</v>
      </c>
      <c r="E16" t="s">
        <v>266</v>
      </c>
      <c r="F16" t="s">
        <v>1571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1548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1533</v>
      </c>
      <c r="B17" t="s">
        <v>653</v>
      </c>
      <c r="C17" t="s">
        <v>806</v>
      </c>
      <c r="D17" s="4">
        <v>45398</v>
      </c>
      <c r="E17" t="s">
        <v>268</v>
      </c>
      <c r="F17" t="s">
        <v>1538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1549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1533</v>
      </c>
      <c r="B18" t="s">
        <v>1045</v>
      </c>
      <c r="C18" t="s">
        <v>806</v>
      </c>
      <c r="D18" s="4">
        <v>45399</v>
      </c>
      <c r="E18" t="s">
        <v>299</v>
      </c>
      <c r="F18" t="s">
        <v>1539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1533</v>
      </c>
      <c r="B19" t="s">
        <v>653</v>
      </c>
      <c r="C19" t="s">
        <v>806</v>
      </c>
      <c r="D19" s="4">
        <v>45400</v>
      </c>
      <c r="E19" t="s">
        <v>266</v>
      </c>
      <c r="F19" t="s">
        <v>1540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1533</v>
      </c>
      <c r="B20" t="s">
        <v>1045</v>
      </c>
      <c r="C20" t="s">
        <v>806</v>
      </c>
      <c r="D20" s="4">
        <v>45401</v>
      </c>
      <c r="E20" t="s">
        <v>268</v>
      </c>
      <c r="F20" t="s">
        <v>1541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1550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1533</v>
      </c>
      <c r="B21" t="s">
        <v>1045</v>
      </c>
      <c r="C21" t="s">
        <v>806</v>
      </c>
      <c r="D21" s="4">
        <v>45401</v>
      </c>
      <c r="E21" t="s">
        <v>268</v>
      </c>
      <c r="F21" t="s">
        <v>1569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1570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1533</v>
      </c>
      <c r="B22" t="s">
        <v>653</v>
      </c>
      <c r="C22" t="s">
        <v>806</v>
      </c>
      <c r="D22" s="4">
        <v>45402</v>
      </c>
      <c r="E22" t="s">
        <v>299</v>
      </c>
      <c r="F22" t="s">
        <v>1542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1533</v>
      </c>
      <c r="B23" t="s">
        <v>1045</v>
      </c>
      <c r="C23" t="s">
        <v>806</v>
      </c>
      <c r="D23" s="4">
        <v>45398</v>
      </c>
      <c r="E23" t="s">
        <v>266</v>
      </c>
      <c r="F23" t="s">
        <v>1575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1533</v>
      </c>
      <c r="B24" t="s">
        <v>1045</v>
      </c>
      <c r="C24" t="s">
        <v>806</v>
      </c>
      <c r="D24" s="4">
        <v>45403</v>
      </c>
      <c r="E24" t="s">
        <v>266</v>
      </c>
      <c r="F24" t="s">
        <v>1534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1533</v>
      </c>
      <c r="B25" t="s">
        <v>653</v>
      </c>
      <c r="C25" t="s">
        <v>806</v>
      </c>
      <c r="D25" s="4">
        <v>45404</v>
      </c>
      <c r="E25" t="s">
        <v>268</v>
      </c>
      <c r="F25" t="s">
        <v>1543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1533</v>
      </c>
      <c r="B26" t="s">
        <v>1045</v>
      </c>
      <c r="C26" t="s">
        <v>806</v>
      </c>
      <c r="D26" s="4">
        <v>45405</v>
      </c>
      <c r="E26" t="s">
        <v>299</v>
      </c>
      <c r="F26" t="s">
        <v>1544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1533</v>
      </c>
      <c r="B27" t="s">
        <v>653</v>
      </c>
      <c r="C27" t="s">
        <v>806</v>
      </c>
      <c r="D27" s="4">
        <v>45406</v>
      </c>
      <c r="E27" t="s">
        <v>266</v>
      </c>
      <c r="F27" t="s">
        <v>1545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1533</v>
      </c>
      <c r="B28" t="s">
        <v>1045</v>
      </c>
      <c r="C28" t="s">
        <v>806</v>
      </c>
      <c r="D28" s="4">
        <v>45407</v>
      </c>
      <c r="E28" t="s">
        <v>268</v>
      </c>
      <c r="F28" t="s">
        <v>1546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N52" sqref="N52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1513</v>
      </c>
      <c r="C1" s="3" t="s">
        <v>1510</v>
      </c>
      <c r="D1" s="3" t="s">
        <v>1504</v>
      </c>
      <c r="E1" s="3" t="s">
        <v>1505</v>
      </c>
      <c r="F1" s="3" t="s">
        <v>1506</v>
      </c>
    </row>
    <row r="2" spans="1:6" x14ac:dyDescent="0.35">
      <c r="A2" s="22" t="s">
        <v>1507</v>
      </c>
      <c r="B2" s="22" t="s">
        <v>1511</v>
      </c>
      <c r="C2" s="22" t="s">
        <v>1685</v>
      </c>
      <c r="D2" s="22" t="s">
        <v>1695</v>
      </c>
      <c r="E2" s="22" t="s">
        <v>1518</v>
      </c>
      <c r="F2" s="22">
        <v>5941.7103999999999</v>
      </c>
    </row>
    <row r="3" spans="1:6" x14ac:dyDescent="0.35">
      <c r="A3" s="22" t="s">
        <v>1508</v>
      </c>
      <c r="B3" s="22" t="s">
        <v>1512</v>
      </c>
      <c r="C3" s="22" t="s">
        <v>1686</v>
      </c>
      <c r="D3" s="22" t="s">
        <v>1695</v>
      </c>
      <c r="E3" s="22" t="s">
        <v>246</v>
      </c>
      <c r="F3" s="22">
        <v>8200.5959999999995</v>
      </c>
    </row>
    <row r="4" spans="1:6" x14ac:dyDescent="0.35">
      <c r="A4" s="22" t="s">
        <v>1508</v>
      </c>
      <c r="B4" s="22" t="s">
        <v>1512</v>
      </c>
      <c r="C4" s="22" t="s">
        <v>1687</v>
      </c>
      <c r="D4" s="22" t="s">
        <v>1695</v>
      </c>
      <c r="E4" s="22" t="s">
        <v>246</v>
      </c>
      <c r="F4" s="22">
        <v>323479.56</v>
      </c>
    </row>
    <row r="5" spans="1:6" x14ac:dyDescent="0.35">
      <c r="A5" t="s">
        <v>1509</v>
      </c>
      <c r="B5" t="s">
        <v>1511</v>
      </c>
      <c r="C5" t="s">
        <v>1688</v>
      </c>
      <c r="D5" t="s">
        <v>1695</v>
      </c>
      <c r="E5" t="s">
        <v>1518</v>
      </c>
      <c r="F5" s="11">
        <v>633156.69999999995</v>
      </c>
    </row>
    <row r="6" spans="1:6" x14ac:dyDescent="0.35">
      <c r="A6" t="s">
        <v>1519</v>
      </c>
      <c r="B6" t="s">
        <v>1512</v>
      </c>
      <c r="C6" t="s">
        <v>1688</v>
      </c>
      <c r="D6" t="s">
        <v>1695</v>
      </c>
      <c r="E6" t="s">
        <v>246</v>
      </c>
      <c r="F6" s="11">
        <v>633156.69999999995</v>
      </c>
    </row>
    <row r="7" spans="1:6" x14ac:dyDescent="0.35">
      <c r="A7" t="s">
        <v>1519</v>
      </c>
      <c r="B7" t="s">
        <v>1512</v>
      </c>
      <c r="C7" t="s">
        <v>1689</v>
      </c>
      <c r="D7" t="s">
        <v>1695</v>
      </c>
      <c r="E7" t="s">
        <v>246</v>
      </c>
      <c r="F7" s="14">
        <v>633301.1</v>
      </c>
    </row>
    <row r="8" spans="1:6" x14ac:dyDescent="0.35">
      <c r="A8" s="22" t="s">
        <v>1522</v>
      </c>
      <c r="B8" s="22" t="s">
        <v>1511</v>
      </c>
      <c r="C8" s="22" t="s">
        <v>1528</v>
      </c>
      <c r="D8" s="22"/>
      <c r="E8" s="22"/>
      <c r="F8" s="22"/>
    </row>
    <row r="9" spans="1:6" x14ac:dyDescent="0.35">
      <c r="A9" s="22" t="s">
        <v>1523</v>
      </c>
      <c r="B9" s="22" t="s">
        <v>1512</v>
      </c>
      <c r="C9" s="22" t="s">
        <v>1679</v>
      </c>
      <c r="D9" s="22"/>
      <c r="E9" s="22"/>
      <c r="F9" s="22"/>
    </row>
    <row r="10" spans="1:6" x14ac:dyDescent="0.35">
      <c r="A10" s="22" t="s">
        <v>1523</v>
      </c>
      <c r="B10" s="22" t="s">
        <v>1512</v>
      </c>
      <c r="C10" s="22" t="s">
        <v>1680</v>
      </c>
      <c r="D10" s="22"/>
      <c r="E10" s="22"/>
      <c r="F10" s="22"/>
    </row>
    <row r="11" spans="1:6" x14ac:dyDescent="0.35">
      <c r="A11" t="s">
        <v>1520</v>
      </c>
      <c r="B11" t="s">
        <v>1511</v>
      </c>
      <c r="C11" t="s">
        <v>1690</v>
      </c>
      <c r="D11" t="s">
        <v>1695</v>
      </c>
      <c r="E11" t="s">
        <v>1518</v>
      </c>
      <c r="F11">
        <v>863.15020000000004</v>
      </c>
    </row>
    <row r="12" spans="1:6" x14ac:dyDescent="0.35">
      <c r="A12" t="s">
        <v>1520</v>
      </c>
      <c r="B12" t="s">
        <v>1511</v>
      </c>
      <c r="C12" t="s">
        <v>1691</v>
      </c>
      <c r="D12" t="s">
        <v>1695</v>
      </c>
      <c r="E12" t="s">
        <v>1518</v>
      </c>
      <c r="F12">
        <v>320510.62</v>
      </c>
    </row>
    <row r="13" spans="1:6" x14ac:dyDescent="0.35">
      <c r="A13" t="s">
        <v>1521</v>
      </c>
      <c r="B13" t="s">
        <v>1512</v>
      </c>
      <c r="C13" t="s">
        <v>1692</v>
      </c>
      <c r="D13" t="s">
        <v>1695</v>
      </c>
      <c r="E13" t="s">
        <v>246</v>
      </c>
      <c r="F13">
        <v>329688.28000000003</v>
      </c>
    </row>
    <row r="14" spans="1:6" x14ac:dyDescent="0.35">
      <c r="A14" s="22" t="s">
        <v>1524</v>
      </c>
      <c r="B14" s="22" t="s">
        <v>1511</v>
      </c>
      <c r="C14" s="22" t="s">
        <v>1693</v>
      </c>
      <c r="D14" s="22" t="s">
        <v>1695</v>
      </c>
      <c r="E14" s="22" t="s">
        <v>1518</v>
      </c>
      <c r="F14" s="22">
        <v>274328.40000000002</v>
      </c>
    </row>
    <row r="15" spans="1:6" x14ac:dyDescent="0.35">
      <c r="A15" s="22" t="s">
        <v>1524</v>
      </c>
      <c r="B15" s="22" t="s">
        <v>1511</v>
      </c>
      <c r="C15" s="22" t="s">
        <v>1694</v>
      </c>
      <c r="D15" s="22" t="s">
        <v>1695</v>
      </c>
      <c r="E15" s="22" t="s">
        <v>1518</v>
      </c>
      <c r="F15" s="22">
        <v>642614.75</v>
      </c>
    </row>
    <row r="16" spans="1:6" x14ac:dyDescent="0.35">
      <c r="A16" s="22" t="s">
        <v>1525</v>
      </c>
      <c r="B16" s="22" t="s">
        <v>1512</v>
      </c>
      <c r="C16" s="22" t="s">
        <v>1693</v>
      </c>
      <c r="D16" s="22" t="s">
        <v>1695</v>
      </c>
      <c r="E16" s="22" t="s">
        <v>246</v>
      </c>
      <c r="F16" s="22">
        <v>274328.40000000002</v>
      </c>
    </row>
    <row r="17" spans="1:10" x14ac:dyDescent="0.35">
      <c r="A17" t="s">
        <v>1526</v>
      </c>
      <c r="B17" t="s">
        <v>1511</v>
      </c>
      <c r="C17" t="s">
        <v>1681</v>
      </c>
    </row>
    <row r="18" spans="1:10" x14ac:dyDescent="0.35">
      <c r="A18" t="s">
        <v>1526</v>
      </c>
      <c r="B18" t="s">
        <v>1511</v>
      </c>
      <c r="C18" t="s">
        <v>1682</v>
      </c>
    </row>
    <row r="19" spans="1:10" x14ac:dyDescent="0.35">
      <c r="A19" t="s">
        <v>1527</v>
      </c>
      <c r="B19" t="s">
        <v>1512</v>
      </c>
      <c r="C19" t="s">
        <v>1683</v>
      </c>
      <c r="J19" s="11"/>
    </row>
    <row r="20" spans="1:10" x14ac:dyDescent="0.35">
      <c r="A20" s="22" t="s">
        <v>1551</v>
      </c>
      <c r="B20" s="22" t="s">
        <v>1511</v>
      </c>
      <c r="C20" s="22" t="s">
        <v>1681</v>
      </c>
      <c r="D20" s="22"/>
      <c r="E20" s="22"/>
      <c r="F20" s="22"/>
    </row>
    <row r="21" spans="1:10" x14ac:dyDescent="0.35">
      <c r="A21" s="22" t="s">
        <v>1551</v>
      </c>
      <c r="B21" s="22" t="s">
        <v>1511</v>
      </c>
      <c r="C21" s="22" t="s">
        <v>1681</v>
      </c>
      <c r="D21" s="22"/>
      <c r="E21" s="22"/>
      <c r="F21" s="22"/>
    </row>
    <row r="22" spans="1:10" x14ac:dyDescent="0.35">
      <c r="A22" s="22" t="s">
        <v>1527</v>
      </c>
      <c r="B22" s="22" t="s">
        <v>1512</v>
      </c>
      <c r="C22" s="22" t="s">
        <v>1684</v>
      </c>
      <c r="D22" s="22"/>
      <c r="E22" s="22"/>
      <c r="F22" s="22"/>
    </row>
    <row r="23" spans="1:10" x14ac:dyDescent="0.35">
      <c r="A23" t="s">
        <v>1552</v>
      </c>
      <c r="B23" t="s">
        <v>1511</v>
      </c>
      <c r="C23" t="s">
        <v>1681</v>
      </c>
    </row>
    <row r="24" spans="1:10" x14ac:dyDescent="0.35">
      <c r="A24" t="s">
        <v>1553</v>
      </c>
      <c r="B24" t="s">
        <v>1511</v>
      </c>
    </row>
    <row r="25" spans="1:10" x14ac:dyDescent="0.35">
      <c r="A25" t="s">
        <v>1554</v>
      </c>
      <c r="B25" t="s">
        <v>1512</v>
      </c>
      <c r="C25" t="s">
        <v>1684</v>
      </c>
    </row>
    <row r="26" spans="1:10" x14ac:dyDescent="0.35">
      <c r="A26" s="22" t="s">
        <v>1555</v>
      </c>
      <c r="B26" s="22" t="s">
        <v>1511</v>
      </c>
      <c r="C26" s="22" t="s">
        <v>1681</v>
      </c>
      <c r="D26" s="22"/>
      <c r="E26" s="22"/>
      <c r="F26" s="22"/>
    </row>
    <row r="27" spans="1:10" x14ac:dyDescent="0.35">
      <c r="A27" s="22" t="s">
        <v>1556</v>
      </c>
      <c r="B27" s="22" t="s">
        <v>1512</v>
      </c>
      <c r="C27" s="22" t="s">
        <v>1684</v>
      </c>
      <c r="D27" s="22"/>
      <c r="E27" s="22"/>
      <c r="F27" s="22"/>
    </row>
    <row r="28" spans="1:10" x14ac:dyDescent="0.35">
      <c r="A28" s="22" t="s">
        <v>1556</v>
      </c>
      <c r="B28" s="22" t="s">
        <v>1512</v>
      </c>
      <c r="C28" s="22" t="s">
        <v>1684</v>
      </c>
      <c r="D28" s="22"/>
      <c r="E28" s="22"/>
      <c r="F28" s="22"/>
    </row>
    <row r="29" spans="1:10" x14ac:dyDescent="0.35">
      <c r="A29" t="s">
        <v>1557</v>
      </c>
      <c r="B29" t="s">
        <v>1511</v>
      </c>
      <c r="C29" t="s">
        <v>1681</v>
      </c>
    </row>
    <row r="30" spans="1:10" x14ac:dyDescent="0.35">
      <c r="A30" t="s">
        <v>1558</v>
      </c>
      <c r="B30" t="s">
        <v>1511</v>
      </c>
      <c r="C30" t="s">
        <v>1682</v>
      </c>
    </row>
    <row r="31" spans="1:10" x14ac:dyDescent="0.35">
      <c r="A31" t="s">
        <v>1558</v>
      </c>
      <c r="B31" t="s">
        <v>1512</v>
      </c>
    </row>
    <row r="32" spans="1:10" x14ac:dyDescent="0.35">
      <c r="A32" s="22" t="s">
        <v>2237</v>
      </c>
      <c r="B32" s="22" t="s">
        <v>1511</v>
      </c>
      <c r="C32" s="22" t="s">
        <v>2235</v>
      </c>
      <c r="D32" s="22"/>
      <c r="E32" s="22"/>
      <c r="F32" s="22"/>
    </row>
    <row r="33" spans="1:6" x14ac:dyDescent="0.35">
      <c r="A33" s="22" t="s">
        <v>2237</v>
      </c>
      <c r="B33" s="22" t="s">
        <v>1511</v>
      </c>
      <c r="C33" s="22" t="s">
        <v>2236</v>
      </c>
      <c r="D33" s="22"/>
      <c r="E33" s="22"/>
      <c r="F33" s="22"/>
    </row>
    <row r="34" spans="1:6" x14ac:dyDescent="0.35">
      <c r="A34" s="22" t="s">
        <v>2237</v>
      </c>
      <c r="B34" s="22" t="s">
        <v>1512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2018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1150</v>
      </c>
      <c r="S3" t="s">
        <v>85</v>
      </c>
      <c r="T3" t="s">
        <v>94</v>
      </c>
      <c r="AW3" t="s">
        <v>1141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1142</v>
      </c>
      <c r="G5" t="s">
        <v>113</v>
      </c>
      <c r="I5" s="1"/>
      <c r="L5" s="1"/>
      <c r="AE5" t="s">
        <v>1149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1143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1256</v>
      </c>
      <c r="B11">
        <v>21</v>
      </c>
      <c r="C11">
        <v>1</v>
      </c>
    </row>
    <row r="12" spans="1:3" x14ac:dyDescent="0.35">
      <c r="A12" t="s">
        <v>1297</v>
      </c>
      <c r="B12">
        <v>54</v>
      </c>
      <c r="C12">
        <v>10</v>
      </c>
    </row>
    <row r="13" spans="1:3" x14ac:dyDescent="0.35">
      <c r="A13" t="s">
        <v>1397</v>
      </c>
      <c r="B13">
        <v>44</v>
      </c>
      <c r="C13">
        <v>9</v>
      </c>
    </row>
    <row r="14" spans="1:3" x14ac:dyDescent="0.35">
      <c r="A14" t="s">
        <v>1398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1952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1958</v>
      </c>
      <c r="AQ1" s="3" t="s">
        <v>1959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1931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1932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1933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1936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1934</v>
      </c>
      <c r="AG10" t="s">
        <v>1935</v>
      </c>
      <c r="AX10" t="s">
        <v>1937</v>
      </c>
    </row>
    <row r="11" spans="1:53" s="23" customFormat="1" x14ac:dyDescent="0.35">
      <c r="A11" s="23" t="s">
        <v>1927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1938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1939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1940</v>
      </c>
      <c r="AA17" t="s">
        <v>1941</v>
      </c>
      <c r="AV17" t="s">
        <v>1942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1943</v>
      </c>
      <c r="Q18" s="13">
        <v>36778</v>
      </c>
      <c r="R18" t="s">
        <v>1944</v>
      </c>
      <c r="W18" s="9" t="s">
        <v>504</v>
      </c>
      <c r="X18" t="s">
        <v>1945</v>
      </c>
      <c r="AA18" t="s">
        <v>505</v>
      </c>
      <c r="AO18" s="4"/>
      <c r="AP18" s="4"/>
      <c r="AQ18" s="4"/>
      <c r="AS18" t="s">
        <v>1946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1947</v>
      </c>
      <c r="AF19" t="s">
        <v>1948</v>
      </c>
      <c r="AU19" t="s">
        <v>1949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1910</v>
      </c>
      <c r="C20" t="s">
        <v>497</v>
      </c>
      <c r="AV20" t="s">
        <v>1950</v>
      </c>
    </row>
    <row r="21" spans="1:52" s="23" customFormat="1" x14ac:dyDescent="0.35">
      <c r="A21" s="23" t="s">
        <v>1925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1951</v>
      </c>
      <c r="AW21" s="36"/>
    </row>
    <row r="22" spans="1:52" s="23" customFormat="1" x14ac:dyDescent="0.35">
      <c r="A22" s="23" t="s">
        <v>1259</v>
      </c>
      <c r="B22" s="23" t="s">
        <v>457</v>
      </c>
      <c r="C22" s="23" t="s">
        <v>497</v>
      </c>
      <c r="F22" s="23" t="s">
        <v>1257</v>
      </c>
      <c r="H22" s="36"/>
      <c r="I22" s="36"/>
      <c r="L22" s="36"/>
      <c r="O22" s="36"/>
      <c r="Q22" s="36"/>
      <c r="U22" s="23" t="s">
        <v>66</v>
      </c>
      <c r="AT22" s="23" t="s">
        <v>1258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1911</v>
      </c>
      <c r="C24" t="s">
        <v>492</v>
      </c>
      <c r="D24" t="s">
        <v>1953</v>
      </c>
      <c r="AV24" t="s">
        <v>1954</v>
      </c>
    </row>
    <row r="25" spans="1:52" x14ac:dyDescent="0.35">
      <c r="A25" t="str">
        <f>CONCATENATE("Acquisition File - ",B25)</f>
        <v>Acquisition File - Form 5 - Approval of expropriation</v>
      </c>
      <c r="B25" t="s">
        <v>1912</v>
      </c>
      <c r="C25" t="s">
        <v>493</v>
      </c>
      <c r="AV25" t="s">
        <v>1955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1956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1913</v>
      </c>
      <c r="C27" t="s">
        <v>495</v>
      </c>
      <c r="AV27" t="s">
        <v>1957</v>
      </c>
    </row>
    <row r="28" spans="1:52" x14ac:dyDescent="0.35">
      <c r="A28" t="str">
        <f t="shared" si="3"/>
        <v>Acquisition File - Land Act Tenure/Reserves</v>
      </c>
      <c r="B28" t="s">
        <v>1914</v>
      </c>
      <c r="C28" t="s">
        <v>496</v>
      </c>
      <c r="AP28" t="s">
        <v>1960</v>
      </c>
      <c r="AQ28" t="s">
        <v>1961</v>
      </c>
      <c r="AV28" t="s">
        <v>1962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1963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1964</v>
      </c>
      <c r="AA30" t="s">
        <v>1965</v>
      </c>
      <c r="AI30" t="s">
        <v>1966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1967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1968</v>
      </c>
      <c r="Z32" t="s">
        <v>1969</v>
      </c>
      <c r="AN32" t="s">
        <v>1970</v>
      </c>
      <c r="AS32" t="s">
        <v>1971</v>
      </c>
    </row>
    <row r="33" spans="1:49" x14ac:dyDescent="0.35">
      <c r="A33" t="str">
        <f t="shared" si="3"/>
        <v>Acquisition File - Form 7 - Notice of abandonement</v>
      </c>
      <c r="B33" t="s">
        <v>1920</v>
      </c>
      <c r="C33" t="s">
        <v>494</v>
      </c>
      <c r="AV33" t="s">
        <v>1972</v>
      </c>
    </row>
    <row r="34" spans="1:49" s="23" customFormat="1" x14ac:dyDescent="0.35">
      <c r="A34" s="23" t="s">
        <v>1928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1973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1974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1915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1975</v>
      </c>
      <c r="Z38" t="s">
        <v>1976</v>
      </c>
      <c r="AA38" t="s">
        <v>1977</v>
      </c>
      <c r="AO38" s="13">
        <v>43757</v>
      </c>
      <c r="AR38" t="s">
        <v>1978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1979</v>
      </c>
      <c r="AV39" t="s">
        <v>1980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1981</v>
      </c>
      <c r="AJ40" t="s">
        <v>1982</v>
      </c>
      <c r="AL40" t="s">
        <v>1983</v>
      </c>
      <c r="AM40" t="s">
        <v>1984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1985</v>
      </c>
      <c r="H41" s="13">
        <v>32301</v>
      </c>
      <c r="W41" t="s">
        <v>772</v>
      </c>
      <c r="Z41" t="s">
        <v>773</v>
      </c>
      <c r="AA41" t="s">
        <v>774</v>
      </c>
      <c r="AE41" t="s">
        <v>1986</v>
      </c>
      <c r="AN41" t="s">
        <v>1987</v>
      </c>
      <c r="AO41" s="4"/>
      <c r="AP41" s="4"/>
      <c r="AQ41" s="4"/>
      <c r="AV41" t="s">
        <v>1988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1989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1990</v>
      </c>
    </row>
    <row r="44" spans="1:49" s="23" customFormat="1" x14ac:dyDescent="0.35">
      <c r="A44" s="23" t="s">
        <v>1926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1161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1916</v>
      </c>
      <c r="C45" t="s">
        <v>492</v>
      </c>
      <c r="AV45" t="s">
        <v>1298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1917</v>
      </c>
      <c r="C46" t="s">
        <v>493</v>
      </c>
      <c r="AV46" t="s">
        <v>1991</v>
      </c>
    </row>
    <row r="47" spans="1:49" x14ac:dyDescent="0.35">
      <c r="A47" t="str">
        <f t="shared" si="5"/>
        <v>Disposition File -First Nations Strength of Claim Report</v>
      </c>
      <c r="B47" t="s">
        <v>1918</v>
      </c>
      <c r="C47" t="s">
        <v>494</v>
      </c>
      <c r="AV47" t="s">
        <v>1992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1993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1994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1995</v>
      </c>
      <c r="AD50" t="s">
        <v>1996</v>
      </c>
      <c r="AS50" t="s">
        <v>1997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1919</v>
      </c>
      <c r="C51" t="s">
        <v>491</v>
      </c>
      <c r="AV51" t="s">
        <v>1998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1999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2000</v>
      </c>
    </row>
    <row r="54" spans="1:53" s="23" customFormat="1" x14ac:dyDescent="0.35">
      <c r="A54" s="23" t="s">
        <v>1929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2001</v>
      </c>
      <c r="AS54" s="23" t="s">
        <v>2002</v>
      </c>
      <c r="AW54" s="36"/>
      <c r="AY54" s="23" t="s">
        <v>2003</v>
      </c>
    </row>
    <row r="55" spans="1:53" x14ac:dyDescent="0.35">
      <c r="A55" t="str">
        <f>_xlfn.CONCAT("Property Management -",B55)</f>
        <v>Property Management -Approval/sign-off</v>
      </c>
      <c r="B55" t="s">
        <v>1921</v>
      </c>
      <c r="C55" t="s">
        <v>495</v>
      </c>
      <c r="AV55" t="s">
        <v>2004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1922</v>
      </c>
      <c r="C56" t="s">
        <v>496</v>
      </c>
      <c r="AV56" t="s">
        <v>2015</v>
      </c>
    </row>
    <row r="57" spans="1:53" x14ac:dyDescent="0.35">
      <c r="A57" t="str">
        <f t="shared" si="6"/>
        <v>Property Management -Form 1 - Notice of expropriation </v>
      </c>
      <c r="B57" t="s">
        <v>1923</v>
      </c>
      <c r="C57" t="s">
        <v>497</v>
      </c>
      <c r="AV57" t="s">
        <v>2014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2005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2006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2013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2012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2007</v>
      </c>
      <c r="AN63" t="s">
        <v>2008</v>
      </c>
      <c r="AS63" t="s">
        <v>1407</v>
      </c>
      <c r="AY63" t="s">
        <v>2009</v>
      </c>
    </row>
    <row r="64" spans="1:53" x14ac:dyDescent="0.35">
      <c r="A64" t="str">
        <f t="shared" si="6"/>
        <v>Property Management -Form 9 - Vesting notice (Form 9)</v>
      </c>
      <c r="B64" t="s">
        <v>1924</v>
      </c>
      <c r="C64" t="s">
        <v>497</v>
      </c>
      <c r="AV64" t="s">
        <v>2011</v>
      </c>
    </row>
    <row r="65" spans="1:49" s="23" customFormat="1" x14ac:dyDescent="0.35">
      <c r="A65" s="23" t="s">
        <v>1930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2010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7" sqref="B7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2205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2205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2244</v>
      </c>
    </row>
    <row r="7" spans="1:2" x14ac:dyDescent="0.35">
      <c r="A7" t="s">
        <v>1168</v>
      </c>
      <c r="B7" t="s">
        <v>2206</v>
      </c>
    </row>
    <row r="8" spans="1:2" x14ac:dyDescent="0.35">
      <c r="A8" t="s">
        <v>1169</v>
      </c>
      <c r="B8" t="s">
        <v>1170</v>
      </c>
    </row>
    <row r="9" spans="1:2" x14ac:dyDescent="0.35">
      <c r="A9" t="s">
        <v>1260</v>
      </c>
      <c r="B9" t="s">
        <v>1261</v>
      </c>
    </row>
    <row r="10" spans="1:2" x14ac:dyDescent="0.35">
      <c r="A10" t="s">
        <v>1403</v>
      </c>
      <c r="B10" t="s">
        <v>2205</v>
      </c>
    </row>
    <row r="11" spans="1:2" x14ac:dyDescent="0.35">
      <c r="A11" t="s">
        <v>1404</v>
      </c>
      <c r="B11" t="s">
        <v>1405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2017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1144</v>
      </c>
      <c r="E3" t="s">
        <v>113</v>
      </c>
      <c r="I3" s="1" t="s">
        <v>1145</v>
      </c>
      <c r="J3" t="s">
        <v>83</v>
      </c>
      <c r="K3" t="s">
        <v>92</v>
      </c>
      <c r="L3" t="s">
        <v>1146</v>
      </c>
      <c r="M3" t="s">
        <v>89</v>
      </c>
      <c r="N3" t="s">
        <v>93</v>
      </c>
      <c r="AT3" t="s">
        <v>1147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1148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Z1" workbookViewId="0">
      <selection activeCell="AK18" sqref="AK18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673</v>
      </c>
      <c r="C1" s="3" t="s">
        <v>510</v>
      </c>
      <c r="D1" s="3" t="s">
        <v>1814</v>
      </c>
      <c r="E1" s="3" t="s">
        <v>511</v>
      </c>
      <c r="F1" s="3" t="s">
        <v>1726</v>
      </c>
      <c r="G1" s="3" t="s">
        <v>1588</v>
      </c>
      <c r="H1" s="3" t="s">
        <v>1586</v>
      </c>
      <c r="I1" s="3" t="s">
        <v>512</v>
      </c>
      <c r="J1" s="3" t="s">
        <v>513</v>
      </c>
      <c r="K1" s="3" t="s">
        <v>514</v>
      </c>
      <c r="L1" s="3" t="s">
        <v>1709</v>
      </c>
      <c r="M1" s="3" t="s">
        <v>1710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1287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1706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1718</v>
      </c>
      <c r="AJ1" s="3" t="s">
        <v>1719</v>
      </c>
      <c r="AK1" s="3" t="s">
        <v>1720</v>
      </c>
      <c r="AL1" s="3" t="s">
        <v>1721</v>
      </c>
      <c r="AM1" s="3" t="s">
        <v>1358</v>
      </c>
      <c r="AN1" s="3" t="s">
        <v>1761</v>
      </c>
      <c r="AO1" s="3" t="s">
        <v>1760</v>
      </c>
      <c r="AP1" s="3" t="s">
        <v>1858</v>
      </c>
      <c r="AQ1" s="3" t="s">
        <v>1859</v>
      </c>
      <c r="AR1" s="3" t="s">
        <v>1669</v>
      </c>
      <c r="AS1" s="3" t="s">
        <v>531</v>
      </c>
      <c r="AT1" s="3" t="s">
        <v>532</v>
      </c>
      <c r="AU1" s="3" t="s">
        <v>1828</v>
      </c>
      <c r="AV1" s="3" t="s">
        <v>533</v>
      </c>
      <c r="AW1" s="3" t="s">
        <v>534</v>
      </c>
      <c r="AX1" s="3" t="s">
        <v>535</v>
      </c>
      <c r="AY1" s="3" t="s">
        <v>1702</v>
      </c>
      <c r="AZ1" s="3" t="s">
        <v>1820</v>
      </c>
      <c r="BA1" s="3" t="s">
        <v>1821</v>
      </c>
      <c r="BB1" s="3" t="s">
        <v>536</v>
      </c>
      <c r="BC1" s="3" t="s">
        <v>537</v>
      </c>
      <c r="BD1" s="3" t="s">
        <v>538</v>
      </c>
      <c r="BE1" s="3" t="s">
        <v>660</v>
      </c>
      <c r="BF1" s="3" t="s">
        <v>661</v>
      </c>
      <c r="BG1" s="3" t="s">
        <v>662</v>
      </c>
      <c r="BH1" s="3" t="s">
        <v>663</v>
      </c>
      <c r="BI1" s="3" t="s">
        <v>664</v>
      </c>
      <c r="BJ1" s="3" t="s">
        <v>665</v>
      </c>
      <c r="BK1" s="3" t="s">
        <v>674</v>
      </c>
      <c r="BL1" s="3" t="s">
        <v>1576</v>
      </c>
      <c r="BM1" s="3" t="s">
        <v>1577</v>
      </c>
      <c r="BN1" s="3" t="s">
        <v>1578</v>
      </c>
      <c r="BO1" s="3" t="s">
        <v>1579</v>
      </c>
      <c r="BP1" s="3" t="s">
        <v>539</v>
      </c>
      <c r="BQ1" s="3" t="s">
        <v>540</v>
      </c>
      <c r="BR1" s="3" t="s">
        <v>541</v>
      </c>
      <c r="BS1" s="3" t="s">
        <v>542</v>
      </c>
      <c r="BT1" s="3" t="s">
        <v>543</v>
      </c>
      <c r="BU1" s="3" t="s">
        <v>544</v>
      </c>
      <c r="BV1" s="3" t="s">
        <v>545</v>
      </c>
      <c r="BW1" s="3" t="s">
        <v>546</v>
      </c>
      <c r="BX1" s="3" t="s">
        <v>547</v>
      </c>
      <c r="BY1" s="3" t="s">
        <v>548</v>
      </c>
      <c r="BZ1" s="3" t="s">
        <v>549</v>
      </c>
      <c r="CA1" s="3" t="s">
        <v>550</v>
      </c>
      <c r="CB1" s="3" t="s">
        <v>1580</v>
      </c>
      <c r="CC1" s="3" t="s">
        <v>1581</v>
      </c>
      <c r="CD1" s="3" t="s">
        <v>1582</v>
      </c>
      <c r="CE1" s="3" t="s">
        <v>1583</v>
      </c>
      <c r="CF1" s="3" t="s">
        <v>551</v>
      </c>
      <c r="CG1" s="3" t="s">
        <v>552</v>
      </c>
      <c r="CH1" s="3" t="s">
        <v>553</v>
      </c>
      <c r="CI1" s="3" t="s">
        <v>554</v>
      </c>
      <c r="CJ1" s="3" t="s">
        <v>555</v>
      </c>
      <c r="CK1" s="3" t="s">
        <v>556</v>
      </c>
      <c r="CL1" s="3" t="s">
        <v>557</v>
      </c>
      <c r="CM1" s="3" t="s">
        <v>558</v>
      </c>
      <c r="CN1" s="3" t="s">
        <v>559</v>
      </c>
      <c r="CO1" s="3" t="s">
        <v>675</v>
      </c>
      <c r="CP1" s="3" t="s">
        <v>560</v>
      </c>
      <c r="CQ1" s="3" t="s">
        <v>561</v>
      </c>
      <c r="CR1" s="3" t="s">
        <v>562</v>
      </c>
      <c r="CS1" s="3" t="s">
        <v>1787</v>
      </c>
      <c r="CT1" s="3" t="s">
        <v>1788</v>
      </c>
      <c r="CU1" s="3" t="s">
        <v>1782</v>
      </c>
      <c r="CV1" s="3" t="s">
        <v>1783</v>
      </c>
      <c r="CW1" s="3" t="s">
        <v>1835</v>
      </c>
      <c r="CX1" s="3" t="s">
        <v>1836</v>
      </c>
      <c r="CY1" s="3" t="s">
        <v>1837</v>
      </c>
    </row>
    <row r="2" spans="1:103" x14ac:dyDescent="0.35">
      <c r="A2" t="s">
        <v>1499</v>
      </c>
      <c r="B2" t="s">
        <v>1023</v>
      </c>
      <c r="C2" t="s">
        <v>1022</v>
      </c>
      <c r="D2" t="s">
        <v>2022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1728</v>
      </c>
      <c r="R2" t="s">
        <v>1764</v>
      </c>
      <c r="T2" t="s">
        <v>2204</v>
      </c>
      <c r="U2" t="s">
        <v>1794</v>
      </c>
      <c r="V2" t="s">
        <v>567</v>
      </c>
      <c r="W2" t="s">
        <v>443</v>
      </c>
      <c r="X2" s="4">
        <v>44615</v>
      </c>
      <c r="Y2" t="s">
        <v>568</v>
      </c>
      <c r="Z2" t="s">
        <v>1707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1722</v>
      </c>
      <c r="AL2" t="s">
        <v>1723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573</v>
      </c>
      <c r="BC2" t="s">
        <v>574</v>
      </c>
      <c r="BD2" t="s">
        <v>575</v>
      </c>
      <c r="BE2" t="s">
        <v>576</v>
      </c>
      <c r="BF2" t="s">
        <v>577</v>
      </c>
      <c r="BG2" t="s">
        <v>578</v>
      </c>
      <c r="BH2" t="s">
        <v>579</v>
      </c>
      <c r="BI2" t="s">
        <v>580</v>
      </c>
      <c r="BJ2" t="s">
        <v>581</v>
      </c>
      <c r="BK2">
        <v>3</v>
      </c>
      <c r="BL2" t="s">
        <v>266</v>
      </c>
      <c r="BM2">
        <v>100000</v>
      </c>
      <c r="BN2" s="4">
        <v>44449</v>
      </c>
      <c r="BO2" t="s">
        <v>1585</v>
      </c>
      <c r="BP2" t="s">
        <v>268</v>
      </c>
      <c r="BQ2">
        <v>25000</v>
      </c>
      <c r="BR2" s="4">
        <v>46003</v>
      </c>
      <c r="BS2" t="s">
        <v>582</v>
      </c>
      <c r="BT2" t="s">
        <v>299</v>
      </c>
      <c r="BU2">
        <v>205000</v>
      </c>
      <c r="BV2" s="4">
        <v>46368</v>
      </c>
      <c r="BW2" t="s">
        <v>583</v>
      </c>
      <c r="BX2" t="s">
        <v>266</v>
      </c>
      <c r="BY2">
        <v>125000</v>
      </c>
      <c r="BZ2" s="4">
        <v>46733</v>
      </c>
      <c r="CA2" t="s">
        <v>584</v>
      </c>
      <c r="CB2" t="s">
        <v>268</v>
      </c>
      <c r="CC2">
        <v>1290</v>
      </c>
      <c r="CD2" s="4">
        <v>47828</v>
      </c>
      <c r="CE2" t="s">
        <v>1584</v>
      </c>
      <c r="CF2" t="s">
        <v>299</v>
      </c>
      <c r="CG2">
        <v>11000</v>
      </c>
      <c r="CH2" s="4">
        <v>45272</v>
      </c>
      <c r="CI2" t="s">
        <v>585</v>
      </c>
      <c r="CJ2" t="s">
        <v>586</v>
      </c>
      <c r="CK2" t="s">
        <v>266</v>
      </c>
      <c r="CL2">
        <v>100000</v>
      </c>
      <c r="CM2" s="4">
        <v>45729</v>
      </c>
      <c r="CN2" t="s">
        <v>587</v>
      </c>
      <c r="CO2">
        <v>7</v>
      </c>
      <c r="CP2" t="s">
        <v>588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1500</v>
      </c>
      <c r="E3" t="s">
        <v>497</v>
      </c>
      <c r="F3" s="4">
        <v>45495</v>
      </c>
      <c r="H3" t="s">
        <v>1587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1809</v>
      </c>
      <c r="Y3" t="s">
        <v>589</v>
      </c>
      <c r="Z3" t="s">
        <v>1708</v>
      </c>
      <c r="AA3" t="s">
        <v>571</v>
      </c>
      <c r="AB3" t="s">
        <v>571</v>
      </c>
      <c r="AI3" t="s">
        <v>268</v>
      </c>
      <c r="AJ3" t="s">
        <v>266</v>
      </c>
      <c r="AK3" t="s">
        <v>1725</v>
      </c>
      <c r="AL3" t="s">
        <v>1724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H3" t="s">
        <v>590</v>
      </c>
      <c r="BI3" t="s">
        <v>591</v>
      </c>
      <c r="BJ3" t="s">
        <v>592</v>
      </c>
      <c r="BK3">
        <v>3</v>
      </c>
      <c r="CF3" t="s">
        <v>268</v>
      </c>
      <c r="CG3">
        <v>0</v>
      </c>
      <c r="CH3" s="4">
        <v>44897</v>
      </c>
      <c r="CI3" t="s">
        <v>593</v>
      </c>
      <c r="CO3">
        <v>6</v>
      </c>
      <c r="CP3" t="s">
        <v>594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1727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1762</v>
      </c>
      <c r="R4" t="s">
        <v>1765</v>
      </c>
      <c r="T4" t="s">
        <v>1729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1730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1810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1763</v>
      </c>
      <c r="R6" t="s">
        <v>1766</v>
      </c>
      <c r="T6" t="s">
        <v>672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2016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1822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1823</v>
      </c>
      <c r="R7" t="s">
        <v>1824</v>
      </c>
      <c r="T7" t="s">
        <v>1825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1826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1809</v>
      </c>
      <c r="Y8" t="s">
        <v>589</v>
      </c>
      <c r="Z8" t="s">
        <v>1708</v>
      </c>
      <c r="AA8" t="s">
        <v>571</v>
      </c>
      <c r="AB8" t="s">
        <v>571</v>
      </c>
      <c r="AI8" t="s">
        <v>268</v>
      </c>
      <c r="AJ8" t="s">
        <v>266</v>
      </c>
      <c r="AK8" t="s">
        <v>1725</v>
      </c>
      <c r="AL8" t="s">
        <v>1724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590</v>
      </c>
      <c r="BI8" t="s">
        <v>591</v>
      </c>
      <c r="BJ8" t="s">
        <v>592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1838</v>
      </c>
      <c r="B9" t="s">
        <v>1023</v>
      </c>
      <c r="C9" t="s">
        <v>1022</v>
      </c>
      <c r="D9" t="s">
        <v>2022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1839</v>
      </c>
      <c r="R9" t="s">
        <v>1840</v>
      </c>
      <c r="T9" t="s">
        <v>1841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1855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1839</v>
      </c>
      <c r="R10" t="s">
        <v>1840</v>
      </c>
      <c r="T10" t="s">
        <v>1841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A11" t="s">
        <v>2238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1763</v>
      </c>
      <c r="R11" t="s">
        <v>1766</v>
      </c>
      <c r="T11" t="s">
        <v>566</v>
      </c>
      <c r="AI11" t="s">
        <v>299</v>
      </c>
      <c r="AJ11" t="s">
        <v>299</v>
      </c>
      <c r="AK11" t="s">
        <v>299</v>
      </c>
      <c r="AM11">
        <v>33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K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3" x14ac:dyDescent="0.35">
      <c r="A12" t="s">
        <v>2238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1763</v>
      </c>
      <c r="R12" t="s">
        <v>1766</v>
      </c>
      <c r="T12" t="s">
        <v>566</v>
      </c>
      <c r="AI12" t="s">
        <v>299</v>
      </c>
      <c r="AJ12" t="s">
        <v>299</v>
      </c>
      <c r="AK12" t="s">
        <v>299</v>
      </c>
      <c r="AM12">
        <v>33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K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3" x14ac:dyDescent="0.35">
      <c r="A13" t="s">
        <v>2238</v>
      </c>
      <c r="E13" t="s">
        <v>497</v>
      </c>
      <c r="H13" t="s">
        <v>2241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1763</v>
      </c>
      <c r="R13" t="s">
        <v>1766</v>
      </c>
      <c r="T13" t="s">
        <v>566</v>
      </c>
      <c r="AI13" t="s">
        <v>299</v>
      </c>
      <c r="AJ13" t="s">
        <v>299</v>
      </c>
      <c r="AK13" t="s">
        <v>299</v>
      </c>
      <c r="AM13">
        <v>33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K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3" x14ac:dyDescent="0.35">
      <c r="A14" t="s">
        <v>2238</v>
      </c>
      <c r="E14" t="s">
        <v>2239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1763</v>
      </c>
      <c r="R14" t="s">
        <v>1766</v>
      </c>
      <c r="T14" t="s">
        <v>566</v>
      </c>
      <c r="AI14" t="s">
        <v>299</v>
      </c>
      <c r="AJ14" t="s">
        <v>299</v>
      </c>
      <c r="AK14" t="s">
        <v>299</v>
      </c>
      <c r="AM14">
        <v>33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K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3" x14ac:dyDescent="0.35">
      <c r="A15" t="s">
        <v>2238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1763</v>
      </c>
      <c r="R15" t="s">
        <v>1766</v>
      </c>
      <c r="T15" t="s">
        <v>566</v>
      </c>
      <c r="AI15" t="s">
        <v>299</v>
      </c>
      <c r="AJ15" t="s">
        <v>299</v>
      </c>
      <c r="AK15" t="s">
        <v>299</v>
      </c>
      <c r="AM15">
        <v>33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K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3" x14ac:dyDescent="0.35">
      <c r="A16" t="s">
        <v>2238</v>
      </c>
      <c r="E16" t="s">
        <v>2240</v>
      </c>
      <c r="F16" s="4">
        <v>45750</v>
      </c>
      <c r="G16" t="s">
        <v>2241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1763</v>
      </c>
      <c r="R16" t="s">
        <v>1766</v>
      </c>
      <c r="T16" t="s">
        <v>566</v>
      </c>
      <c r="AI16" t="s">
        <v>299</v>
      </c>
      <c r="AJ16" t="s">
        <v>299</v>
      </c>
      <c r="AK16" t="s">
        <v>299</v>
      </c>
      <c r="AM16">
        <v>33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K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35">
      <c r="A17" t="s">
        <v>2238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1763</v>
      </c>
      <c r="R17" t="s">
        <v>1766</v>
      </c>
      <c r="T17" t="s">
        <v>566</v>
      </c>
      <c r="AI17" t="s">
        <v>299</v>
      </c>
      <c r="AJ17" t="s">
        <v>299</v>
      </c>
      <c r="AK17" t="s">
        <v>299</v>
      </c>
      <c r="AM17">
        <v>33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K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35">
      <c r="A18" t="s">
        <v>2238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1763</v>
      </c>
      <c r="R18" t="s">
        <v>1766</v>
      </c>
      <c r="T18" t="s">
        <v>566</v>
      </c>
      <c r="AI18" t="s">
        <v>299</v>
      </c>
      <c r="AJ18" t="s">
        <v>299</v>
      </c>
      <c r="AK18" t="s">
        <v>299</v>
      </c>
      <c r="AM18">
        <v>33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K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35">
      <c r="L19" s="8"/>
      <c r="M19" s="8"/>
    </row>
    <row r="20" spans="1:102" x14ac:dyDescent="0.35">
      <c r="L20" s="8"/>
      <c r="M20" s="8"/>
    </row>
    <row r="21" spans="1:102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1713</v>
      </c>
      <c r="C1" s="3" t="s">
        <v>1703</v>
      </c>
      <c r="D1" s="3" t="s">
        <v>1704</v>
      </c>
      <c r="E1" s="3" t="s">
        <v>1705</v>
      </c>
    </row>
    <row r="2" spans="1:5" x14ac:dyDescent="0.35">
      <c r="A2" t="s">
        <v>1711</v>
      </c>
      <c r="B2" t="s">
        <v>266</v>
      </c>
      <c r="C2" s="4">
        <v>45374</v>
      </c>
      <c r="D2" s="4">
        <v>45412</v>
      </c>
      <c r="E2" t="s">
        <v>1714</v>
      </c>
    </row>
    <row r="3" spans="1:5" x14ac:dyDescent="0.35">
      <c r="A3" t="s">
        <v>1711</v>
      </c>
      <c r="B3" t="s">
        <v>266</v>
      </c>
      <c r="C3" s="4">
        <v>45413</v>
      </c>
      <c r="D3" s="4">
        <v>45778</v>
      </c>
      <c r="E3" t="s">
        <v>1715</v>
      </c>
    </row>
    <row r="4" spans="1:5" x14ac:dyDescent="0.35">
      <c r="A4" t="s">
        <v>1711</v>
      </c>
      <c r="B4" t="s">
        <v>268</v>
      </c>
      <c r="C4" s="4">
        <v>45779</v>
      </c>
      <c r="D4" s="4">
        <v>49431</v>
      </c>
      <c r="E4" t="s">
        <v>1716</v>
      </c>
    </row>
    <row r="5" spans="1:5" x14ac:dyDescent="0.35">
      <c r="A5" t="s">
        <v>1712</v>
      </c>
      <c r="B5" t="s">
        <v>266</v>
      </c>
      <c r="C5" s="4">
        <v>45381</v>
      </c>
      <c r="D5" s="4">
        <v>45412</v>
      </c>
      <c r="E5" t="s">
        <v>1717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1731</v>
      </c>
      <c r="C1" s="3" t="s">
        <v>1740</v>
      </c>
      <c r="D1" s="3" t="s">
        <v>1732</v>
      </c>
      <c r="E1" s="3" t="s">
        <v>1733</v>
      </c>
      <c r="F1" s="3" t="s">
        <v>1734</v>
      </c>
      <c r="G1" s="3" t="s">
        <v>1735</v>
      </c>
      <c r="H1" s="3" t="s">
        <v>1736</v>
      </c>
      <c r="I1" s="3" t="s">
        <v>1737</v>
      </c>
      <c r="J1" s="3" t="s">
        <v>1738</v>
      </c>
      <c r="K1" s="3" t="s">
        <v>1739</v>
      </c>
    </row>
    <row r="2" spans="1:11" x14ac:dyDescent="0.35">
      <c r="A2" t="s">
        <v>1499</v>
      </c>
      <c r="B2" t="s">
        <v>1643</v>
      </c>
      <c r="C2" t="s">
        <v>1757</v>
      </c>
      <c r="D2" t="s">
        <v>1796</v>
      </c>
      <c r="E2">
        <v>500</v>
      </c>
      <c r="F2" t="s">
        <v>1741</v>
      </c>
      <c r="I2" t="s">
        <v>1742</v>
      </c>
      <c r="J2" t="s">
        <v>1743</v>
      </c>
      <c r="K2" t="s">
        <v>1744</v>
      </c>
    </row>
    <row r="3" spans="1:11" x14ac:dyDescent="0.35">
      <c r="A3" t="s">
        <v>1499</v>
      </c>
      <c r="B3" t="s">
        <v>1745</v>
      </c>
      <c r="C3" s="14" t="s">
        <v>1758</v>
      </c>
      <c r="D3" t="s">
        <v>1797</v>
      </c>
      <c r="E3">
        <v>25</v>
      </c>
      <c r="F3" t="s">
        <v>1746</v>
      </c>
      <c r="G3" t="s">
        <v>1747</v>
      </c>
      <c r="H3" t="s">
        <v>1748</v>
      </c>
      <c r="I3" t="s">
        <v>1749</v>
      </c>
      <c r="K3" t="s">
        <v>1750</v>
      </c>
    </row>
    <row r="4" spans="1:11" x14ac:dyDescent="0.35">
      <c r="A4" t="s">
        <v>1499</v>
      </c>
      <c r="B4" t="s">
        <v>1751</v>
      </c>
      <c r="C4" t="s">
        <v>1759</v>
      </c>
      <c r="F4" t="s">
        <v>1752</v>
      </c>
      <c r="I4" t="s">
        <v>1753</v>
      </c>
      <c r="J4" t="s">
        <v>1754</v>
      </c>
      <c r="K4" t="s">
        <v>1755</v>
      </c>
    </row>
    <row r="5" spans="1:11" x14ac:dyDescent="0.35">
      <c r="A5" t="s">
        <v>1499</v>
      </c>
      <c r="K5" t="s">
        <v>1816</v>
      </c>
    </row>
    <row r="6" spans="1:11" x14ac:dyDescent="0.35">
      <c r="A6" t="s">
        <v>1499</v>
      </c>
      <c r="B6" t="s">
        <v>1756</v>
      </c>
      <c r="K6" t="s">
        <v>1909</v>
      </c>
    </row>
    <row r="7" spans="1:11" x14ac:dyDescent="0.35">
      <c r="A7" t="s">
        <v>1500</v>
      </c>
      <c r="B7" t="s">
        <v>1643</v>
      </c>
      <c r="D7" t="s">
        <v>1795</v>
      </c>
      <c r="E7">
        <v>900</v>
      </c>
      <c r="F7" t="s">
        <v>1741</v>
      </c>
      <c r="I7" t="s">
        <v>1742</v>
      </c>
      <c r="J7" t="s">
        <v>1743</v>
      </c>
      <c r="K7" t="s">
        <v>1744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1860</v>
      </c>
      <c r="C1" s="3" t="s">
        <v>1880</v>
      </c>
      <c r="D1" s="3" t="s">
        <v>1861</v>
      </c>
      <c r="E1" s="3" t="s">
        <v>1862</v>
      </c>
      <c r="F1" s="3" t="s">
        <v>1863</v>
      </c>
      <c r="G1" s="3" t="s">
        <v>1864</v>
      </c>
      <c r="H1" s="3" t="s">
        <v>1865</v>
      </c>
      <c r="I1" s="3" t="s">
        <v>1866</v>
      </c>
      <c r="J1" s="3" t="s">
        <v>1867</v>
      </c>
      <c r="K1" s="3" t="s">
        <v>1868</v>
      </c>
    </row>
    <row r="2" spans="1:11" x14ac:dyDescent="0.35">
      <c r="A2" t="s">
        <v>1869</v>
      </c>
      <c r="B2" t="s">
        <v>527</v>
      </c>
      <c r="D2" s="4">
        <v>45543</v>
      </c>
      <c r="E2" t="s">
        <v>600</v>
      </c>
      <c r="F2" t="s">
        <v>1883</v>
      </c>
      <c r="H2" t="s">
        <v>266</v>
      </c>
      <c r="I2" s="4">
        <v>45565</v>
      </c>
      <c r="J2" t="s">
        <v>1046</v>
      </c>
      <c r="K2" t="s">
        <v>1894</v>
      </c>
    </row>
    <row r="3" spans="1:11" x14ac:dyDescent="0.35">
      <c r="A3" t="s">
        <v>1870</v>
      </c>
      <c r="B3" t="s">
        <v>1877</v>
      </c>
      <c r="D3" s="4">
        <v>45544</v>
      </c>
      <c r="E3" t="s">
        <v>600</v>
      </c>
      <c r="F3" t="s">
        <v>1884</v>
      </c>
      <c r="H3" t="s">
        <v>268</v>
      </c>
      <c r="I3" s="4"/>
      <c r="J3" t="s">
        <v>1890</v>
      </c>
      <c r="K3" t="s">
        <v>1897</v>
      </c>
    </row>
    <row r="4" spans="1:11" x14ac:dyDescent="0.35">
      <c r="A4" t="s">
        <v>1871</v>
      </c>
      <c r="B4" t="s">
        <v>1878</v>
      </c>
      <c r="D4" s="4">
        <v>45545</v>
      </c>
      <c r="E4" t="s">
        <v>3</v>
      </c>
      <c r="F4" t="s">
        <v>1888</v>
      </c>
      <c r="H4" t="s">
        <v>266</v>
      </c>
      <c r="I4" s="4">
        <v>45563</v>
      </c>
      <c r="J4" t="s">
        <v>1891</v>
      </c>
      <c r="K4" t="s">
        <v>1899</v>
      </c>
    </row>
    <row r="5" spans="1:11" x14ac:dyDescent="0.35">
      <c r="A5" t="s">
        <v>1872</v>
      </c>
      <c r="B5" t="s">
        <v>1903</v>
      </c>
      <c r="D5" s="4">
        <v>45546</v>
      </c>
      <c r="E5" t="s">
        <v>3</v>
      </c>
      <c r="F5" t="s">
        <v>1889</v>
      </c>
      <c r="H5" t="s">
        <v>266</v>
      </c>
      <c r="I5" s="4">
        <v>45562</v>
      </c>
      <c r="J5" t="s">
        <v>1892</v>
      </c>
      <c r="K5" t="s">
        <v>1895</v>
      </c>
    </row>
    <row r="6" spans="1:11" x14ac:dyDescent="0.35">
      <c r="A6" t="s">
        <v>1873</v>
      </c>
      <c r="B6" t="s">
        <v>1904</v>
      </c>
      <c r="D6" s="4">
        <v>45547</v>
      </c>
      <c r="E6" t="s">
        <v>600</v>
      </c>
      <c r="F6" t="s">
        <v>1885</v>
      </c>
      <c r="H6" t="s">
        <v>268</v>
      </c>
      <c r="I6" s="4"/>
      <c r="J6" t="s">
        <v>1893</v>
      </c>
      <c r="K6" t="s">
        <v>1900</v>
      </c>
    </row>
    <row r="7" spans="1:11" x14ac:dyDescent="0.35">
      <c r="A7" t="s">
        <v>1874</v>
      </c>
      <c r="B7" t="s">
        <v>1907</v>
      </c>
      <c r="D7" s="4">
        <v>45548</v>
      </c>
      <c r="E7" t="s">
        <v>600</v>
      </c>
      <c r="F7" t="s">
        <v>1886</v>
      </c>
      <c r="H7" t="s">
        <v>266</v>
      </c>
      <c r="I7" s="4">
        <v>45560</v>
      </c>
      <c r="J7" t="s">
        <v>1046</v>
      </c>
      <c r="K7" t="s">
        <v>1901</v>
      </c>
    </row>
    <row r="8" spans="1:11" x14ac:dyDescent="0.35">
      <c r="A8" t="s">
        <v>1875</v>
      </c>
      <c r="B8" t="s">
        <v>1879</v>
      </c>
      <c r="D8" s="4">
        <v>45549</v>
      </c>
      <c r="E8" t="s">
        <v>3</v>
      </c>
      <c r="F8" t="s">
        <v>1224</v>
      </c>
      <c r="G8" t="s">
        <v>700</v>
      </c>
      <c r="H8" t="s">
        <v>266</v>
      </c>
      <c r="I8" s="4">
        <v>45559</v>
      </c>
      <c r="J8" t="s">
        <v>1890</v>
      </c>
      <c r="K8" t="s">
        <v>1896</v>
      </c>
    </row>
    <row r="9" spans="1:11" x14ac:dyDescent="0.35">
      <c r="A9" t="s">
        <v>1876</v>
      </c>
      <c r="B9" t="s">
        <v>7</v>
      </c>
      <c r="C9" t="s">
        <v>1881</v>
      </c>
      <c r="D9" s="4">
        <v>45550</v>
      </c>
      <c r="E9" t="s">
        <v>3</v>
      </c>
      <c r="F9" t="s">
        <v>1337</v>
      </c>
      <c r="G9" t="s">
        <v>1338</v>
      </c>
      <c r="H9" t="s">
        <v>268</v>
      </c>
      <c r="I9" s="4"/>
      <c r="J9" t="s">
        <v>1891</v>
      </c>
      <c r="K9" t="s">
        <v>1898</v>
      </c>
    </row>
    <row r="10" spans="1:11" x14ac:dyDescent="0.35">
      <c r="A10" t="s">
        <v>1882</v>
      </c>
      <c r="B10" t="s">
        <v>1877</v>
      </c>
      <c r="D10" s="4">
        <v>45551</v>
      </c>
      <c r="E10" t="s">
        <v>600</v>
      </c>
      <c r="F10" t="s">
        <v>1887</v>
      </c>
      <c r="H10" t="s">
        <v>266</v>
      </c>
      <c r="I10" s="4">
        <v>45557</v>
      </c>
      <c r="J10" t="s">
        <v>1892</v>
      </c>
      <c r="K10" t="s">
        <v>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2025-04-15T16:43:15Z</dcterms:modified>
</cp:coreProperties>
</file>