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77267F4B-6665-43A9-8E26-7BB4571C82B1}" xr6:coauthVersionLast="47" xr6:coauthVersionMax="47" xr10:uidLastSave="{00000000-0000-0000-0000-000000000000}"/>
  <bookViews>
    <workbookView xWindow="37320" yWindow="-120" windowWidth="38640" windowHeight="21120" tabRatio="95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DocumentsIndex" sheetId="13" r:id="rId34"/>
    <sheet name="DocumentsDetails" sheetId="12" r:id="rId35"/>
    <sheet name="Notes" sheetId="10" r:id="rId36"/>
  </sheets>
  <definedNames>
    <definedName name="_xlnm._FilterDatabase" localSheetId="34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<sst xmlns="http://schemas.openxmlformats.org/spreadsheetml/2006/main" count="2938" uniqueCount="1869">
  <si>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</si>
  <si>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</si>
  <si>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</si>
  <si>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</si>
  <si>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</si>
  <si>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</si>
  <si>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</si>
  <si>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</si>
  <si>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</si>
  <si>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</si>
  <si>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</si>
  <si>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</si>
  <si>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</si>
  <si>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</si>
  <si>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</si>
  <si>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</si>
  <si>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</si>
  <si>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</si>
  <si>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</si>
  <si>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</si>
  <si>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</si>
  <si>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</si>
  <si>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</si>
  <si>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</si>
  <si>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</si>
  <si>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</si>
  <si>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</si>
  <si>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</si>
  <si>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</si>
  <si>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</si>
  <si>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</si>
  <si>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</si>
  <si>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</si>
  <si>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</si>
  <si>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</si>
  <si>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</si>
  <si>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</si>
  <si>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</si>
  <si>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</si>
  <si>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</si>
  <si>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</si>
  <si>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</si>
  <si>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</si>
  <si>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</si>
  <si>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</si>
  <si>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</si>
  <si>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</si>
  <si>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</si>
  <si>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</si>
  <si>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</si>
  <si>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</si>
  <si>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</si>
  <si>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</si>
  <si>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</si>
  <si>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</si>
  <si>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</si>
  <si>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</si>
  <si>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</si>
  <si>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</si>
  <si>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</si>
  <si>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</si>
  <si>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</si>
  <si>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</si>
  <si>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</si>
  <si>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</si>
  <si>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</si>
  <si>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</si>
  <si>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</si>
  <si>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</si>
  <si>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</si>
  <si>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</si>
  <si>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</si>
  <si>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</si>
  <si>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</si>
  <si>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</si>
  <si>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</si>
  <si>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</si>
  <si>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</si>
  <si>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</si>
  <si>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</si>
  <si>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</si>
  <si>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</si>
  <si>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</si>
  <si>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</si>
  <si>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</si>
  <si>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</si>
  <si>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</si>
  <si>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</si>
  <si>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</si>
  <si>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</si>
  <si>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</si>
  <si>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</si>
  <si>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</si>
  <si>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</si>
  <si>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</si>
  <si>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</si>
  <si>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</si>
  <si>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</si>
  <si>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</si>
  <si>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</si>
  <si>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</si>
  <si>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</si>
  <si>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</si>
  <si>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</si>
  <si>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</si>
  <si>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</si>
  <si>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</si>
  <si>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</si>
  <si>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</si>
  <si>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</si>
  <si>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</si>
  <si>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</si>
  <si>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</si>
  <si>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</si>
  <si>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</si>
  <si>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</si>
  <si>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</si>
  <si>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</si>
  <si>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</si>
  <si>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</si>
  <si>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</si>
  <si>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</si>
  <si>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</si>
  <si>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</si>
  <si>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</si>
  <si>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</si>
  <si>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</si>
  <si>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</si>
  <si>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</si>
  <si>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</si>
  <si>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</si>
  <si>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</si>
  <si>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</si>
  <si>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</si>
  <si>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</si>
  <si>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</si>
  <si>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</si>
  <si>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</si>
  <si>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</si>
  <si>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</si>
  <si>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</si>
  <si>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</si>
  <si>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</si>
  <si>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</si>
  <si>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</si>
  <si>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</si>
  <si>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</si>
  <si>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</si>
  <si>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</si>
  <si>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</si>
  <si>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</si>
  <si>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</si>
  <si>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</si>
  <si>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</si>
  <si>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</si>
  <si>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</si>
  <si>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</si>
  <si>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</si>
  <si>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</si>
  <si>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</si>
  <si>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</si>
  <si>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</si>
  <si>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</si>
  <si>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</si>
  <si>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</si>
  <si>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</si>
  <si>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</si>
  <si>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</si>
  <si>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</si>
  <si>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</si>
  <si>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</si>
  <si>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</si>
  <si>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</si>
  <si>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</si>
  <si>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</si>
  <si>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</si>
  <si>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</si>
  <si>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</si>
  <si>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</si>
  <si>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</si>
  <si>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</si>
  <si>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</si>
  <si>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</si>
  <si>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</si>
  <si>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</si>
  <si>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</si>
  <si>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</si>
  <si>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</si>
  <si>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</si>
  <si>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</si>
  <si>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</si>
  <si>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</si>
  <si>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</si>
  <si>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</si>
  <si>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</si>
  <si>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</si>
  <si>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</si>
  <si>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</si>
  <si>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</si>
  <si>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</si>
  <si>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</si>
  <si>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</si>
  <si>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</si>
  <si>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</si>
  <si>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</si>
  <si>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</si>
  <si>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</si>
  <si>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</si>
  <si>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</si>
  <si>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</si>
  <si>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</si>
  <si>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</si>
  <si>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</si>
  <si>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</si>
  <si>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</si>
  <si>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</si>
  <si>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</si>
  <si>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</si>
  <si>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</si>
  <si>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</si>
  <si>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</si>
  <si>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</si>
  <si>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</si>
  <si>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</si>
  <si>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</si>
  <si>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</si>
  <si>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</si>
  <si>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</si>
  <si>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</si>
  <si>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</si>
  <si>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</si>
  <si>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</si>
  <si>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</si>
  <si>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</si>
  <si>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</si>
  <si>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</si>
  <si>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</si>
  <si>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</si>
  <si>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</si>
  <si>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</si>
  <si>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</si>
  <si>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</si>
  <si>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</si>
  <si>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</si>
  <si>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</si>
  <si>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</si>
  <si>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</si>
  <si>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</si>
  <si>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</si>
  <si>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</si>
  <si>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</si>
  <si>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</si>
  <si>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</si>
  <si>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</si>
  <si>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</si>
  <si>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</si>
  <si>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</si>
  <si>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</si>
  <si>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</si>
  <si>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</si>
  <si>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</si>
  <si>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</si>
  <si>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</si>
  <si>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</si>
  <si>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</si>
  <si>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</si>
  <si>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</si>
  <si>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</si>
  <si>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</si>
  <si>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</si>
  <si>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</si>
  <si>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</si>
  <si>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</si>
  <si>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</si>
  <si>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</si>
  <si>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</si>
  <si>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</si>
  <si>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</si>
  <si>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</si>
  <si>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</si>
  <si>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</si>
  <si>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</si>
  <si>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</si>
  <si>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</si>
  <si>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</si>
  <si>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</si>
  <si>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</si>
  <si>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</si>
  <si>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</si>
  <si>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</si>
  <si>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</si>
  <si>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</si>
  <si>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</si>
  <si>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</si>
  <si>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</si>
  <si>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</si>
  <si>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</si>
  <si>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</si>
  <si>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</si>
  <si>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</si>
  <si>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</si>
  <si>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</si>
  <si>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</si>
  <si>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</si>
  <si>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</si>
  <si>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</si>
  <si>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</si>
  <si>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</si>
  <si>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</si>
  <si>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</si>
  <si>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</si>
  <si>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</si>
  <si>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</si>
  <si>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</si>
  <si>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</si>
  <si>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</si>
  <si>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</si>
  <si>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</si>
  <si>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</si>
  <si>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</si>
  <si>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</si>
  <si>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</si>
  <si>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</si>
  <si>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</si>
  <si>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</si>
  <si>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</si>
  <si>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</si>
  <si>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</si>
  <si>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</si>
  <si>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</si>
  <si>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</si>
  <si>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</si>
  <si>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</si>
  <si>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</si>
  <si>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</si>
  <si>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</si>
  <si>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</si>
  <si>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</si>
  <si>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</si>
  <si>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</si>
  <si>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</si>
  <si>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</si>
  <si>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</si>
  <si>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</si>
  <si>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</si>
  <si>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</si>
  <si>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</si>
  <si>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</si>
  <si>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</si>
  <si>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</si>
  <si>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</si>
  <si>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</si>
  <si>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</si>
  <si>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</si>
  <si>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</si>
  <si>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</si>
  <si>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</si>
  <si>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</si>
  <si>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</si>
  <si>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</si>
  <si>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</si>
  <si>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</si>
  <si>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</si>
  <si>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</si>
  <si>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</si>
  <si>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</si>
  <si>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</si>
  <si>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</si>
  <si>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</si>
  <si>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</si>
  <si>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</si>
  <si>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</si>
  <si>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</si>
  <si>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</si>
  <si>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</si>
  <si>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</si>
  <si>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</si>
  <si>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</si>
  <si>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</si>
  <si>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</si>
  <si>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</si>
  <si>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</si>
  <si>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</si>
  <si>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</si>
  <si>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</si>
  <si>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</si>
  <si>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</si>
  <si>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</si>
  <si>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</si>
  <si>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</si>
  <si>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</si>
  <si>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</si>
  <si>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</si>
  <si>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</si>
  <si>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</si>
  <si>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</si>
  <si>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</si>
  <si>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</si>
  <si>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</si>
  <si>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</si>
  <si>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</si>
  <si>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</si>
  <si>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</si>
  <si>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</si>
  <si>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</si>
  <si>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</si>
  <si>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</si>
  <si>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</si>
  <si>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</si>
  <si>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</si>
  <si>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</si>
  <si>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</si>
  <si>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</si>
  <si>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</si>
  <si>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</si>
  <si>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</si>
  <si>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</si>
  <si>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</si>
  <si>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</si>
  <si>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</si>
  <si>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</si>
  <si>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</si>
  <si>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</si>
  <si>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</si>
  <si>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</si>
  <si>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</si>
  <si>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</si>
  <si>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</si>
  <si>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</si>
  <si>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</si>
  <si>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</si>
  <si>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</si>
  <si>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</si>
  <si>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</si>
  <si>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</si>
  <si>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</si>
  <si>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</si>
  <si>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</si>
  <si>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</si>
  <si>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</si>
  <si>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</si>
  <si>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</si>
  <si>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</si>
  <si>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</si>
  <si>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</si>
  <si>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</si>
  <si>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</si>
  <si>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</si>
  <si>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</si>
  <si>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</si>
  <si>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</si>
  <si>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</si>
  <si>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</si>
  <si>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</si>
  <si>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</si>
  <si>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</si>
  <si>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</si>
  <si>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</si>
  <si>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</si>
  <si>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</si>
  <si>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</si>
  <si>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</si>
  <si>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</si>
  <si>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</si>
  <si>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</si>
  <si>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</si>
  <si>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</si>
  <si>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</si>
  <si>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</si>
  <si>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</si>
  <si>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</si>
  <si>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</si>
  <si>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</si>
  <si>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</si>
  <si>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</si>
  <si>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</si>
  <si>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</si>
  <si>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</si>
  <si>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</si>
  <si>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</si>
  <si>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</si>
  <si>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</si>
  <si>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</si>
  <si>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</si>
  <si>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</si>
  <si>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</si>
  <si>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</si>
  <si>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</si>
  <si>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</si>
  <si>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</si>
  <si>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</si>
  <si>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</si>
  <si>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</si>
  <si>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</si>
  <si>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</si>
  <si>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</si>
  <si>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</si>
  <si>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</si>
  <si>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</si>
  <si>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</si>
  <si>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</si>
  <si>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</si>
  <si>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</si>
  <si>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</si>
  <si>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</si>
  <si>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</si>
  <si>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</si>
  <si>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</si>
  <si>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</si>
  <si>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</si>
  <si>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</si>
  <si>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</si>
  <si>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</si>
  <si>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</si>
  <si>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</si>
  <si>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</si>
  <si>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</si>
  <si>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</si>
  <si>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</si>
  <si>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</si>
  <si>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</si>
  <si>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</si>
  <si>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</si>
  <si>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</si>
  <si>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</si>
  <si>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</si>
  <si>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</si>
  <si>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</si>
  <si>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</si>
  <si>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</si>
  <si>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</si>
  <si>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</si>
  <si>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</si>
  <si>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</si>
  <si>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</si>
  <si>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</si>
  <si>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</si>
  <si>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</si>
  <si>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</si>
  <si>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</si>
  <si>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</si>
  <si>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</si>
  <si>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</si>
  <si>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</si>
  <si>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</si>
  <si>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</si>
  <si>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</si>
  <si>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</si>
  <si>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</si>
  <si>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</si>
  <si>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</si>
  <si>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</si>
  <si>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</si>
  <si>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</si>
  <si>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</si>
  <si>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</si>
  <si>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</si>
  <si>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</si>
  <si>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</si>
  <si>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</si>
  <si>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</si>
  <si>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</si>
  <si>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</si>
  <si>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</si>
  <si>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</si>
  <si>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</si>
  <si>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</si>
  <si>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</si>
  <si>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</si>
  <si>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</si>
  <si>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</si>
  <si>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</si>
  <si>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</si>
  <si>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</si>
  <si>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</si>
  <si>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</si>
  <si>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</si>
  <si>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</si>
  <si>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</si>
  <si>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</si>
  <si>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</si>
  <si>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</si>
  <si>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</si>
  <si>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</si>
  <si>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</si>
  <si>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</si>
  <si>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</si>
  <si>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</si>
  <si>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</si>
  <si>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</si>
  <si>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</si>
  <si>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</si>
  <si>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</si>
  <si>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</si>
  <si>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</si>
  <si>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</si>
  <si>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</si>
  <si>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</si>
  <si>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</si>
  <si>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</si>
  <si>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</si>
  <si>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</si>
  <si>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</si>
  <si>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</si>
  <si>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</si>
  <si>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</si>
  <si>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</si>
  <si>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</si>
  <si>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</si>
  <si>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</si>
  <si>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</si>
  <si>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</si>
  <si>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</si>
  <si>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</si>
  <si>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</si>
  <si>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</si>
  <si>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</si>
  <si>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</si>
  <si>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</si>
  <si>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</si>
  <si>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</si>
  <si>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</si>
  <si>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</si>
  <si>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</si>
  <si>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</si>
  <si>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</si>
  <si>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</si>
  <si>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</si>
  <si>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</si>
  <si>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</si>
  <si>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</si>
  <si>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</si>
  <si>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</si>
  <si>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</si>
  <si>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</si>
  <si>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</si>
  <si>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</si>
  <si>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</si>
  <si>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</si>
  <si>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</si>
  <si>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</si>
  <si>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</si>
  <si>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</si>
  <si>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</si>
  <si>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</si>
  <si>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</si>
  <si>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</si>
  <si>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</si>
  <si>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</si>
  <si>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</si>
  <si>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</si>
  <si>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</si>
  <si>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</si>
  <si>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</si>
  <si>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</si>
  <si>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</si>
  <si>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</si>
  <si>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</si>
  <si>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</si>
  <si>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</si>
  <si>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</si>
  <si>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</si>
  <si>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</si>
  <si>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</si>
  <si>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</si>
  <si>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</si>
  <si>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</si>
  <si>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</si>
  <si>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</si>
  <si>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</si>
  <si>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</si>
  <si>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</si>
  <si>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</si>
  <si>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</si>
  <si>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</si>
  <si>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</si>
  <si>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</si>
  <si>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</si>
  <si>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</si>
  <si>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</si>
  <si>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</si>
  <si>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</si>
  <si>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</si>
  <si>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</si>
  <si>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</si>
  <si>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</si>
  <si>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</si>
  <si>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</si>
  <si>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</si>
  <si>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</si>
  <si>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</si>
  <si>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</si>
  <si>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</si>
  <si>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</si>
  <si>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</si>
  <si>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</si>
  <si>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</si>
  <si>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</si>
  <si>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</si>
  <si>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</si>
  <si>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</si>
  <si>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</si>
  <si>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</si>
  <si>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</si>
  <si>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</si>
  <si>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</si>
  <si>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</si>
  <si>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</si>
  <si>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</si>
  <si>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</si>
  <si>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</si>
  <si>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</si>
  <si>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</si>
  <si>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</si>
  <si>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</si>
  <si>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</si>
  <si>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</si>
  <si>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</si>
  <si>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</si>
  <si>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</si>
  <si>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</si>
  <si>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</si>
  <si>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</si>
  <si>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</si>
  <si>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</si>
  <si>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</si>
  <si>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</si>
  <si>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</si>
  <si>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</si>
  <si>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</si>
  <si>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</si>
  <si>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</si>
  <si>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</si>
  <si>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</si>
  <si>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</si>
  <si>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</si>
  <si>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</si>
  <si>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</si>
  <si>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</si>
  <si>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</si>
  <si>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</si>
  <si>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</si>
  <si>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</si>
  <si>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</si>
  <si>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</si>
  <si>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</si>
  <si>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</si>
  <si>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</si>
  <si>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</si>
  <si>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</si>
  <si>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</si>
  <si>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</si>
  <si>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</si>
  <si>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</si>
  <si>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</si>
  <si>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</si>
  <si>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</si>
  <si>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</si>
  <si>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</si>
  <si>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</si>
  <si>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</si>
  <si>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</si>
  <si>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</si>
  <si>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</si>
  <si>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</si>
  <si>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</si>
  <si>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</si>
  <si>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</si>
  <si>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</si>
  <si>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</si>
  <si>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</si>
  <si>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</si>
  <si>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</si>
  <si>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</si>
  <si>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</si>
  <si>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</si>
  <si>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</si>
  <si>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</si>
  <si>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</si>
  <si>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</si>
  <si>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</si>
  <si>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</si>
  <si>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</si>
  <si>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</si>
  <si>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</si>
  <si>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</si>
  <si>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</si>
  <si>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</si>
  <si>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</si>
  <si>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</si>
  <si>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</si>
  <si>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</si>
  <si>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</si>
  <si>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</si>
  <si>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</si>
  <si>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</si>
  <si>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</si>
  <si>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</si>
  <si>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</si>
  <si>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</si>
  <si>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</si>
  <si>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</si>
  <si>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</si>
  <si>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</si>
  <si>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</si>
  <si>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</si>
  <si>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</si>
  <si>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</si>
  <si>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</si>
  <si>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</si>
  <si>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</si>
  <si>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</si>
  <si>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</si>
  <si>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</si>
  <si>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</si>
  <si>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</si>
  <si>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</si>
  <si>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</si>
  <si>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</si>
  <si>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</si>
  <si>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</si>
  <si>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</si>
  <si>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</si>
  <si>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</si>
  <si>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</si>
  <si>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</si>
  <si>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</si>
  <si>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</si>
  <si>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</si>
  <si>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</si>
  <si>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</si>
  <si>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</si>
  <si>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</si>
  <si>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</si>
  <si>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</si>
  <si>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</si>
  <si>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</si>
  <si>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</si>
  <si>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</si>
  <si>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</si>
  <si>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</si>
  <si>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</si>
  <si>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</si>
  <si>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</si>
  <si>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</si>
  <si>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</si>
  <si>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</si>
  <si>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</si>
  <si>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</si>
  <si>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</si>
  <si>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</si>
  <si>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</si>
  <si>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</si>
  <si>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</si>
  <si>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</si>
  <si>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</si>
  <si>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</si>
  <si>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</si>
  <si>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</si>
  <si>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</si>
  <si>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</si>
  <si>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</si>
  <si>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</si>
  <si>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</si>
  <si>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</si>
  <si>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</si>
  <si>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</si>
  <si>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</si>
  <si>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</si>
  <si>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</si>
  <si>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</si>
  <si>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</si>
  <si>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</si>
  <si>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</si>
  <si>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</si>
  <si>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</si>
  <si>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</si>
  <si>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</si>
  <si>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</si>
  <si>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</si>
  <si>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</si>
  <si>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</si>
  <si>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</si>
  <si>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</si>
  <si>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</si>
  <si>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</si>
  <si>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</si>
  <si>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</si>
  <si>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</si>
  <si>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</si>
  <si>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</si>
  <si>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</si>
  <si>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</si>
  <si>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</si>
  <si>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</si>
  <si>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</si>
  <si>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</si>
  <si>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</si>
  <si>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</si>
  <si>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</si>
  <si>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</si>
  <si>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</si>
  <si>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</si>
  <si>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</si>
  <si>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</si>
  <si>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</si>
  <si>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</si>
  <si>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</si>
  <si>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</si>
  <si>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</si>
  <si>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</si>
  <si>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</si>
  <si>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</si>
  <si>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</si>
  <si>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</si>
  <si>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</si>
  <si>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</si>
  <si>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</si>
  <si>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</si>
  <si>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</si>
  <si>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</si>
  <si>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</si>
  <si>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</si>
  <si>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</si>
  <si>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</si>
  <si>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</si>
  <si>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</si>
  <si>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</si>
  <si>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</si>
  <si>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</si>
  <si>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</si>
  <si>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</si>
  <si>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</si>
  <si>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</si>
  <si>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</si>
  <si>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</si>
  <si>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</si>
  <si>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</si>
  <si>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</si>
  <si>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</si>
  <si>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</si>
  <si>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</si>
  <si>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</si>
  <si>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</si>
  <si>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</si>
  <si>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</si>
  <si>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</si>
  <si>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</si>
  <si>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</si>
  <si>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</si>
  <si>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</si>
  <si>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</si>
  <si>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</si>
  <si>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</si>
  <si>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</si>
  <si>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</si>
  <si>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</si>
  <si>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</si>
  <si>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</si>
  <si>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</si>
  <si>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</si>
  <si>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</si>
  <si>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</si>
  <si>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</si>
  <si>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</si>
  <si>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</si>
  <si>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</si>
  <si>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</si>
  <si>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</si>
  <si>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</si>
  <si>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</si>
  <si>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</si>
  <si>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</si>
  <si>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</si>
  <si>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</si>
  <si>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</si>
  <si>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</si>
  <si>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</si>
  <si>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</si>
  <si>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</si>
  <si>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</si>
  <si>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</si>
  <si>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</si>
  <si>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</si>
  <si>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</si>
  <si>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</si>
  <si>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</si>
  <si>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</si>
  <si>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</si>
  <si>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</si>
  <si>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</si>
  <si>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</si>
  <si>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</si>
  <si>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</si>
  <si>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</si>
  <si>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</si>
  <si>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</si>
  <si>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</si>
  <si>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</si>
  <si>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</si>
  <si>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</si>
  <si>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</si>
  <si>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</si>
  <si>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</si>
  <si>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</si>
  <si>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</si>
  <si>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</si>
  <si>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</si>
  <si>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</si>
  <si>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</si>
  <si>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</si>
  <si>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</si>
  <si>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</si>
  <si>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</si>
  <si>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</si>
  <si>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</si>
  <si>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</si>
  <si>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</si>
  <si>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</si>
  <si>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</si>
  <si>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</si>
  <si>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</si>
  <si>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</si>
  <si>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</si>
  <si>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</si>
  <si>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</si>
  <si>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</si>
  <si>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</si>
  <si>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</si>
  <si>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</si>
  <si>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</si>
  <si>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</si>
  <si>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</si>
  <si>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</si>
  <si>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</si>
  <si>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</si>
  <si>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</si>
  <si>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</si>
  <si>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</si>
  <si>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</si>
  <si>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</si>
  <si>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</si>
  <si>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</si>
  <si>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</si>
  <si>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</si>
  <si>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</si>
  <si>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</si>
  <si>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</si>
  <si>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</si>
  <si>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</si>
  <si>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</si>
  <si>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</si>
  <si>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</si>
  <si>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</si>
  <si>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</si>
  <si>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</si>
  <si>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</si>
  <si>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</si>
  <si>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</si>
  <si>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</si>
  <si>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</si>
  <si>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</si>
  <si>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</si>
  <si>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</si>
  <si>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</si>
  <si>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</si>
  <si>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</si>
  <si>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</si>
  <si>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</si>
  <si>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</si>
  <si>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</si>
  <si>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</si>
  <si>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</si>
  <si>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</si>
  <si>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</si>
  <si>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</si>
  <si>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</si>
  <si>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</si>
  <si>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</si>
  <si>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</si>
  <si>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</si>
  <si>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</si>
  <si>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</si>
  <si>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</si>
  <si>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</si>
  <si>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</si>
  <si>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</si>
  <si>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</si>
  <si>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</si>
  <si>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</si>
  <si>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</si>
  <si>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</si>
  <si>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</si>
  <si>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</si>
  <si>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</si>
  <si>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</si>
  <si>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</si>
  <si>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</si>
  <si>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</si>
  <si>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</si>
  <si>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</si>
  <si>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</si>
  <si>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</si>
  <si>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</si>
  <si>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</si>
  <si>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</si>
  <si>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</si>
  <si>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</si>
  <si>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</si>
  <si>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</si>
  <si>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</si>
  <si>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</si>
  <si>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</si>
  <si>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</si>
  <si>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</si>
  <si>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</si>
  <si>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</si>
  <si>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</si>
  <si>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</si>
  <si>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</si>
  <si>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</si>
  <si>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</si>
  <si>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</si>
  <si>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</si>
  <si>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</si>
  <si>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</si>
  <si>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</si>
  <si>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</si>
  <si>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</si>
  <si>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</si>
  <si>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</si>
  <si>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</si>
  <si>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</si>
  <si>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</si>
  <si>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</si>
  <si>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</si>
  <si>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</si>
  <si>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</si>
  <si>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</si>
  <si>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</si>
  <si>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</si>
  <si>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</si>
  <si>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</si>
  <si>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</si>
  <si>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</si>
  <si>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</si>
  <si>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</si>
  <si>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</si>
  <si>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</si>
  <si>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</si>
  <si>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</si>
  <si>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</si>
  <si>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</si>
  <si>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</si>
  <si>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</si>
  <si>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</si>
  <si>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</si>
  <si>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</si>
  <si>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</si>
  <si>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</si>
  <si>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</si>
  <si>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</si>
  <si>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</si>
  <si>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</si>
  <si>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</si>
  <si>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</si>
  <si>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</si>
  <si>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</si>
  <si>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</si>
  <si>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</si>
  <si>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</si>
  <si>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</si>
  <si>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</si>
  <si>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</si>
  <si>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</si>
  <si>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</si>
  <si>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</si>
  <si>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</si>
  <si>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</si>
  <si>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</si>
  <si>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</si>
  <si>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</si>
  <si>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</si>
  <si>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</si>
  <si>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</si>
  <si>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</si>
  <si>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</si>
  <si>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</si>
  <si>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</si>
  <si>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</si>
  <si>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</si>
  <si>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</si>
  <si>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</si>
  <si>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</si>
  <si>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</si>
  <si>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</si>
  <si>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</si>
  <si>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</si>
  <si>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</si>
  <si>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</si>
  <si>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</si>
  <si>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</si>
  <si>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</si>
  <si>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</si>
  <si>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</si>
  <si>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</si>
  <si>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</si>
  <si>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</si>
  <si>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</si>
  <si>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</si>
  <si>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</si>
  <si>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</si>
  <si>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</si>
  <si>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</si>
  <si>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</si>
  <si>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</si>
  <si>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</si>
  <si>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</si>
  <si>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</si>
  <si>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</si>
  <si>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</si>
  <si>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</si>
  <si>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</si>
  <si>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</si>
  <si>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</si>
  <si>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</si>
  <si>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</si>
  <si>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</si>
  <si>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</si>
  <si>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</si>
  <si>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</si>
  <si>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</si>
  <si>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</si>
  <si>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</si>
  <si>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</si>
  <si>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</si>
  <si>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</si>
  <si>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</si>
  <si>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</si>
  <si>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</si>
  <si>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</si>
  <si>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</si>
  <si>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</si>
  <si>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</si>
  <si>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</si>
  <si>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</si>
  <si>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</si>
  <si>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</si>
  <si>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</si>
  <si>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</si>
  <si>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</si>
  <si>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</si>
  <si>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</si>
  <si>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</si>
  <si>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</si>
  <si>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</si>
  <si>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</si>
  <si>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</si>
  <si>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</si>
  <si>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</si>
  <si>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</si>
  <si>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</si>
  <si>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</si>
  <si>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</si>
  <si>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</si>
  <si>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</si>
  <si>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</si>
  <si>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</si>
  <si>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</si>
  <si>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</si>
  <si>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</si>
  <si>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</si>
  <si>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</si>
  <si>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</si>
  <si>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</si>
  <si>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</si>
  <si>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</si>
  <si>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</si>
  <si>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</si>
  <si>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</si>
  <si>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</si>
  <si>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</si>
  <si>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</si>
  <si>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</si>
  <si>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</si>
  <si>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</si>
  <si>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</si>
  <si>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</si>
  <si>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</si>
  <si>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</si>
  <si>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</si>
  <si>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</si>
  <si>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</si>
  <si>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</si>
  <si>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</si>
  <si>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</si>
  <si>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</si>
  <si>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</si>
  <si>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</si>
  <si>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</si>
  <si>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</si>
  <si>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</si>
  <si>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</si>
  <si>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</si>
  <si>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</si>
  <si>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</si>
  <si>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</si>
  <si>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</si>
  <si>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</si>
  <si>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</si>
  <si>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</si>
  <si>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</si>
  <si>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</si>
  <si>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</si>
  <si>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</si>
  <si>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</si>
  <si>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</si>
  <si>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</si>
  <si>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</si>
  <si>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</si>
  <si>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</si>
  <si>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</si>
  <si>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</si>
  <si>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</si>
  <si>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</si>
  <si>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</si>
  <si>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</si>
  <si>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</si>
  <si>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</si>
  <si>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</si>
  <si>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</si>
  <si>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</si>
  <si>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</si>
  <si>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</si>
  <si>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</si>
  <si>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</si>
  <si>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</si>
  <si>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</si>
  <si>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</si>
  <si>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</si>
  <si>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</si>
  <si>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</si>
  <si>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</si>
  <si>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</si>
  <si>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</si>
  <si>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</si>
  <si>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</si>
  <si>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</si>
  <si>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</si>
  <si>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</si>
  <si>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</si>
  <si>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</si>
  <si>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</si>
  <si>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</si>
  <si>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</si>
  <si>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</si>
  <si>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</si>
  <si>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</si>
  <si>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</si>
  <si>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</si>
  <si>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</si>
  <si>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</si>
  <si>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</si>
  <si>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</si>
  <si>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</si>
  <si>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</si>
  <si>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</si>
  <si>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</si>
  <si>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</si>
  <si>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</si>
  <si>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</si>
  <si>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</si>
  <si>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</si>
  <si>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</si>
  <si>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</si>
  <si>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</si>
  <si>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</si>
  <si>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</si>
  <si>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</si>
  <si>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</si>
  <si>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</si>
  <si>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</si>
  <si>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</si>
  <si>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</si>
  <si>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</si>
  <si>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</si>
  <si>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</si>
  <si>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</si>
  <si>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</si>
  <si>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</si>
  <si>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</si>
  <si>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</si>
  <si>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</si>
  <si>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</si>
  <si>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</si>
  <si>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</si>
  <si>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</si>
  <si>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</si>
  <si>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</si>
  <si>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</si>
  <si>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</si>
  <si>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</si>
  <si>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</si>
  <si>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</si>
  <si>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</si>
  <si>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</si>
  <si>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</si>
  <si>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</si>
  <si>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</si>
  <si>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</si>
  <si>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</si>
  <si>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</si>
  <si>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</si>
  <si>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</si>
  <si>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</si>
  <si>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</si>
  <si>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</si>
  <si>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</si>
  <si>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</si>
  <si>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</si>
  <si>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</si>
  <si>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</si>
  <si>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</si>
  <si>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</si>
  <si>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</si>
  <si>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</si>
  <si>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</si>
  <si>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</si>
  <si>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</si>
  <si>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</si>
  <si>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</si>
  <si>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</si>
  <si>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</si>
  <si>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</si>
  <si>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</si>
  <si>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</si>
  <si>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</si>
  <si>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</si>
  <si>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</si>
  <si>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</si>
  <si>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</si>
  <si>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</si>
  <si>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</si>
  <si>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</si>
  <si>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</si>
  <si>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</si>
  <si>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</si>
  <si>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</si>
  <si>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</si>
  <si>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</si>
  <si>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</si>
  <si>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</si>
  <si>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</si>
  <si>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</si>
  <si>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</si>
  <si>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</si>
  <si>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</si>
  <si>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</si>
  <si>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</si>
  <si>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</si>
  <si>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</si>
  <si>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</si>
  <si>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</si>
  <si>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</si>
  <si>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</si>
  <si>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</si>
  <si>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</si>
  <si>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</si>
  <si>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</si>
  <si>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</si>
  <si>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</si>
  <si>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</si>
  <si>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</si>
  <si>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</si>
  <si>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</si>
  <si>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</si>
  <si>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</si>
  <si>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</si>
  <si>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</si>
  <si>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</si>
  <si>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</si>
  <si>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</si>
  <si>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</si>
  <si>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</si>
  <si>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</si>
  <si>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</si>
  <si>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</si>
  <si>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</si>
  <si>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</si>
  <si>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</si>
  <si>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</si>
  <si>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</si>
  <si>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</si>
  <si>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</si>
  <si>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</si>
  <si>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</si>
  <si>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</si>
  <si>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</si>
  <si>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</si>
  <si>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</si>
  <si>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</si>
  <si>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</si>
  <si>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</si>
  <si>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</si>
  <si>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</si>
  <si>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</si>
  <si>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</si>
  <si>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</si>
  <si>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</si>
  <si>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</si>
  <si>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</si>
  <si>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</si>
  <si>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</si>
  <si>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</si>
  <si>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</si>
  <si>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</si>
  <si>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</si>
  <si>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</si>
  <si>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</si>
  <si>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</si>
  <si>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</si>
  <si>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</si>
  <si>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</si>
  <si>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</si>
  <si>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</si>
  <si>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</si>
  <si>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</si>
  <si>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</si>
  <si>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</si>
  <si>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</si>
  <si>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</si>
  <si>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</si>
  <si>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</si>
  <si>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</si>
  <si>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</si>
  <si>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</si>
  <si>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</si>
  <si>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</si>
  <si>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</si>
  <si>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</si>
  <si>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</si>
  <si>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</si>
  <si>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</si>
  <si>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</si>
  <si>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</si>
  <si>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</si>
  <si>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</si>
  <si>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</si>
  <si>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</si>
  <si>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</si>
  <si>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</si>
  <si>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</si>
  <si>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</si>
  <si>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</si>
  <si>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</si>
  <si>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</si>
  <si>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</si>
  <si>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</si>
  <si>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</si>
  <si>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</si>
  <si>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</si>
  <si>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</si>
  <si>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</si>
  <si>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</si>
  <si>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</si>
  <si>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</si>
  <si>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</si>
  <si>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</si>
  <si>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</si>
  <si>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</si>
  <si>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</si>
  <si>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</si>
  <si>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</si>
  <si>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</si>
  <si>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</si>
  <si>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</si>
  <si>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</si>
  <si>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</si>
  <si>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</si>
  <si>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</si>
  <si>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</si>
  <si>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</si>
  <si>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</si>
  <si>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</si>
  <si>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</si>
  <si>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</si>
  <si>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</si>
  <si>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</si>
  <si>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</si>
  <si>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</si>
  <si>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</si>
  <si>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</si>
  <si>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</si>
  <si>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</si>
  <si>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</si>
  <si>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</si>
  <si>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</si>
  <si>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</si>
  <si>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</si>
  <si>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</si>
  <si>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</si>
  <si>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</si>
  <si>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</si>
  <si>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</si>
  <si>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</si>
  <si>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</si>
  <si>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</si>
  <si>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</si>
  <si>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</si>
  <si>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</si>
  <si>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</si>
  <si>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</si>
  <si>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</si>
  <si>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</si>
  <si>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</si>
  <si>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</si>
  <si>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</si>
  <si>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</si>
  <si>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</si>
  <si>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</si>
  <si>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</si>
  <si>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</si>
  <si>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</si>
  <si>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</si>
  <si>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</si>
  <si>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</si>
  <si>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</si>
  <si>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</si>
  <si>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</si>
  <si>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</si>
  <si>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</si>
  <si>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</si>
  <si>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</si>
  <si>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</si>
  <si>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</si>
  <si>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</si>
  <si>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</si>
  <si>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</si>
  <si>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</si>
  <si>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</si>
  <si>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</si>
  <si>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</si>
  <si>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</si>
  <si>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</si>
  <si>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</si>
  <si>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</si>
  <si>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</si>
  <si>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</si>
  <si>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</si>
  <si>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</si>
  <si>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</si>
  <si>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</si>
  <si>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</si>
  <si>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</si>
  <si>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</si>
  <si>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</si>
  <si>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</si>
  <si>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</si>
  <si>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</si>
  <si>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</si>
  <si>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</si>
  <si>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</si>
  <si>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</si>
  <si>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</si>
  <si>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</si>
  <si>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</si>
  <si>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</si>
  <si>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</si>
  <si>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</si>
  <si>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</si>
  <si>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</si>
  <si>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</si>
  <si>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</si>
  <si>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</si>
  <si>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</si>
  <si>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</si>
  <si>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</si>
  <si>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</si>
  <si>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</si>
  <si>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</si>
  <si>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</si>
  <si>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</si>
  <si>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</si>
  <si>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</si>
  <si>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</si>
  <si>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</si>
  <si>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</si>
  <si>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</si>
  <si>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</si>
  <si>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</si>
  <si>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</si>
  <si>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</si>
  <si>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</si>
  <si>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</si>
  <si>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</si>
  <si>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</si>
  <si>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</si>
  <si>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</si>
  <si>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</si>
  <si>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</si>
  <si>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</si>
  <si>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</si>
  <si>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</si>
  <si>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</si>
  <si>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</si>
  <si>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</si>
  <si>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</si>
  <si>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</si>
  <si>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</si>
  <si>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</si>
  <si>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</si>
  <si>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</si>
  <si>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</si>
  <si>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</si>
  <si>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</si>
  <si>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</si>
  <si>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</si>
  <si>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</si>
  <si>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</si>
  <si>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</si>
  <si>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</si>
  <si>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</si>
  <si>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</si>
  <si>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</si>
  <si>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</si>
  <si>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</si>
  <si>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</si>
  <si>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</si>
  <si>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</si>
  <si>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</si>
  <si>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</si>
  <si>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</si>
  <si>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</si>
  <si>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</si>
  <si>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</si>
  <si>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</si>
  <si>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</si>
  <si>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</si>
  <si>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</si>
  <si>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</si>
  <si>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</si>
  <si>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</si>
  <si>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</si>
  <si>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</si>
  <si>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</si>
  <si>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</si>
  <si>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</si>
  <si>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</si>
  <si>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</si>
  <si>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</si>
  <si>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</si>
  <si>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</si>
  <si>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</si>
  <si>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</si>
  <si>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</si>
  <si>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</si>
  <si>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</si>
  <si>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</si>
  <si>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</si>
  <si>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</si>
  <si>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</si>
  <si>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</si>
  <si>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</si>
  <si>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</si>
  <si>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</si>
  <si>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</si>
  <si>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</si>
  <si>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</si>
  <si>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</si>
  <si>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</si>
  <si>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</si>
  <si>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</si>
  <si>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</si>
  <si>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</si>
  <si>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</si>
  <si>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</si>
  <si>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</si>
  <si>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</si>
  <si>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</si>
  <si>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</si>
  <si>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</si>
  <si>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</si>
  <si>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</si>
  <si>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</si>
  <si>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</si>
  <si>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</si>
  <si>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</si>
  <si>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</si>
  <si>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</si>
  <si>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</si>
  <si>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</si>
  <si>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</si>
  <si>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</si>
  <si>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</si>
  <si>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</si>
  <si>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</si>
  <si>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</si>
  <si>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</si>
  <si>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</si>
  <si>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</si>
  <si>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</si>
  <si>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</si>
  <si>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</si>
  <si>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</si>
  <si>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</si>
  <si>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</si>
  <si>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</si>
  <si>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</si>
  <si>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</si>
  <si>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</si>
  <si>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</si>
  <si>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</si>
  <si>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</si>
  <si>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</si>
  <si>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</si>
  <si>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</si>
  <si>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</si>
  <si>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</si>
  <si>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</si>
  <si>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</si>
  <si>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</si>
  <si>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</si>
  <si>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</si>
  <si>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</si>
  <si>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</si>
  <si>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</si>
  <si>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</si>
  <si>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</si>
  <si>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</si>
  <si>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</si>
  <si>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</si>
  <si>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</si>
  <si>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</si>
  <si>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</si>
  <si>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</si>
  <si>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6200 McKay Ave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</si>
  <si>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</si>
  <si>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</si>
  <si>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</si>
  <si>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</si>
  <si>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</si>
  <si>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</si>
  <si>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</si>
  <si>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</si>
  <si>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</si>
  <si>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</si>
  <si>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</si>
  <si>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</si>
  <si>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</si>
  <si>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</si>
  <si>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</si>
  <si>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</si>
  <si>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</si>
  <si>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</si>
  <si>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</si>
  <si>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</si>
  <si>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</si>
  <si>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</si>
  <si>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</si>
  <si>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</si>
  <si>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</si>
  <si>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</si>
  <si>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</si>
  <si>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Edit lease tenants</t>
  </si>
  <si>
    <t>License of Occupation (access)</t>
  </si>
  <si>
    <t>Mobile Home Pad</t>
  </si>
  <si>
    <t>AgreementPossessionDate</t>
  </si>
  <si>
    <t>AgreementCancellationReason</t>
  </si>
  <si>
    <t>Testing a cancelled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</si>
</sst>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tabSelected="1"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601</v>
      </c>
      <c r="F1" s="3" t="s">
        <v>1006</v>
      </c>
      <c r="G1" s="3" t="s">
        <v>167</v>
      </c>
      <c r="H1" s="3" t="s">
        <v>996</v>
      </c>
      <c r="I1" s="3" t="s">
        <v>997</v>
      </c>
      <c r="J1" s="3" t="s">
        <v>998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1000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1001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1003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999</v>
      </c>
      <c r="I5" t="s">
        <v>1002</v>
      </c>
      <c r="J5" t="s">
        <v>1003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381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1442</v>
      </c>
      <c r="B7" t="s">
        <v>1433</v>
      </c>
      <c r="C7" t="s">
        <v>1434</v>
      </c>
      <c r="D7" t="str">
        <f t="shared" si="0"/>
        <v>AU-0005 Automation Project 05</v>
      </c>
      <c r="E7" t="s">
        <v>186</v>
      </c>
      <c r="F7" t="s">
        <v>190</v>
      </c>
      <c r="G7" t="s">
        <v>1435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1443</v>
      </c>
      <c r="B8" t="s">
        <v>1436</v>
      </c>
      <c r="C8" t="s">
        <v>1437</v>
      </c>
      <c r="D8" t="str">
        <f t="shared" si="0"/>
        <v>AU-0006 Automation Project 06</v>
      </c>
      <c r="E8" t="s">
        <v>186</v>
      </c>
      <c r="F8" t="s">
        <v>190</v>
      </c>
      <c r="G8" t="s">
        <v>1438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777</v>
      </c>
      <c r="C1" s="3" t="s">
        <v>778</v>
      </c>
      <c r="D1" s="3" t="s">
        <v>779</v>
      </c>
      <c r="E1" s="3" t="s">
        <v>780</v>
      </c>
      <c r="F1" s="3" t="s">
        <v>766</v>
      </c>
      <c r="G1" s="3" t="s">
        <v>781</v>
      </c>
      <c r="H1" s="3" t="s">
        <v>782</v>
      </c>
    </row>
    <row r="2" spans="1:8" x14ac:dyDescent="0.35">
      <c r="A2" t="s">
        <v>783</v>
      </c>
      <c r="B2" s="4">
        <v>44616</v>
      </c>
      <c r="C2" t="s">
        <v>784</v>
      </c>
      <c r="D2">
        <v>2625</v>
      </c>
      <c r="E2">
        <v>2500</v>
      </c>
      <c r="F2">
        <f>D2-E2</f>
        <v>125</v>
      </c>
      <c r="G2" t="s">
        <v>785</v>
      </c>
      <c r="H2">
        <v>1</v>
      </c>
    </row>
    <row r="3" spans="1:8" x14ac:dyDescent="0.35">
      <c r="A3" t="s">
        <v>783</v>
      </c>
      <c r="B3" s="4">
        <v>44623</v>
      </c>
      <c r="C3" t="s">
        <v>786</v>
      </c>
      <c r="D3">
        <v>300</v>
      </c>
      <c r="E3">
        <v>285.70999999999998</v>
      </c>
      <c r="F3">
        <v>14.29</v>
      </c>
      <c r="G3" t="s">
        <v>787</v>
      </c>
      <c r="H3">
        <v>1</v>
      </c>
    </row>
    <row r="4" spans="1:8" x14ac:dyDescent="0.35">
      <c r="A4" t="s">
        <v>788</v>
      </c>
      <c r="B4" s="4">
        <v>44630</v>
      </c>
      <c r="C4" t="s">
        <v>789</v>
      </c>
      <c r="D4">
        <v>3000</v>
      </c>
      <c r="E4">
        <v>2857.14</v>
      </c>
      <c r="F4">
        <v>142.86000000000001</v>
      </c>
      <c r="G4" t="s">
        <v>809</v>
      </c>
      <c r="H4">
        <v>1</v>
      </c>
    </row>
    <row r="5" spans="1:8" x14ac:dyDescent="0.35">
      <c r="A5" t="s">
        <v>711</v>
      </c>
      <c r="B5" s="4">
        <v>45061</v>
      </c>
      <c r="C5" t="s">
        <v>790</v>
      </c>
      <c r="D5">
        <v>130000</v>
      </c>
      <c r="E5">
        <v>123809.52</v>
      </c>
      <c r="F5">
        <v>6190.48</v>
      </c>
      <c r="G5" t="s">
        <v>809</v>
      </c>
      <c r="H5">
        <v>1</v>
      </c>
    </row>
    <row r="6" spans="1:8" x14ac:dyDescent="0.35">
      <c r="A6" t="s">
        <v>810</v>
      </c>
      <c r="B6" s="4">
        <v>36692</v>
      </c>
      <c r="C6" t="s">
        <v>812</v>
      </c>
      <c r="D6">
        <v>3000</v>
      </c>
      <c r="E6">
        <v>3000</v>
      </c>
      <c r="F6">
        <v>0</v>
      </c>
      <c r="G6" t="s">
        <v>785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workbookViewId="0">
      <selection activeCell="D10" sqref="D10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3.72656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300</v>
      </c>
      <c r="C1" s="3" t="s">
        <v>90</v>
      </c>
      <c r="D1" s="3" t="s">
        <v>1289</v>
      </c>
      <c r="E1" s="3" t="s">
        <v>299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305</v>
      </c>
      <c r="P1" s="3" t="s">
        <v>306</v>
      </c>
      <c r="Q1" s="3" t="s">
        <v>1681</v>
      </c>
      <c r="R1" s="3" t="s">
        <v>318</v>
      </c>
      <c r="S1" s="3" t="s">
        <v>1288</v>
      </c>
    </row>
    <row r="2" spans="1:19" x14ac:dyDescent="0.35">
      <c r="A2" t="s">
        <v>1290</v>
      </c>
      <c r="B2" t="s">
        <v>1417</v>
      </c>
      <c r="C2" t="s">
        <v>265</v>
      </c>
      <c r="E2" t="s">
        <v>1010</v>
      </c>
      <c r="F2" t="s">
        <v>268</v>
      </c>
      <c r="G2" t="s">
        <v>269</v>
      </c>
      <c r="H2" t="s">
        <v>339</v>
      </c>
      <c r="I2" s="4">
        <v>44625</v>
      </c>
      <c r="J2" t="s">
        <v>271</v>
      </c>
      <c r="K2" t="s">
        <v>270</v>
      </c>
      <c r="L2" t="s">
        <v>272</v>
      </c>
      <c r="M2" s="4">
        <v>44631</v>
      </c>
      <c r="N2" t="s">
        <v>273</v>
      </c>
      <c r="O2" t="b">
        <v>1</v>
      </c>
      <c r="P2" t="s">
        <v>1294</v>
      </c>
      <c r="Q2">
        <v>0</v>
      </c>
      <c r="R2">
        <v>0</v>
      </c>
      <c r="S2">
        <v>0</v>
      </c>
    </row>
    <row r="3" spans="1:19" x14ac:dyDescent="0.35">
      <c r="A3" t="s">
        <v>1291</v>
      </c>
      <c r="B3" t="s">
        <v>1320</v>
      </c>
      <c r="C3" t="s">
        <v>265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1322</v>
      </c>
      <c r="B4" t="s">
        <v>1323</v>
      </c>
      <c r="C4" t="s">
        <v>265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1293</v>
      </c>
      <c r="B5" t="s">
        <v>1321</v>
      </c>
      <c r="C5" t="s">
        <v>266</v>
      </c>
      <c r="E5" t="s">
        <v>1011</v>
      </c>
      <c r="G5" t="s">
        <v>274</v>
      </c>
      <c r="H5" t="s">
        <v>340</v>
      </c>
      <c r="L5" t="s">
        <v>275</v>
      </c>
      <c r="M5" s="4">
        <v>44651</v>
      </c>
      <c r="O5" t="b">
        <v>0</v>
      </c>
      <c r="P5" t="s">
        <v>342</v>
      </c>
      <c r="Q5">
        <v>0</v>
      </c>
      <c r="R5">
        <v>0</v>
      </c>
      <c r="S5">
        <v>0</v>
      </c>
    </row>
    <row r="6" spans="1:19" x14ac:dyDescent="0.35">
      <c r="A6" t="s">
        <v>1292</v>
      </c>
      <c r="B6" t="s">
        <v>1320</v>
      </c>
      <c r="C6" t="s">
        <v>265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261</v>
      </c>
      <c r="B7" t="s">
        <v>264</v>
      </c>
      <c r="C7" t="s">
        <v>267</v>
      </c>
      <c r="D7" s="14" t="s">
        <v>191</v>
      </c>
      <c r="E7" s="14" t="s">
        <v>1283</v>
      </c>
      <c r="F7" t="s">
        <v>348</v>
      </c>
      <c r="G7" t="s">
        <v>349</v>
      </c>
      <c r="H7" t="s">
        <v>327</v>
      </c>
      <c r="I7" s="4">
        <v>44254</v>
      </c>
      <c r="J7" t="s">
        <v>350</v>
      </c>
      <c r="K7" t="s">
        <v>351</v>
      </c>
      <c r="L7" t="s">
        <v>352</v>
      </c>
      <c r="M7" s="4">
        <v>44703</v>
      </c>
      <c r="N7" t="s">
        <v>353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308</v>
      </c>
      <c r="B8" t="s">
        <v>263</v>
      </c>
      <c r="C8" t="s">
        <v>265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370</v>
      </c>
      <c r="B9" t="s">
        <v>262</v>
      </c>
      <c r="C9" t="s">
        <v>267</v>
      </c>
      <c r="F9" t="s">
        <v>268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1527</v>
      </c>
      <c r="B10" t="s">
        <v>1568</v>
      </c>
      <c r="C10" t="s">
        <v>265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313</v>
      </c>
      <c r="C1" s="3" t="s">
        <v>1565</v>
      </c>
      <c r="D1" s="3" t="s">
        <v>314</v>
      </c>
      <c r="E1" s="3" t="s">
        <v>315</v>
      </c>
      <c r="F1" s="3" t="s">
        <v>316</v>
      </c>
      <c r="G1" s="3" t="s">
        <v>317</v>
      </c>
    </row>
    <row r="2" spans="1:7" x14ac:dyDescent="0.35">
      <c r="A2" t="s">
        <v>319</v>
      </c>
      <c r="B2" t="s">
        <v>320</v>
      </c>
      <c r="C2" t="s">
        <v>1531</v>
      </c>
      <c r="D2" t="s">
        <v>291</v>
      </c>
      <c r="E2" t="s">
        <v>328</v>
      </c>
      <c r="F2" t="s">
        <v>334</v>
      </c>
      <c r="G2" t="s">
        <v>329</v>
      </c>
    </row>
    <row r="3" spans="1:7" x14ac:dyDescent="0.35">
      <c r="A3" t="s">
        <v>319</v>
      </c>
      <c r="B3" t="s">
        <v>321</v>
      </c>
      <c r="C3" t="s">
        <v>1532</v>
      </c>
      <c r="D3" t="s">
        <v>293</v>
      </c>
      <c r="E3" t="s">
        <v>291</v>
      </c>
      <c r="F3" t="s">
        <v>335</v>
      </c>
      <c r="G3" t="s">
        <v>330</v>
      </c>
    </row>
    <row r="4" spans="1:7" x14ac:dyDescent="0.35">
      <c r="A4" t="s">
        <v>319</v>
      </c>
      <c r="B4" t="s">
        <v>322</v>
      </c>
      <c r="C4" t="s">
        <v>325</v>
      </c>
      <c r="D4" t="s">
        <v>328</v>
      </c>
      <c r="E4" t="s">
        <v>293</v>
      </c>
      <c r="F4" t="s">
        <v>336</v>
      </c>
      <c r="G4" t="s">
        <v>331</v>
      </c>
    </row>
    <row r="5" spans="1:7" x14ac:dyDescent="0.35">
      <c r="A5" t="s">
        <v>319</v>
      </c>
      <c r="B5" t="s">
        <v>323</v>
      </c>
      <c r="C5" t="s">
        <v>326</v>
      </c>
      <c r="D5" t="s">
        <v>291</v>
      </c>
      <c r="E5" t="s">
        <v>328</v>
      </c>
      <c r="F5" t="s">
        <v>337</v>
      </c>
      <c r="G5" t="s">
        <v>332</v>
      </c>
    </row>
    <row r="6" spans="1:7" x14ac:dyDescent="0.35">
      <c r="A6" t="s">
        <v>319</v>
      </c>
      <c r="B6" t="s">
        <v>324</v>
      </c>
      <c r="C6" t="s">
        <v>327</v>
      </c>
      <c r="D6" t="s">
        <v>293</v>
      </c>
      <c r="E6" t="s">
        <v>291</v>
      </c>
      <c r="F6" t="s">
        <v>338</v>
      </c>
      <c r="G6" t="s">
        <v>333</v>
      </c>
    </row>
    <row r="7" spans="1:7" x14ac:dyDescent="0.35">
      <c r="A7" t="s">
        <v>343</v>
      </c>
      <c r="B7" t="s">
        <v>344</v>
      </c>
      <c r="C7" t="s">
        <v>345</v>
      </c>
      <c r="D7" t="s">
        <v>293</v>
      </c>
      <c r="E7" t="s">
        <v>291</v>
      </c>
      <c r="F7" t="s">
        <v>346</v>
      </c>
      <c r="G7" t="s">
        <v>347</v>
      </c>
    </row>
    <row r="8" spans="1:7" x14ac:dyDescent="0.35">
      <c r="A8" t="s">
        <v>354</v>
      </c>
      <c r="B8" t="s">
        <v>355</v>
      </c>
      <c r="C8" t="s">
        <v>356</v>
      </c>
      <c r="D8" t="s">
        <v>291</v>
      </c>
      <c r="E8" t="s">
        <v>293</v>
      </c>
      <c r="F8" t="s">
        <v>357</v>
      </c>
      <c r="G8" t="s">
        <v>358</v>
      </c>
    </row>
    <row r="9" spans="1:7" x14ac:dyDescent="0.35">
      <c r="A9" t="s">
        <v>1528</v>
      </c>
      <c r="B9" t="s">
        <v>1529</v>
      </c>
      <c r="C9" t="s">
        <v>1530</v>
      </c>
      <c r="D9" t="s">
        <v>293</v>
      </c>
      <c r="E9" t="s">
        <v>293</v>
      </c>
      <c r="F9" t="s">
        <v>1533</v>
      </c>
      <c r="G9" t="s">
        <v>1534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19"/>
  <sheetViews>
    <sheetView topLeftCell="R1" workbookViewId="0">
      <selection activeCell="AG19" sqref="AG19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1635</v>
      </c>
      <c r="C1" s="3" t="s">
        <v>900</v>
      </c>
      <c r="D1" s="3" t="s">
        <v>869</v>
      </c>
      <c r="E1" s="3" t="s">
        <v>1124</v>
      </c>
      <c r="F1" s="3" t="s">
        <v>821</v>
      </c>
      <c r="G1" s="3" t="s">
        <v>822</v>
      </c>
      <c r="H1" s="3" t="s">
        <v>870</v>
      </c>
      <c r="I1" s="3" t="s">
        <v>978</v>
      </c>
      <c r="J1" s="3" t="s">
        <v>823</v>
      </c>
      <c r="K1" s="3" t="s">
        <v>824</v>
      </c>
      <c r="L1" s="3" t="s">
        <v>825</v>
      </c>
      <c r="M1" s="3" t="s">
        <v>826</v>
      </c>
      <c r="N1" s="3" t="s">
        <v>827</v>
      </c>
      <c r="O1" s="3" t="s">
        <v>828</v>
      </c>
      <c r="P1" s="3" t="s">
        <v>984</v>
      </c>
      <c r="Q1" s="3" t="s">
        <v>830</v>
      </c>
      <c r="R1" s="3" t="s">
        <v>829</v>
      </c>
      <c r="S1" s="3" t="s">
        <v>831</v>
      </c>
      <c r="T1" s="3" t="s">
        <v>832</v>
      </c>
      <c r="U1" s="3" t="s">
        <v>848</v>
      </c>
      <c r="V1" s="3" t="s">
        <v>1821</v>
      </c>
      <c r="W1" s="3" t="s">
        <v>1064</v>
      </c>
      <c r="X1" s="3" t="s">
        <v>1067</v>
      </c>
      <c r="Y1" s="3" t="s">
        <v>1679</v>
      </c>
      <c r="Z1" s="3" t="s">
        <v>1306</v>
      </c>
      <c r="AA1" s="3" t="s">
        <v>1305</v>
      </c>
      <c r="AB1" s="3" t="s">
        <v>1052</v>
      </c>
      <c r="AC1" s="3" t="s">
        <v>1069</v>
      </c>
      <c r="AD1" s="3" t="s">
        <v>1070</v>
      </c>
      <c r="AE1" s="3" t="s">
        <v>1096</v>
      </c>
      <c r="AF1" s="3" t="s">
        <v>1097</v>
      </c>
      <c r="AG1" s="3" t="s">
        <v>1183</v>
      </c>
      <c r="AH1" s="3" t="s">
        <v>1184</v>
      </c>
      <c r="AI1" s="3" t="s">
        <v>1193</v>
      </c>
      <c r="AJ1" s="3" t="s">
        <v>1361</v>
      </c>
      <c r="AK1" s="3" t="s">
        <v>1362</v>
      </c>
    </row>
    <row r="2" spans="1:37" x14ac:dyDescent="0.35">
      <c r="A2" t="s">
        <v>1327</v>
      </c>
      <c r="B2" t="s">
        <v>838</v>
      </c>
      <c r="C2">
        <v>5512570</v>
      </c>
      <c r="D2" t="s">
        <v>833</v>
      </c>
      <c r="E2" t="s">
        <v>1126</v>
      </c>
      <c r="F2" t="s">
        <v>1125</v>
      </c>
      <c r="G2" t="s">
        <v>837</v>
      </c>
      <c r="I2" s="4">
        <v>45170</v>
      </c>
      <c r="J2" s="4">
        <v>45287</v>
      </c>
      <c r="K2" s="4"/>
      <c r="L2" t="s">
        <v>1330</v>
      </c>
      <c r="M2" t="s">
        <v>836</v>
      </c>
      <c r="N2" t="s">
        <v>265</v>
      </c>
      <c r="O2" t="s">
        <v>839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1632</v>
      </c>
      <c r="V2" t="s">
        <v>1634</v>
      </c>
      <c r="W2" t="s">
        <v>1068</v>
      </c>
      <c r="X2" t="s">
        <v>1065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1328</v>
      </c>
      <c r="B3" t="s">
        <v>1050</v>
      </c>
      <c r="C3" s="14">
        <v>5500502</v>
      </c>
      <c r="D3" t="s">
        <v>1599</v>
      </c>
      <c r="E3" s="18" t="s">
        <v>1601</v>
      </c>
      <c r="F3" t="s">
        <v>1600</v>
      </c>
      <c r="G3" t="s">
        <v>1162</v>
      </c>
      <c r="I3" s="4">
        <f ca="1">TODAY()</f>
        <v>45358</v>
      </c>
      <c r="J3" s="4">
        <v>45318</v>
      </c>
      <c r="K3" s="4">
        <v>45352</v>
      </c>
      <c r="L3" t="s">
        <v>1329</v>
      </c>
      <c r="M3" t="s">
        <v>836</v>
      </c>
      <c r="O3" t="s">
        <v>891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341</v>
      </c>
      <c r="W3" t="s">
        <v>1187</v>
      </c>
      <c r="X3" t="s">
        <v>1286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1334</v>
      </c>
      <c r="B4" t="s">
        <v>265</v>
      </c>
      <c r="C4">
        <v>5512570</v>
      </c>
      <c r="D4" t="s">
        <v>833</v>
      </c>
      <c r="E4" t="s">
        <v>1126</v>
      </c>
      <c r="F4" t="s">
        <v>1125</v>
      </c>
      <c r="G4" t="s">
        <v>837</v>
      </c>
      <c r="I4" s="4">
        <v>45170</v>
      </c>
      <c r="J4" s="4">
        <v>45287</v>
      </c>
      <c r="K4" s="4"/>
      <c r="L4" t="s">
        <v>1331</v>
      </c>
      <c r="M4" t="s">
        <v>836</v>
      </c>
      <c r="N4" t="s">
        <v>265</v>
      </c>
      <c r="O4" t="s">
        <v>839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1632</v>
      </c>
      <c r="V4" t="s">
        <v>1822</v>
      </c>
      <c r="W4" t="s">
        <v>1068</v>
      </c>
      <c r="X4" t="s">
        <v>1065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1335</v>
      </c>
      <c r="B5" t="s">
        <v>1050</v>
      </c>
      <c r="C5" s="14">
        <v>5503710</v>
      </c>
      <c r="D5" t="s">
        <v>1598</v>
      </c>
      <c r="E5" t="s">
        <v>1160</v>
      </c>
      <c r="F5" t="s">
        <v>1161</v>
      </c>
      <c r="G5" t="s">
        <v>1162</v>
      </c>
      <c r="I5" s="4">
        <f ca="1">TODAY()</f>
        <v>45358</v>
      </c>
      <c r="J5" s="4">
        <v>45318</v>
      </c>
      <c r="K5" s="4">
        <v>45352</v>
      </c>
      <c r="L5" t="s">
        <v>1332</v>
      </c>
      <c r="O5" t="s">
        <v>891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341</v>
      </c>
      <c r="W5" t="s">
        <v>1187</v>
      </c>
      <c r="X5" t="s">
        <v>1286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1333</v>
      </c>
      <c r="B6" t="s">
        <v>265</v>
      </c>
      <c r="C6">
        <v>5512570</v>
      </c>
      <c r="D6" t="s">
        <v>833</v>
      </c>
      <c r="E6" t="s">
        <v>1126</v>
      </c>
      <c r="F6" t="s">
        <v>1125</v>
      </c>
      <c r="G6" t="s">
        <v>837</v>
      </c>
      <c r="I6" s="4">
        <v>45170</v>
      </c>
      <c r="J6" s="4">
        <v>45287</v>
      </c>
      <c r="K6" s="4"/>
      <c r="L6" t="s">
        <v>1336</v>
      </c>
      <c r="M6" t="s">
        <v>836</v>
      </c>
      <c r="N6" t="s">
        <v>265</v>
      </c>
      <c r="O6" t="s">
        <v>839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849</v>
      </c>
      <c r="W6" t="s">
        <v>1068</v>
      </c>
      <c r="X6" t="s">
        <v>1065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1328</v>
      </c>
      <c r="B7" t="s">
        <v>265</v>
      </c>
      <c r="C7" s="14">
        <v>5500502</v>
      </c>
      <c r="D7" t="s">
        <v>1599</v>
      </c>
      <c r="E7" s="18" t="s">
        <v>1601</v>
      </c>
      <c r="F7" t="s">
        <v>1600</v>
      </c>
      <c r="G7" t="s">
        <v>1162</v>
      </c>
      <c r="I7" s="4">
        <f ca="1">TODAY()</f>
        <v>45358</v>
      </c>
      <c r="J7" s="4">
        <v>45318</v>
      </c>
      <c r="K7" s="4">
        <v>45352</v>
      </c>
      <c r="L7" t="s">
        <v>1355</v>
      </c>
      <c r="O7" t="s">
        <v>891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341</v>
      </c>
      <c r="W7" t="s">
        <v>1187</v>
      </c>
      <c r="X7" t="s">
        <v>1286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1337</v>
      </c>
      <c r="B8" t="s">
        <v>265</v>
      </c>
      <c r="C8">
        <v>5512570</v>
      </c>
      <c r="D8" t="s">
        <v>833</v>
      </c>
      <c r="E8" t="s">
        <v>1126</v>
      </c>
      <c r="F8" t="s">
        <v>1125</v>
      </c>
      <c r="G8" t="s">
        <v>837</v>
      </c>
      <c r="I8" s="4">
        <v>45170</v>
      </c>
      <c r="J8" s="4">
        <v>45287</v>
      </c>
      <c r="K8" s="4"/>
      <c r="L8" t="s">
        <v>1338</v>
      </c>
      <c r="M8" t="s">
        <v>836</v>
      </c>
      <c r="N8" t="s">
        <v>265</v>
      </c>
      <c r="O8" t="s">
        <v>839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849</v>
      </c>
      <c r="W8" t="s">
        <v>1068</v>
      </c>
      <c r="X8" t="s">
        <v>1065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1339</v>
      </c>
      <c r="B9" t="s">
        <v>265</v>
      </c>
      <c r="C9">
        <v>5512570</v>
      </c>
      <c r="D9" t="s">
        <v>833</v>
      </c>
      <c r="E9" t="s">
        <v>1126</v>
      </c>
      <c r="F9" t="s">
        <v>1125</v>
      </c>
      <c r="G9" t="s">
        <v>837</v>
      </c>
      <c r="I9" s="4">
        <v>45170</v>
      </c>
      <c r="J9" s="4">
        <v>45287</v>
      </c>
      <c r="K9" s="4"/>
      <c r="L9" t="s">
        <v>1340</v>
      </c>
      <c r="M9" t="s">
        <v>836</v>
      </c>
      <c r="N9" t="s">
        <v>265</v>
      </c>
      <c r="O9" t="s">
        <v>839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1632</v>
      </c>
      <c r="V9" t="s">
        <v>270</v>
      </c>
      <c r="W9" t="s">
        <v>1068</v>
      </c>
      <c r="X9" t="s">
        <v>1065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1341</v>
      </c>
      <c r="B10" t="s">
        <v>265</v>
      </c>
      <c r="C10">
        <v>5512570</v>
      </c>
      <c r="D10" t="s">
        <v>833</v>
      </c>
      <c r="E10" t="s">
        <v>1126</v>
      </c>
      <c r="F10" t="s">
        <v>1125</v>
      </c>
      <c r="G10" t="s">
        <v>837</v>
      </c>
      <c r="I10" s="4">
        <v>45170</v>
      </c>
      <c r="J10" s="4">
        <v>45287</v>
      </c>
      <c r="K10" s="4"/>
      <c r="L10" t="s">
        <v>1342</v>
      </c>
      <c r="M10" t="s">
        <v>836</v>
      </c>
      <c r="N10" t="s">
        <v>265</v>
      </c>
      <c r="O10" t="s">
        <v>839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849</v>
      </c>
      <c r="W10" t="s">
        <v>1068</v>
      </c>
      <c r="X10" t="s">
        <v>1065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1343</v>
      </c>
      <c r="B11" t="s">
        <v>265</v>
      </c>
      <c r="C11">
        <v>5512570</v>
      </c>
      <c r="D11" t="s">
        <v>833</v>
      </c>
      <c r="E11" t="s">
        <v>1126</v>
      </c>
      <c r="F11" t="s">
        <v>1125</v>
      </c>
      <c r="G11" t="s">
        <v>837</v>
      </c>
      <c r="I11" s="4">
        <v>45170</v>
      </c>
      <c r="J11" s="4">
        <v>45287</v>
      </c>
      <c r="K11" s="4"/>
      <c r="L11" t="s">
        <v>1345</v>
      </c>
      <c r="M11" t="s">
        <v>836</v>
      </c>
      <c r="N11" t="s">
        <v>265</v>
      </c>
      <c r="O11" t="s">
        <v>839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849</v>
      </c>
      <c r="W11" t="s">
        <v>1068</v>
      </c>
      <c r="X11" t="s">
        <v>1065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1344</v>
      </c>
      <c r="B12" t="s">
        <v>1050</v>
      </c>
      <c r="C12" s="14">
        <v>5500502</v>
      </c>
      <c r="D12" t="s">
        <v>1599</v>
      </c>
      <c r="E12" s="18" t="s">
        <v>1601</v>
      </c>
      <c r="F12" t="s">
        <v>1600</v>
      </c>
      <c r="G12" t="s">
        <v>1162</v>
      </c>
      <c r="I12" s="4">
        <f ca="1">TODAY()</f>
        <v>45358</v>
      </c>
      <c r="J12" s="4">
        <v>45318</v>
      </c>
      <c r="K12" s="4">
        <v>45352</v>
      </c>
      <c r="L12" t="s">
        <v>1346</v>
      </c>
      <c r="O12" t="s">
        <v>891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1632</v>
      </c>
      <c r="V12" t="s">
        <v>1633</v>
      </c>
      <c r="W12" t="s">
        <v>1187</v>
      </c>
      <c r="X12" t="s">
        <v>1286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1347</v>
      </c>
      <c r="B13" t="s">
        <v>265</v>
      </c>
      <c r="C13">
        <v>5512570</v>
      </c>
      <c r="D13" t="s">
        <v>833</v>
      </c>
      <c r="E13" t="s">
        <v>1126</v>
      </c>
      <c r="F13" t="s">
        <v>1125</v>
      </c>
      <c r="G13" t="s">
        <v>837</v>
      </c>
      <c r="I13" s="4">
        <v>45170</v>
      </c>
      <c r="J13" s="4">
        <v>45287</v>
      </c>
      <c r="K13" s="4"/>
      <c r="L13" t="s">
        <v>1348</v>
      </c>
      <c r="M13" t="s">
        <v>836</v>
      </c>
      <c r="N13" t="s">
        <v>265</v>
      </c>
      <c r="O13" t="s">
        <v>839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849</v>
      </c>
      <c r="W13" t="s">
        <v>1068</v>
      </c>
      <c r="X13" t="s">
        <v>1065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1349</v>
      </c>
      <c r="B14" t="s">
        <v>265</v>
      </c>
      <c r="C14">
        <v>5512570</v>
      </c>
      <c r="D14" t="s">
        <v>833</v>
      </c>
      <c r="E14" t="s">
        <v>1126</v>
      </c>
      <c r="F14" t="s">
        <v>1125</v>
      </c>
      <c r="G14" t="s">
        <v>837</v>
      </c>
      <c r="I14" s="4">
        <v>45170</v>
      </c>
      <c r="J14" s="4">
        <v>45287</v>
      </c>
      <c r="K14" s="4"/>
      <c r="L14" t="s">
        <v>1351</v>
      </c>
      <c r="M14" t="s">
        <v>836</v>
      </c>
      <c r="N14" t="s">
        <v>265</v>
      </c>
      <c r="O14" t="s">
        <v>839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849</v>
      </c>
      <c r="W14" t="s">
        <v>1068</v>
      </c>
      <c r="X14" t="s">
        <v>1065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1350</v>
      </c>
      <c r="B15" t="s">
        <v>265</v>
      </c>
      <c r="C15" s="14">
        <v>5500502</v>
      </c>
      <c r="D15" t="s">
        <v>1599</v>
      </c>
      <c r="E15" s="18" t="s">
        <v>1601</v>
      </c>
      <c r="F15" t="s">
        <v>1600</v>
      </c>
      <c r="G15" t="s">
        <v>1162</v>
      </c>
      <c r="I15" s="4">
        <f ca="1">TODAY()</f>
        <v>45358</v>
      </c>
      <c r="J15" s="4">
        <v>45318</v>
      </c>
      <c r="K15" s="4">
        <v>45352</v>
      </c>
      <c r="L15" t="s">
        <v>1352</v>
      </c>
      <c r="O15" t="s">
        <v>891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341</v>
      </c>
      <c r="W15" t="s">
        <v>1187</v>
      </c>
      <c r="X15" t="s">
        <v>1286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1066</v>
      </c>
      <c r="B16" t="s">
        <v>265</v>
      </c>
      <c r="L16" t="s">
        <v>1356</v>
      </c>
      <c r="O16" t="s">
        <v>891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1368</v>
      </c>
      <c r="W16" t="s">
        <v>1369</v>
      </c>
      <c r="X16" t="s">
        <v>1377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1098</v>
      </c>
      <c r="B17" t="s">
        <v>265</v>
      </c>
      <c r="L17" t="s">
        <v>1357</v>
      </c>
      <c r="O17" t="s">
        <v>866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863</v>
      </c>
      <c r="B18" t="s">
        <v>551</v>
      </c>
      <c r="L18" t="s">
        <v>889</v>
      </c>
      <c r="N18" t="s">
        <v>890</v>
      </c>
      <c r="O18" t="s">
        <v>891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867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864</v>
      </c>
      <c r="B19" t="s">
        <v>265</v>
      </c>
      <c r="C19" s="14">
        <v>5500502</v>
      </c>
      <c r="D19" t="s">
        <v>1599</v>
      </c>
      <c r="E19" s="18" t="s">
        <v>1601</v>
      </c>
      <c r="F19" t="s">
        <v>1600</v>
      </c>
      <c r="G19" t="s">
        <v>1555</v>
      </c>
      <c r="L19" t="s">
        <v>865</v>
      </c>
      <c r="O19" t="s">
        <v>866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08984375" bestFit="1" customWidth="1"/>
    <col min="6" max="6" width="16.90625" bestFit="1" customWidth="1"/>
    <col min="7" max="7" width="22.1796875" bestFit="1" customWidth="1"/>
    <col min="8" max="8" width="25.6328125" bestFit="1" customWidth="1"/>
    <col min="9" max="9" width="24.36328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089843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08984375" bestFit="1" customWidth="1"/>
  </cols>
  <sheetData>
    <row r="1" spans="1:19" x14ac:dyDescent="0.35">
      <c r="A1" s="3" t="s">
        <v>104</v>
      </c>
      <c r="B1" s="3" t="s">
        <v>1841</v>
      </c>
      <c r="C1" s="3" t="s">
        <v>1842</v>
      </c>
      <c r="D1" s="3" t="s">
        <v>1843</v>
      </c>
      <c r="E1" s="3" t="s">
        <v>1844</v>
      </c>
      <c r="F1" s="3" t="s">
        <v>1845</v>
      </c>
      <c r="G1" s="3" t="s">
        <v>1846</v>
      </c>
      <c r="H1" s="3" t="s">
        <v>1847</v>
      </c>
      <c r="I1" s="3" t="s">
        <v>1848</v>
      </c>
      <c r="J1" s="3" t="s">
        <v>1849</v>
      </c>
      <c r="K1" s="3" t="s">
        <v>1850</v>
      </c>
      <c r="L1" s="3" t="s">
        <v>1851</v>
      </c>
      <c r="M1" s="3" t="s">
        <v>1852</v>
      </c>
      <c r="N1" s="3" t="s">
        <v>1853</v>
      </c>
      <c r="O1" s="3" t="s">
        <v>1854</v>
      </c>
      <c r="P1" s="3" t="s">
        <v>1855</v>
      </c>
      <c r="Q1" s="3" t="s">
        <v>1856</v>
      </c>
      <c r="R1" s="3" t="s">
        <v>1857</v>
      </c>
      <c r="S1" s="3" t="s">
        <v>1858</v>
      </c>
    </row>
    <row r="2" spans="1:19" x14ac:dyDescent="0.35">
      <c r="A2" t="s">
        <v>835</v>
      </c>
      <c r="B2" t="s">
        <v>727</v>
      </c>
      <c r="C2" t="b">
        <v>0</v>
      </c>
      <c r="D2" t="s">
        <v>872</v>
      </c>
      <c r="E2" t="s">
        <v>873</v>
      </c>
      <c r="J2" t="s">
        <v>878</v>
      </c>
      <c r="M2" t="s">
        <v>66</v>
      </c>
      <c r="N2" t="s">
        <v>33</v>
      </c>
      <c r="O2" t="s">
        <v>31</v>
      </c>
      <c r="Q2" t="s">
        <v>882</v>
      </c>
      <c r="R2" s="1" t="s">
        <v>883</v>
      </c>
      <c r="S2">
        <v>4568853286</v>
      </c>
    </row>
    <row r="3" spans="1:19" x14ac:dyDescent="0.35">
      <c r="A3" t="s">
        <v>835</v>
      </c>
      <c r="B3" t="s">
        <v>3</v>
      </c>
      <c r="C3" t="b">
        <v>1</v>
      </c>
      <c r="F3" t="s">
        <v>877</v>
      </c>
      <c r="G3" t="s">
        <v>874</v>
      </c>
      <c r="H3" t="s">
        <v>875</v>
      </c>
      <c r="I3" t="s">
        <v>876</v>
      </c>
      <c r="J3" t="s">
        <v>879</v>
      </c>
      <c r="K3" t="s">
        <v>880</v>
      </c>
      <c r="L3" t="s">
        <v>881</v>
      </c>
      <c r="M3" t="s">
        <v>6</v>
      </c>
      <c r="O3" t="s">
        <v>7</v>
      </c>
      <c r="P3" t="s">
        <v>8</v>
      </c>
      <c r="Q3">
        <v>4000</v>
      </c>
      <c r="R3" s="1" t="s">
        <v>884</v>
      </c>
      <c r="S3">
        <v>2348876890</v>
      </c>
    </row>
    <row r="4" spans="1:19" x14ac:dyDescent="0.35">
      <c r="A4" t="s">
        <v>861</v>
      </c>
      <c r="B4" t="s">
        <v>3</v>
      </c>
      <c r="C4" t="b">
        <v>0</v>
      </c>
      <c r="G4" t="s">
        <v>894</v>
      </c>
      <c r="I4" t="s">
        <v>895</v>
      </c>
      <c r="J4" t="s">
        <v>896</v>
      </c>
      <c r="M4" t="s">
        <v>897</v>
      </c>
      <c r="N4" t="s">
        <v>33</v>
      </c>
      <c r="O4" t="s">
        <v>31</v>
      </c>
      <c r="Q4" s="2" t="s">
        <v>898</v>
      </c>
      <c r="R4" s="1" t="s">
        <v>899</v>
      </c>
      <c r="S4">
        <v>6780909654</v>
      </c>
    </row>
    <row r="5" spans="1:19" x14ac:dyDescent="0.35">
      <c r="A5" t="s">
        <v>1165</v>
      </c>
      <c r="B5" t="s">
        <v>727</v>
      </c>
      <c r="C5" t="b">
        <v>1</v>
      </c>
      <c r="D5" t="s">
        <v>1166</v>
      </c>
      <c r="E5" t="s">
        <v>1167</v>
      </c>
      <c r="J5" t="s">
        <v>1168</v>
      </c>
      <c r="K5" t="s">
        <v>1169</v>
      </c>
      <c r="M5" t="s">
        <v>30</v>
      </c>
      <c r="N5" t="s">
        <v>33</v>
      </c>
      <c r="O5" t="s">
        <v>31</v>
      </c>
      <c r="Q5" s="2" t="s">
        <v>1170</v>
      </c>
      <c r="R5" s="1" t="s">
        <v>1171</v>
      </c>
      <c r="S5">
        <v>7896778787</v>
      </c>
    </row>
    <row r="6" spans="1:19" x14ac:dyDescent="0.35">
      <c r="A6" t="s">
        <v>1165</v>
      </c>
      <c r="B6" t="s">
        <v>3</v>
      </c>
      <c r="C6" t="b">
        <v>0</v>
      </c>
      <c r="G6" t="s">
        <v>1172</v>
      </c>
      <c r="H6" t="s">
        <v>1173</v>
      </c>
      <c r="I6" t="s">
        <v>1174</v>
      </c>
      <c r="J6" t="s">
        <v>1175</v>
      </c>
      <c r="M6" t="s">
        <v>1177</v>
      </c>
      <c r="N6" t="s">
        <v>1176</v>
      </c>
      <c r="O6" t="s">
        <v>15</v>
      </c>
      <c r="Q6">
        <v>19706</v>
      </c>
      <c r="R6" s="1" t="s">
        <v>1178</v>
      </c>
      <c r="S6">
        <v>7780991098</v>
      </c>
    </row>
    <row r="7" spans="1:19" x14ac:dyDescent="0.35">
      <c r="A7" t="s">
        <v>1370</v>
      </c>
      <c r="B7" t="s">
        <v>727</v>
      </c>
      <c r="C7" t="b">
        <v>1</v>
      </c>
      <c r="D7" t="s">
        <v>45</v>
      </c>
      <c r="E7" t="s">
        <v>1372</v>
      </c>
      <c r="J7" t="s">
        <v>1373</v>
      </c>
      <c r="K7" t="s">
        <v>1374</v>
      </c>
      <c r="M7" t="s">
        <v>66</v>
      </c>
      <c r="N7" t="s">
        <v>33</v>
      </c>
      <c r="O7" t="s">
        <v>31</v>
      </c>
      <c r="Q7" t="s">
        <v>1375</v>
      </c>
      <c r="R7" s="1" t="s">
        <v>1376</v>
      </c>
      <c r="S7">
        <v>7089090655</v>
      </c>
    </row>
    <row r="8" spans="1:19" x14ac:dyDescent="0.35">
      <c r="A8" t="s">
        <v>1541</v>
      </c>
      <c r="B8" t="s">
        <v>3</v>
      </c>
      <c r="C8" t="b">
        <v>1</v>
      </c>
      <c r="G8" t="s">
        <v>1542</v>
      </c>
      <c r="H8" t="s">
        <v>1543</v>
      </c>
      <c r="J8" t="s">
        <v>1544</v>
      </c>
      <c r="K8" t="s">
        <v>1545</v>
      </c>
      <c r="M8" t="s">
        <v>66</v>
      </c>
      <c r="N8" t="s">
        <v>33</v>
      </c>
      <c r="O8" t="s">
        <v>31</v>
      </c>
      <c r="Q8" t="s">
        <v>1546</v>
      </c>
      <c r="R8" s="1" t="s">
        <v>1547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1013</v>
      </c>
      <c r="C1" s="3" t="s">
        <v>1014</v>
      </c>
      <c r="D1" s="3" t="s">
        <v>1015</v>
      </c>
      <c r="E1" s="3" t="s">
        <v>1016</v>
      </c>
      <c r="F1" s="3" t="s">
        <v>1017</v>
      </c>
      <c r="G1" s="3" t="s">
        <v>1018</v>
      </c>
      <c r="H1" s="3" t="s">
        <v>1019</v>
      </c>
      <c r="I1" s="3" t="s">
        <v>1020</v>
      </c>
      <c r="J1" s="3" t="s">
        <v>1021</v>
      </c>
      <c r="K1" s="3" t="s">
        <v>1022</v>
      </c>
      <c r="L1" s="3" t="s">
        <v>1023</v>
      </c>
      <c r="M1" s="3" t="s">
        <v>1024</v>
      </c>
      <c r="N1" s="3" t="s">
        <v>1025</v>
      </c>
      <c r="O1" s="3" t="s">
        <v>1026</v>
      </c>
      <c r="P1" s="3" t="s">
        <v>1027</v>
      </c>
      <c r="Q1" s="3" t="s">
        <v>1028</v>
      </c>
      <c r="R1" s="3" t="s">
        <v>1029</v>
      </c>
      <c r="S1" s="3" t="s">
        <v>1030</v>
      </c>
      <c r="T1" s="3" t="s">
        <v>1031</v>
      </c>
      <c r="U1" s="3" t="s">
        <v>1032</v>
      </c>
      <c r="V1" s="3" t="s">
        <v>1033</v>
      </c>
      <c r="W1" s="3" t="s">
        <v>1034</v>
      </c>
      <c r="X1" s="3" t="s">
        <v>1035</v>
      </c>
      <c r="Y1" s="3" t="s">
        <v>1036</v>
      </c>
      <c r="Z1" s="3" t="s">
        <v>1037</v>
      </c>
      <c r="AA1" s="3" t="s">
        <v>1038</v>
      </c>
      <c r="AB1" s="3" t="s">
        <v>1039</v>
      </c>
      <c r="AC1" s="3" t="s">
        <v>1040</v>
      </c>
      <c r="AD1" s="3" t="s">
        <v>1041</v>
      </c>
      <c r="AE1" s="3" t="s">
        <v>1042</v>
      </c>
      <c r="AF1" s="3" t="s">
        <v>1043</v>
      </c>
      <c r="AG1" s="3" t="s">
        <v>1044</v>
      </c>
      <c r="AH1" s="3" t="s">
        <v>1045</v>
      </c>
      <c r="AI1" s="3" t="s">
        <v>1046</v>
      </c>
      <c r="AJ1" s="3" t="s">
        <v>1053</v>
      </c>
      <c r="AK1" s="3" t="s">
        <v>1054</v>
      </c>
      <c r="AL1" s="3" t="s">
        <v>1055</v>
      </c>
      <c r="AM1" s="3" t="s">
        <v>1056</v>
      </c>
      <c r="AN1" s="3" t="s">
        <v>1057</v>
      </c>
      <c r="AO1" s="3" t="s">
        <v>1058</v>
      </c>
      <c r="AP1" s="3" t="s">
        <v>1059</v>
      </c>
      <c r="AQ1" s="3" t="s">
        <v>1060</v>
      </c>
      <c r="AR1" s="3" t="s">
        <v>1061</v>
      </c>
      <c r="AS1" s="3" t="s">
        <v>1062</v>
      </c>
      <c r="AT1" s="3" t="s">
        <v>1063</v>
      </c>
      <c r="AU1" s="3" t="s">
        <v>1416</v>
      </c>
      <c r="AV1" s="3" t="s">
        <v>1047</v>
      </c>
    </row>
    <row r="2" spans="1:48" x14ac:dyDescent="0.35">
      <c r="A2" t="s">
        <v>1048</v>
      </c>
      <c r="B2" t="s">
        <v>1049</v>
      </c>
      <c r="C2" t="s">
        <v>729</v>
      </c>
      <c r="D2" t="s">
        <v>1050</v>
      </c>
      <c r="E2" t="s">
        <v>1049</v>
      </c>
      <c r="F2" t="s">
        <v>729</v>
      </c>
      <c r="G2" t="s">
        <v>1050</v>
      </c>
      <c r="H2" t="s">
        <v>1049</v>
      </c>
      <c r="I2" t="s">
        <v>729</v>
      </c>
      <c r="J2" t="s">
        <v>1050</v>
      </c>
      <c r="K2" t="s">
        <v>1049</v>
      </c>
      <c r="L2" t="s">
        <v>729</v>
      </c>
      <c r="M2" t="s">
        <v>1050</v>
      </c>
      <c r="N2" t="s">
        <v>1049</v>
      </c>
      <c r="O2" t="s">
        <v>729</v>
      </c>
      <c r="P2" t="s">
        <v>1050</v>
      </c>
      <c r="Q2" t="s">
        <v>1049</v>
      </c>
      <c r="R2" t="s">
        <v>729</v>
      </c>
      <c r="S2" t="s">
        <v>1050</v>
      </c>
      <c r="T2" t="s">
        <v>1049</v>
      </c>
      <c r="U2" t="s">
        <v>729</v>
      </c>
      <c r="V2" t="s">
        <v>1050</v>
      </c>
      <c r="W2" t="s">
        <v>1049</v>
      </c>
      <c r="X2" t="s">
        <v>729</v>
      </c>
      <c r="Y2" t="s">
        <v>1050</v>
      </c>
      <c r="Z2" t="s">
        <v>1049</v>
      </c>
      <c r="AA2" t="s">
        <v>729</v>
      </c>
      <c r="AB2" t="s">
        <v>1050</v>
      </c>
      <c r="AC2" t="s">
        <v>1049</v>
      </c>
      <c r="AD2" t="s">
        <v>729</v>
      </c>
      <c r="AE2" t="s">
        <v>1050</v>
      </c>
      <c r="AF2" t="s">
        <v>1049</v>
      </c>
      <c r="AG2" t="s">
        <v>729</v>
      </c>
      <c r="AH2" t="s">
        <v>1050</v>
      </c>
      <c r="AI2" t="s">
        <v>1049</v>
      </c>
      <c r="AJ2" t="s">
        <v>1050</v>
      </c>
      <c r="AK2" t="s">
        <v>1049</v>
      </c>
      <c r="AL2" t="s">
        <v>729</v>
      </c>
      <c r="AM2" t="s">
        <v>1050</v>
      </c>
      <c r="AN2" t="s">
        <v>1049</v>
      </c>
      <c r="AO2" t="s">
        <v>729</v>
      </c>
      <c r="AP2" t="s">
        <v>1050</v>
      </c>
      <c r="AQ2" t="s">
        <v>1049</v>
      </c>
      <c r="AR2" t="s">
        <v>729</v>
      </c>
      <c r="AS2" t="s">
        <v>1050</v>
      </c>
      <c r="AT2" t="s">
        <v>1049</v>
      </c>
      <c r="AU2" t="s">
        <v>729</v>
      </c>
      <c r="AV2" t="s">
        <v>729</v>
      </c>
    </row>
    <row r="3" spans="1:48" x14ac:dyDescent="0.35">
      <c r="A3" t="s">
        <v>1550</v>
      </c>
      <c r="B3" t="s">
        <v>1050</v>
      </c>
      <c r="C3" t="s">
        <v>1049</v>
      </c>
      <c r="D3" t="s">
        <v>1049</v>
      </c>
      <c r="E3" t="s">
        <v>1049</v>
      </c>
      <c r="F3" t="s">
        <v>1049</v>
      </c>
      <c r="G3" t="s">
        <v>1049</v>
      </c>
      <c r="H3" t="s">
        <v>1049</v>
      </c>
      <c r="I3" t="s">
        <v>1049</v>
      </c>
      <c r="J3" t="s">
        <v>1049</v>
      </c>
      <c r="K3" t="s">
        <v>1049</v>
      </c>
      <c r="L3" t="s">
        <v>1049</v>
      </c>
      <c r="M3" t="s">
        <v>1049</v>
      </c>
      <c r="N3" t="s">
        <v>1049</v>
      </c>
      <c r="O3" t="s">
        <v>1049</v>
      </c>
      <c r="P3" t="s">
        <v>1049</v>
      </c>
      <c r="Q3" t="s">
        <v>1049</v>
      </c>
      <c r="R3" t="s">
        <v>1049</v>
      </c>
      <c r="S3" t="s">
        <v>1049</v>
      </c>
      <c r="T3" t="s">
        <v>1049</v>
      </c>
      <c r="U3" t="s">
        <v>1049</v>
      </c>
      <c r="V3" t="s">
        <v>1049</v>
      </c>
      <c r="W3" t="s">
        <v>1049</v>
      </c>
      <c r="X3" t="s">
        <v>1049</v>
      </c>
      <c r="Y3" t="s">
        <v>1049</v>
      </c>
      <c r="Z3" t="s">
        <v>1049</v>
      </c>
      <c r="AA3" t="s">
        <v>1049</v>
      </c>
      <c r="AB3" t="s">
        <v>1049</v>
      </c>
      <c r="AC3" t="s">
        <v>1049</v>
      </c>
      <c r="AD3" t="s">
        <v>1049</v>
      </c>
      <c r="AE3" t="s">
        <v>1049</v>
      </c>
      <c r="AF3" t="s">
        <v>1049</v>
      </c>
      <c r="AG3" t="s">
        <v>1049</v>
      </c>
      <c r="AH3" t="s">
        <v>1049</v>
      </c>
      <c r="AI3" t="s">
        <v>1049</v>
      </c>
      <c r="AJ3" t="s">
        <v>1049</v>
      </c>
      <c r="AK3" t="s">
        <v>1049</v>
      </c>
      <c r="AL3" t="s">
        <v>1049</v>
      </c>
      <c r="AM3" t="s">
        <v>1049</v>
      </c>
      <c r="AN3" t="s">
        <v>1049</v>
      </c>
      <c r="AO3" t="s">
        <v>1049</v>
      </c>
      <c r="AP3" t="s">
        <v>1049</v>
      </c>
      <c r="AQ3" t="s">
        <v>1049</v>
      </c>
      <c r="AR3" t="s">
        <v>1049</v>
      </c>
      <c r="AS3" t="s">
        <v>1049</v>
      </c>
      <c r="AT3" t="s">
        <v>1049</v>
      </c>
      <c r="AU3" t="s">
        <v>1049</v>
      </c>
      <c r="AV3" t="s">
        <v>1049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J9" sqref="J9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632812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089843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1071</v>
      </c>
      <c r="C1" s="3" t="s">
        <v>1867</v>
      </c>
      <c r="D1" s="3" t="s">
        <v>1072</v>
      </c>
      <c r="E1" s="3" t="s">
        <v>1073</v>
      </c>
      <c r="F1" s="3" t="s">
        <v>1074</v>
      </c>
      <c r="G1" s="3" t="s">
        <v>1084</v>
      </c>
      <c r="H1" s="3" t="s">
        <v>1075</v>
      </c>
      <c r="I1" s="3" t="s">
        <v>1076</v>
      </c>
      <c r="J1" s="3" t="s">
        <v>1866</v>
      </c>
      <c r="K1" s="3" t="s">
        <v>1077</v>
      </c>
      <c r="L1" s="3" t="s">
        <v>1078</v>
      </c>
      <c r="M1" s="3" t="s">
        <v>1079</v>
      </c>
    </row>
    <row r="2" spans="1:13" x14ac:dyDescent="0.35">
      <c r="A2" t="s">
        <v>1080</v>
      </c>
      <c r="B2" t="s">
        <v>551</v>
      </c>
      <c r="D2" t="s">
        <v>1087</v>
      </c>
      <c r="E2" t="s">
        <v>1092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1081</v>
      </c>
      <c r="B3" t="s">
        <v>556</v>
      </c>
      <c r="C3" t="s">
        <v>1868</v>
      </c>
      <c r="D3" t="s">
        <v>1088</v>
      </c>
      <c r="E3" t="s">
        <v>1093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1082</v>
      </c>
      <c r="B4" t="s">
        <v>551</v>
      </c>
      <c r="D4" t="s">
        <v>1089</v>
      </c>
      <c r="E4" t="s">
        <v>1094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1083</v>
      </c>
      <c r="B5" t="s">
        <v>554</v>
      </c>
      <c r="D5" t="s">
        <v>1090</v>
      </c>
      <c r="E5" t="s">
        <v>1095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1086</v>
      </c>
      <c r="B6" t="s">
        <v>551</v>
      </c>
      <c r="D6" t="s">
        <v>1087</v>
      </c>
      <c r="E6" t="s">
        <v>1092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1085</v>
      </c>
      <c r="B7" t="s">
        <v>551</v>
      </c>
      <c r="D7" t="s">
        <v>1091</v>
      </c>
      <c r="E7" t="s">
        <v>1092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1551</v>
      </c>
      <c r="B8" t="s">
        <v>551</v>
      </c>
      <c r="D8" t="s">
        <v>1552</v>
      </c>
      <c r="E8" t="s">
        <v>1093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1102</v>
      </c>
      <c r="C1" s="3" t="s">
        <v>1282</v>
      </c>
      <c r="D1" s="3" t="s">
        <v>1101</v>
      </c>
      <c r="E1" s="3" t="s">
        <v>1099</v>
      </c>
      <c r="F1" s="3" t="s">
        <v>724</v>
      </c>
      <c r="G1" s="3" t="s">
        <v>1100</v>
      </c>
      <c r="H1" s="3" t="s">
        <v>1194</v>
      </c>
    </row>
    <row r="2" spans="1:8" x14ac:dyDescent="0.35">
      <c r="A2" t="s">
        <v>1103</v>
      </c>
      <c r="B2" t="s">
        <v>1114</v>
      </c>
      <c r="C2" t="s">
        <v>3</v>
      </c>
      <c r="E2" t="s">
        <v>1104</v>
      </c>
      <c r="F2" t="s">
        <v>1122</v>
      </c>
      <c r="G2" t="s">
        <v>1115</v>
      </c>
      <c r="H2">
        <v>0</v>
      </c>
    </row>
    <row r="3" spans="1:8" x14ac:dyDescent="0.35">
      <c r="A3" t="s">
        <v>1103</v>
      </c>
      <c r="B3" t="s">
        <v>1114</v>
      </c>
      <c r="C3" t="s">
        <v>727</v>
      </c>
      <c r="E3" t="s">
        <v>1121</v>
      </c>
      <c r="F3" s="14" t="s">
        <v>1123</v>
      </c>
      <c r="G3" t="s">
        <v>1116</v>
      </c>
      <c r="H3">
        <v>1</v>
      </c>
    </row>
    <row r="4" spans="1:8" x14ac:dyDescent="0.35">
      <c r="A4" t="s">
        <v>1103</v>
      </c>
      <c r="B4" t="s">
        <v>1114</v>
      </c>
      <c r="C4" t="s">
        <v>3</v>
      </c>
      <c r="E4" t="s">
        <v>1107</v>
      </c>
      <c r="F4" t="s">
        <v>1122</v>
      </c>
      <c r="G4" t="s">
        <v>1117</v>
      </c>
      <c r="H4">
        <v>2</v>
      </c>
    </row>
    <row r="5" spans="1:8" x14ac:dyDescent="0.35">
      <c r="A5" t="s">
        <v>1103</v>
      </c>
      <c r="B5" t="s">
        <v>1114</v>
      </c>
      <c r="C5" t="s">
        <v>727</v>
      </c>
      <c r="E5" t="s">
        <v>1109</v>
      </c>
      <c r="F5" s="14" t="s">
        <v>1123</v>
      </c>
      <c r="G5" t="s">
        <v>1118</v>
      </c>
      <c r="H5">
        <v>3</v>
      </c>
    </row>
    <row r="6" spans="1:8" x14ac:dyDescent="0.35">
      <c r="A6" t="s">
        <v>1103</v>
      </c>
      <c r="B6" t="s">
        <v>1114</v>
      </c>
      <c r="C6" t="s">
        <v>727</v>
      </c>
      <c r="E6" t="s">
        <v>1111</v>
      </c>
      <c r="F6" s="14" t="s">
        <v>1123</v>
      </c>
      <c r="G6" t="s">
        <v>1119</v>
      </c>
      <c r="H6">
        <v>4</v>
      </c>
    </row>
    <row r="7" spans="1:8" x14ac:dyDescent="0.35">
      <c r="A7" t="s">
        <v>1103</v>
      </c>
      <c r="B7" t="s">
        <v>1120</v>
      </c>
      <c r="C7" t="s">
        <v>3</v>
      </c>
      <c r="D7" t="s">
        <v>1105</v>
      </c>
      <c r="H7">
        <v>0</v>
      </c>
    </row>
    <row r="8" spans="1:8" x14ac:dyDescent="0.35">
      <c r="A8" t="s">
        <v>1103</v>
      </c>
      <c r="B8" t="s">
        <v>1120</v>
      </c>
      <c r="C8" t="s">
        <v>3</v>
      </c>
      <c r="D8" t="s">
        <v>1106</v>
      </c>
      <c r="H8">
        <v>1</v>
      </c>
    </row>
    <row r="9" spans="1:8" x14ac:dyDescent="0.35">
      <c r="A9" t="s">
        <v>1103</v>
      </c>
      <c r="B9" t="s">
        <v>1120</v>
      </c>
      <c r="C9" t="s">
        <v>727</v>
      </c>
      <c r="D9" t="s">
        <v>1108</v>
      </c>
      <c r="H9">
        <v>2</v>
      </c>
    </row>
    <row r="10" spans="1:8" x14ac:dyDescent="0.35">
      <c r="A10" t="s">
        <v>1103</v>
      </c>
      <c r="B10" t="s">
        <v>1120</v>
      </c>
      <c r="C10" t="s">
        <v>727</v>
      </c>
      <c r="D10" t="s">
        <v>1110</v>
      </c>
      <c r="H10">
        <v>3</v>
      </c>
    </row>
    <row r="11" spans="1:8" x14ac:dyDescent="0.35">
      <c r="A11" t="s">
        <v>1103</v>
      </c>
      <c r="B11" t="s">
        <v>1120</v>
      </c>
      <c r="C11" t="s">
        <v>727</v>
      </c>
      <c r="D11" t="s">
        <v>1112</v>
      </c>
      <c r="H11">
        <v>4</v>
      </c>
    </row>
    <row r="12" spans="1:8" x14ac:dyDescent="0.35">
      <c r="A12" t="s">
        <v>1179</v>
      </c>
      <c r="B12" t="s">
        <v>1120</v>
      </c>
      <c r="C12" t="s">
        <v>727</v>
      </c>
      <c r="D12" t="s">
        <v>1180</v>
      </c>
      <c r="H12">
        <v>0</v>
      </c>
    </row>
    <row r="13" spans="1:8" x14ac:dyDescent="0.35">
      <c r="A13" t="s">
        <v>1179</v>
      </c>
      <c r="B13" t="s">
        <v>1114</v>
      </c>
      <c r="C13" t="s">
        <v>3</v>
      </c>
      <c r="E13" t="s">
        <v>1181</v>
      </c>
      <c r="F13" t="s">
        <v>1182</v>
      </c>
      <c r="G13" t="s">
        <v>1195</v>
      </c>
      <c r="H13">
        <v>0</v>
      </c>
    </row>
    <row r="14" spans="1:8" x14ac:dyDescent="0.35">
      <c r="A14" t="s">
        <v>1378</v>
      </c>
      <c r="B14" t="s">
        <v>1120</v>
      </c>
      <c r="C14" t="s">
        <v>3</v>
      </c>
      <c r="D14" t="s">
        <v>1381</v>
      </c>
      <c r="H14">
        <v>0</v>
      </c>
    </row>
    <row r="15" spans="1:8" x14ac:dyDescent="0.35">
      <c r="A15" t="s">
        <v>1378</v>
      </c>
      <c r="B15" t="s">
        <v>1114</v>
      </c>
      <c r="C15" t="s">
        <v>727</v>
      </c>
      <c r="E15" t="s">
        <v>1379</v>
      </c>
      <c r="F15" t="s">
        <v>1123</v>
      </c>
      <c r="G15" t="s">
        <v>1380</v>
      </c>
      <c r="H15">
        <v>0</v>
      </c>
    </row>
    <row r="16" spans="1:8" x14ac:dyDescent="0.35">
      <c r="A16" t="s">
        <v>1553</v>
      </c>
      <c r="B16" t="s">
        <v>1114</v>
      </c>
      <c r="C16" t="s">
        <v>727</v>
      </c>
      <c r="E16" t="s">
        <v>1121</v>
      </c>
      <c r="F16" s="14" t="s">
        <v>1123</v>
      </c>
      <c r="G16" t="s">
        <v>1116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A4" sqref="A4:XFD4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1190</v>
      </c>
      <c r="C1" s="3" t="s">
        <v>1191</v>
      </c>
      <c r="D1" s="3" t="s">
        <v>1192</v>
      </c>
      <c r="E1" s="3" t="s">
        <v>1128</v>
      </c>
      <c r="F1" s="3" t="s">
        <v>1188</v>
      </c>
      <c r="G1" s="3" t="s">
        <v>1129</v>
      </c>
      <c r="H1" s="3" t="s">
        <v>1130</v>
      </c>
      <c r="I1" s="3" t="s">
        <v>1131</v>
      </c>
      <c r="J1" s="3" t="s">
        <v>1591</v>
      </c>
      <c r="K1" s="3" t="s">
        <v>1132</v>
      </c>
      <c r="L1" s="3" t="s">
        <v>1133</v>
      </c>
      <c r="M1" s="3" t="s">
        <v>1134</v>
      </c>
      <c r="N1" s="3" t="s">
        <v>1135</v>
      </c>
      <c r="O1" s="3" t="s">
        <v>1136</v>
      </c>
      <c r="P1" s="3" t="s">
        <v>1137</v>
      </c>
      <c r="Q1" s="3" t="s">
        <v>1196</v>
      </c>
      <c r="R1" s="3" t="s">
        <v>1138</v>
      </c>
      <c r="S1" s="3" t="s">
        <v>1139</v>
      </c>
      <c r="T1" s="3" t="s">
        <v>1140</v>
      </c>
      <c r="U1" s="3" t="s">
        <v>1141</v>
      </c>
      <c r="V1" s="3" t="s">
        <v>1142</v>
      </c>
    </row>
    <row r="2" spans="1:22" x14ac:dyDescent="0.35">
      <c r="A2" t="s">
        <v>1127</v>
      </c>
      <c r="B2">
        <v>1256918.8700000001</v>
      </c>
      <c r="C2">
        <v>2845.94</v>
      </c>
      <c r="D2">
        <v>1259764.81</v>
      </c>
      <c r="E2" t="s">
        <v>551</v>
      </c>
      <c r="F2" t="s">
        <v>1592</v>
      </c>
      <c r="G2" s="4">
        <v>45176</v>
      </c>
      <c r="H2" s="4">
        <v>45177</v>
      </c>
      <c r="I2" s="4">
        <v>45149</v>
      </c>
      <c r="J2" s="4">
        <v>45241</v>
      </c>
      <c r="K2" t="s">
        <v>1154</v>
      </c>
      <c r="L2" t="s">
        <v>1155</v>
      </c>
      <c r="M2" t="s">
        <v>1156</v>
      </c>
      <c r="N2" t="s">
        <v>1157</v>
      </c>
      <c r="O2" t="s">
        <v>1158</v>
      </c>
      <c r="P2" t="s">
        <v>1418</v>
      </c>
      <c r="Q2" t="s">
        <v>270</v>
      </c>
      <c r="R2" t="b">
        <v>1</v>
      </c>
      <c r="S2">
        <v>12345</v>
      </c>
      <c r="T2" t="s">
        <v>1159</v>
      </c>
      <c r="U2">
        <v>1</v>
      </c>
      <c r="V2">
        <v>3</v>
      </c>
    </row>
    <row r="3" spans="1:22" x14ac:dyDescent="0.35">
      <c r="A3" t="s">
        <v>1189</v>
      </c>
      <c r="E3" t="s">
        <v>554</v>
      </c>
      <c r="G3" s="4">
        <v>45178</v>
      </c>
      <c r="K3" t="s">
        <v>1279</v>
      </c>
      <c r="R3" t="b">
        <v>0</v>
      </c>
      <c r="U3">
        <v>4</v>
      </c>
      <c r="V3">
        <v>1</v>
      </c>
    </row>
    <row r="4" spans="1:22" x14ac:dyDescent="0.35">
      <c r="A4" t="s">
        <v>1553</v>
      </c>
      <c r="B4">
        <v>10000</v>
      </c>
      <c r="C4">
        <v>500</v>
      </c>
      <c r="D4">
        <v>10500</v>
      </c>
      <c r="E4" t="s">
        <v>551</v>
      </c>
      <c r="F4" t="s">
        <v>1592</v>
      </c>
      <c r="G4" s="4">
        <v>45272</v>
      </c>
      <c r="H4" s="4">
        <v>45272</v>
      </c>
      <c r="I4" s="4">
        <v>45242</v>
      </c>
      <c r="J4" s="4">
        <v>45181</v>
      </c>
      <c r="K4" t="s">
        <v>1554</v>
      </c>
      <c r="L4" t="s">
        <v>1155</v>
      </c>
      <c r="M4" t="s">
        <v>1156</v>
      </c>
      <c r="N4" t="s">
        <v>1556</v>
      </c>
      <c r="O4" t="s">
        <v>1158</v>
      </c>
      <c r="P4" t="s">
        <v>1569</v>
      </c>
      <c r="Q4" t="s">
        <v>1567</v>
      </c>
      <c r="R4" t="b">
        <v>1</v>
      </c>
      <c r="S4">
        <v>145556</v>
      </c>
      <c r="T4" t="s">
        <v>1557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1143</v>
      </c>
      <c r="C1" s="3" t="s">
        <v>1144</v>
      </c>
      <c r="D1" s="3" t="s">
        <v>1145</v>
      </c>
      <c r="E1" s="3" t="s">
        <v>1147</v>
      </c>
      <c r="F1" s="3" t="s">
        <v>1146</v>
      </c>
    </row>
    <row r="2" spans="1:6" x14ac:dyDescent="0.35">
      <c r="A2" t="s">
        <v>1148</v>
      </c>
      <c r="B2" t="s">
        <v>1151</v>
      </c>
      <c r="C2">
        <v>128.88999999999999</v>
      </c>
      <c r="D2" t="s">
        <v>291</v>
      </c>
      <c r="E2">
        <v>6.44</v>
      </c>
      <c r="F2">
        <v>135.33000000000001</v>
      </c>
    </row>
    <row r="3" spans="1:6" x14ac:dyDescent="0.35">
      <c r="A3" t="s">
        <v>1149</v>
      </c>
      <c r="B3" t="s">
        <v>1152</v>
      </c>
      <c r="C3">
        <v>1200000</v>
      </c>
      <c r="D3" t="s">
        <v>293</v>
      </c>
      <c r="F3">
        <v>1200000</v>
      </c>
    </row>
    <row r="4" spans="1:6" x14ac:dyDescent="0.35">
      <c r="A4" t="s">
        <v>1150</v>
      </c>
      <c r="B4" t="s">
        <v>1153</v>
      </c>
      <c r="C4">
        <v>56789.98</v>
      </c>
      <c r="D4" t="s">
        <v>291</v>
      </c>
      <c r="E4">
        <v>2839.5</v>
      </c>
      <c r="F4">
        <v>59629.48</v>
      </c>
    </row>
    <row r="5" spans="1:6" x14ac:dyDescent="0.35">
      <c r="A5" t="s">
        <v>1280</v>
      </c>
      <c r="B5" t="s">
        <v>1281</v>
      </c>
      <c r="C5">
        <v>1000</v>
      </c>
      <c r="D5" t="s">
        <v>293</v>
      </c>
      <c r="F5">
        <v>1000</v>
      </c>
    </row>
    <row r="6" spans="1:6" x14ac:dyDescent="0.35">
      <c r="A6" t="s">
        <v>1558</v>
      </c>
      <c r="B6" t="s">
        <v>1559</v>
      </c>
      <c r="C6">
        <v>10000</v>
      </c>
      <c r="D6" t="s">
        <v>291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363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364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365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382</v>
      </c>
      <c r="B5" t="s">
        <v>393</v>
      </c>
      <c r="C5" t="s">
        <v>394</v>
      </c>
      <c r="D5" t="s">
        <v>415</v>
      </c>
      <c r="E5" s="4">
        <v>45075</v>
      </c>
      <c r="F5" s="6">
        <v>150</v>
      </c>
      <c r="G5" s="4">
        <v>45076</v>
      </c>
      <c r="H5" t="s">
        <v>426</v>
      </c>
    </row>
    <row r="6" spans="1:9" x14ac:dyDescent="0.35">
      <c r="A6" t="s">
        <v>383</v>
      </c>
      <c r="B6" t="s">
        <v>395</v>
      </c>
      <c r="C6" t="s">
        <v>405</v>
      </c>
      <c r="D6" t="s">
        <v>416</v>
      </c>
      <c r="E6" s="4">
        <v>43831</v>
      </c>
      <c r="F6" s="6">
        <v>89.95</v>
      </c>
      <c r="G6" s="4">
        <v>43832</v>
      </c>
      <c r="H6" t="s">
        <v>427</v>
      </c>
    </row>
    <row r="7" spans="1:9" x14ac:dyDescent="0.35">
      <c r="A7" t="s">
        <v>384</v>
      </c>
      <c r="B7" t="s">
        <v>396</v>
      </c>
      <c r="C7" t="s">
        <v>406</v>
      </c>
      <c r="D7" t="s">
        <v>417</v>
      </c>
      <c r="E7" s="4">
        <v>43862</v>
      </c>
      <c r="F7" s="6">
        <v>77.89</v>
      </c>
      <c r="G7" s="4">
        <v>43863</v>
      </c>
      <c r="I7" t="s">
        <v>428</v>
      </c>
    </row>
    <row r="8" spans="1:9" x14ac:dyDescent="0.35">
      <c r="A8" t="s">
        <v>385</v>
      </c>
      <c r="B8" t="s">
        <v>397</v>
      </c>
      <c r="C8" t="s">
        <v>407</v>
      </c>
      <c r="D8" t="s">
        <v>418</v>
      </c>
      <c r="E8" s="4">
        <v>43891</v>
      </c>
      <c r="F8" s="6">
        <v>123.44</v>
      </c>
      <c r="G8" s="4">
        <v>43892</v>
      </c>
      <c r="H8" t="s">
        <v>427</v>
      </c>
    </row>
    <row r="9" spans="1:9" x14ac:dyDescent="0.35">
      <c r="A9" t="s">
        <v>386</v>
      </c>
      <c r="B9" t="s">
        <v>398</v>
      </c>
      <c r="C9" t="s">
        <v>408</v>
      </c>
      <c r="D9" t="s">
        <v>419</v>
      </c>
      <c r="E9" s="4">
        <v>43922</v>
      </c>
      <c r="F9" s="6">
        <v>320.12</v>
      </c>
      <c r="G9" s="4">
        <v>43923</v>
      </c>
      <c r="H9" t="s">
        <v>427</v>
      </c>
    </row>
    <row r="10" spans="1:9" x14ac:dyDescent="0.35">
      <c r="A10" t="s">
        <v>387</v>
      </c>
      <c r="B10" t="s">
        <v>399</v>
      </c>
      <c r="C10" t="s">
        <v>409</v>
      </c>
      <c r="D10" t="s">
        <v>420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388</v>
      </c>
      <c r="B11" t="s">
        <v>400</v>
      </c>
      <c r="C11" t="s">
        <v>410</v>
      </c>
      <c r="D11" t="s">
        <v>421</v>
      </c>
      <c r="E11" s="4">
        <v>43983</v>
      </c>
      <c r="F11" s="6">
        <v>2.89</v>
      </c>
      <c r="G11" s="4">
        <v>43984</v>
      </c>
      <c r="H11" t="s">
        <v>427</v>
      </c>
    </row>
    <row r="12" spans="1:9" x14ac:dyDescent="0.35">
      <c r="A12" t="s">
        <v>389</v>
      </c>
      <c r="B12" t="s">
        <v>401</v>
      </c>
      <c r="C12" t="s">
        <v>411</v>
      </c>
      <c r="D12" t="s">
        <v>422</v>
      </c>
      <c r="E12" s="4">
        <v>44013</v>
      </c>
      <c r="F12" s="6">
        <v>5.9</v>
      </c>
      <c r="G12" s="4">
        <v>44014</v>
      </c>
      <c r="H12" t="s">
        <v>427</v>
      </c>
    </row>
    <row r="13" spans="1:9" x14ac:dyDescent="0.35">
      <c r="A13" t="s">
        <v>390</v>
      </c>
      <c r="B13" t="s">
        <v>402</v>
      </c>
      <c r="C13" t="s">
        <v>412</v>
      </c>
      <c r="D13" t="s">
        <v>423</v>
      </c>
      <c r="E13" s="4">
        <v>44044</v>
      </c>
      <c r="F13" s="6">
        <v>6</v>
      </c>
      <c r="G13" s="4">
        <v>44045</v>
      </c>
      <c r="I13" t="s">
        <v>428</v>
      </c>
    </row>
    <row r="14" spans="1:9" x14ac:dyDescent="0.35">
      <c r="A14" t="s">
        <v>391</v>
      </c>
      <c r="B14" t="s">
        <v>403</v>
      </c>
      <c r="C14" t="s">
        <v>413</v>
      </c>
      <c r="D14" t="s">
        <v>424</v>
      </c>
      <c r="E14" s="4">
        <v>44075</v>
      </c>
      <c r="F14" s="6">
        <v>0.89</v>
      </c>
      <c r="G14" s="4">
        <v>44076</v>
      </c>
      <c r="H14" t="s">
        <v>427</v>
      </c>
    </row>
    <row r="15" spans="1:9" x14ac:dyDescent="0.35">
      <c r="A15" t="s">
        <v>392</v>
      </c>
      <c r="B15" t="s">
        <v>404</v>
      </c>
      <c r="C15" t="s">
        <v>414</v>
      </c>
      <c r="D15" t="s">
        <v>425</v>
      </c>
      <c r="E15" s="4">
        <v>44105</v>
      </c>
      <c r="F15" s="6">
        <v>10</v>
      </c>
      <c r="G15" s="4">
        <v>44106</v>
      </c>
      <c r="H15" t="s">
        <v>427</v>
      </c>
    </row>
    <row r="16" spans="1:9" x14ac:dyDescent="0.35">
      <c r="A16" t="s">
        <v>366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367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368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1358</v>
      </c>
      <c r="C1" s="3" t="s">
        <v>1404</v>
      </c>
      <c r="D1" s="3" t="s">
        <v>1359</v>
      </c>
      <c r="E1" s="3" t="s">
        <v>1360</v>
      </c>
      <c r="F1" s="3" t="s">
        <v>1394</v>
      </c>
      <c r="G1" s="3" t="s">
        <v>1395</v>
      </c>
    </row>
    <row r="2" spans="1:7" x14ac:dyDescent="0.35">
      <c r="A2" t="s">
        <v>1378</v>
      </c>
      <c r="B2" t="s">
        <v>1383</v>
      </c>
      <c r="C2" t="s">
        <v>1368</v>
      </c>
      <c r="D2" t="s">
        <v>1387</v>
      </c>
      <c r="E2" t="s">
        <v>1392</v>
      </c>
      <c r="F2">
        <v>1</v>
      </c>
      <c r="G2">
        <v>3</v>
      </c>
    </row>
    <row r="3" spans="1:7" x14ac:dyDescent="0.35">
      <c r="A3" t="s">
        <v>1378</v>
      </c>
      <c r="B3" t="s">
        <v>1384</v>
      </c>
      <c r="C3" t="s">
        <v>1369</v>
      </c>
      <c r="D3" t="s">
        <v>1388</v>
      </c>
      <c r="E3" t="s">
        <v>1393</v>
      </c>
      <c r="F3">
        <v>4</v>
      </c>
      <c r="G3">
        <v>1</v>
      </c>
    </row>
    <row r="4" spans="1:7" x14ac:dyDescent="0.35">
      <c r="A4" t="s">
        <v>1378</v>
      </c>
      <c r="B4" t="s">
        <v>1385</v>
      </c>
      <c r="C4" t="s">
        <v>1379</v>
      </c>
      <c r="D4" t="s">
        <v>1389</v>
      </c>
      <c r="E4" t="s">
        <v>1391</v>
      </c>
      <c r="F4">
        <v>0</v>
      </c>
      <c r="G4">
        <v>0</v>
      </c>
    </row>
    <row r="5" spans="1:7" x14ac:dyDescent="0.35">
      <c r="A5" t="s">
        <v>1382</v>
      </c>
      <c r="B5" t="s">
        <v>1386</v>
      </c>
      <c r="C5" t="s">
        <v>1381</v>
      </c>
      <c r="D5" t="s">
        <v>1390</v>
      </c>
      <c r="E5" t="s">
        <v>1396</v>
      </c>
      <c r="F5">
        <v>5</v>
      </c>
      <c r="G5">
        <v>1</v>
      </c>
    </row>
    <row r="6" spans="1:7" x14ac:dyDescent="0.35">
      <c r="A6" t="s">
        <v>1553</v>
      </c>
      <c r="B6" t="s">
        <v>1570</v>
      </c>
      <c r="C6" t="s">
        <v>1564</v>
      </c>
      <c r="D6" t="s">
        <v>1560</v>
      </c>
      <c r="E6" t="s">
        <v>1561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1363</v>
      </c>
      <c r="C1" s="3" t="s">
        <v>1364</v>
      </c>
      <c r="D1" s="3" t="s">
        <v>1365</v>
      </c>
      <c r="E1" s="3" t="s">
        <v>1366</v>
      </c>
      <c r="F1" s="3" t="s">
        <v>1367</v>
      </c>
    </row>
    <row r="2" spans="1:6" x14ac:dyDescent="0.35">
      <c r="A2" t="s">
        <v>1397</v>
      </c>
      <c r="B2" t="s">
        <v>1400</v>
      </c>
      <c r="C2" s="11">
        <v>78990</v>
      </c>
      <c r="D2" t="s">
        <v>291</v>
      </c>
      <c r="E2" s="11">
        <v>3949.5</v>
      </c>
      <c r="F2" s="11">
        <v>82939.5</v>
      </c>
    </row>
    <row r="3" spans="1:6" x14ac:dyDescent="0.35">
      <c r="A3" t="s">
        <v>1397</v>
      </c>
      <c r="B3" t="s">
        <v>1401</v>
      </c>
      <c r="C3" s="11">
        <v>789.39</v>
      </c>
      <c r="D3" t="s">
        <v>291</v>
      </c>
      <c r="E3" s="11">
        <v>39.47</v>
      </c>
      <c r="F3" s="11">
        <v>828.86</v>
      </c>
    </row>
    <row r="4" spans="1:6" x14ac:dyDescent="0.35">
      <c r="A4" t="s">
        <v>1397</v>
      </c>
      <c r="B4" t="s">
        <v>1402</v>
      </c>
      <c r="C4" s="11">
        <v>2000</v>
      </c>
      <c r="D4" t="s">
        <v>293</v>
      </c>
      <c r="E4" s="11">
        <v>0</v>
      </c>
      <c r="F4" s="11">
        <v>2000</v>
      </c>
    </row>
    <row r="5" spans="1:6" x14ac:dyDescent="0.35">
      <c r="A5" t="s">
        <v>1398</v>
      </c>
      <c r="B5" t="s">
        <v>1405</v>
      </c>
      <c r="C5" s="11">
        <v>8989.8700000000008</v>
      </c>
      <c r="D5" t="s">
        <v>293</v>
      </c>
      <c r="E5" s="11">
        <v>0</v>
      </c>
      <c r="F5" s="11">
        <v>8989.8700000000008</v>
      </c>
    </row>
    <row r="6" spans="1:6" x14ac:dyDescent="0.35">
      <c r="A6" t="s">
        <v>1399</v>
      </c>
      <c r="B6" t="s">
        <v>1403</v>
      </c>
      <c r="C6" s="11">
        <v>1800.48</v>
      </c>
      <c r="D6" t="s">
        <v>291</v>
      </c>
      <c r="E6" s="11">
        <v>90.02</v>
      </c>
      <c r="F6" s="11">
        <v>1890.5</v>
      </c>
    </row>
    <row r="7" spans="1:6" x14ac:dyDescent="0.35">
      <c r="A7" t="s">
        <v>1563</v>
      </c>
      <c r="B7" t="s">
        <v>1562</v>
      </c>
      <c r="C7" s="11">
        <v>1000</v>
      </c>
      <c r="D7" t="s">
        <v>293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workbookViewId="0">
      <selection activeCell="B3" sqref="B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1622</v>
      </c>
      <c r="C1" s="3" t="s">
        <v>1837</v>
      </c>
      <c r="D1" s="3" t="s">
        <v>1838</v>
      </c>
      <c r="E1" s="3" t="s">
        <v>1749</v>
      </c>
      <c r="F1" s="3" t="s">
        <v>1830</v>
      </c>
      <c r="G1" s="3" t="s">
        <v>1612</v>
      </c>
      <c r="H1" s="3" t="s">
        <v>1605</v>
      </c>
      <c r="I1" s="3" t="s">
        <v>1606</v>
      </c>
      <c r="J1" s="3" t="s">
        <v>1607</v>
      </c>
      <c r="K1" s="3" t="s">
        <v>1608</v>
      </c>
      <c r="L1" s="3" t="s">
        <v>1750</v>
      </c>
      <c r="M1" s="3" t="s">
        <v>1609</v>
      </c>
      <c r="N1" s="3" t="s">
        <v>1624</v>
      </c>
      <c r="O1" s="3" t="s">
        <v>1610</v>
      </c>
      <c r="P1" s="3" t="s">
        <v>1831</v>
      </c>
      <c r="Q1" s="3" t="s">
        <v>1611</v>
      </c>
      <c r="R1" s="3" t="s">
        <v>1602</v>
      </c>
      <c r="S1" s="3" t="s">
        <v>1603</v>
      </c>
      <c r="T1" s="3" t="s">
        <v>1604</v>
      </c>
      <c r="U1" s="3" t="s">
        <v>1832</v>
      </c>
      <c r="V1" s="3" t="s">
        <v>1701</v>
      </c>
      <c r="W1" s="19" t="s">
        <v>1833</v>
      </c>
      <c r="X1" s="19" t="s">
        <v>1834</v>
      </c>
      <c r="Y1" s="19" t="s">
        <v>1788</v>
      </c>
      <c r="Z1" s="19" t="s">
        <v>1789</v>
      </c>
      <c r="AA1" s="19" t="s">
        <v>1790</v>
      </c>
      <c r="AB1" s="19" t="s">
        <v>1791</v>
      </c>
      <c r="AC1" s="19" t="s">
        <v>1792</v>
      </c>
      <c r="AD1" s="3" t="s">
        <v>1798</v>
      </c>
      <c r="AE1" s="3" t="s">
        <v>1799</v>
      </c>
      <c r="AF1" s="3" t="s">
        <v>1807</v>
      </c>
      <c r="AG1" s="3" t="s">
        <v>1827</v>
      </c>
      <c r="AH1" s="3" t="s">
        <v>1823</v>
      </c>
      <c r="AI1" s="3" t="s">
        <v>1808</v>
      </c>
      <c r="AJ1" s="3" t="s">
        <v>1828</v>
      </c>
      <c r="AK1" s="3" t="s">
        <v>1824</v>
      </c>
      <c r="AL1" s="3" t="s">
        <v>1809</v>
      </c>
      <c r="AM1" s="3" t="s">
        <v>1810</v>
      </c>
      <c r="AN1" s="3" t="s">
        <v>1811</v>
      </c>
      <c r="AO1" s="3" t="s">
        <v>1812</v>
      </c>
      <c r="AP1" s="3" t="s">
        <v>1813</v>
      </c>
      <c r="AQ1" s="3" t="s">
        <v>1814</v>
      </c>
      <c r="AR1" s="3" t="s">
        <v>1829</v>
      </c>
      <c r="AS1" s="3" t="s">
        <v>1815</v>
      </c>
      <c r="AT1" s="3" t="s">
        <v>1816</v>
      </c>
      <c r="AU1" s="3" t="s">
        <v>1819</v>
      </c>
      <c r="AV1" s="3" t="s">
        <v>1817</v>
      </c>
      <c r="AW1" s="3" t="s">
        <v>1820</v>
      </c>
      <c r="AX1" s="3" t="s">
        <v>1818</v>
      </c>
    </row>
    <row r="2" spans="1:50" x14ac:dyDescent="0.35">
      <c r="A2" t="s">
        <v>1615</v>
      </c>
      <c r="B2" t="s">
        <v>265</v>
      </c>
      <c r="H2" t="s">
        <v>1620</v>
      </c>
      <c r="J2" t="s">
        <v>1626</v>
      </c>
      <c r="K2" t="s">
        <v>1706</v>
      </c>
      <c r="M2" t="s">
        <v>1623</v>
      </c>
      <c r="Q2" t="s">
        <v>837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35">
      <c r="A3" t="s">
        <v>1614</v>
      </c>
      <c r="B3" t="s">
        <v>838</v>
      </c>
      <c r="C3" t="s">
        <v>1839</v>
      </c>
      <c r="D3" t="s">
        <v>1840</v>
      </c>
      <c r="E3" t="s">
        <v>1555</v>
      </c>
      <c r="F3" s="4">
        <v>45170</v>
      </c>
      <c r="G3" s="4"/>
      <c r="H3" t="s">
        <v>1617</v>
      </c>
      <c r="I3" t="s">
        <v>836</v>
      </c>
      <c r="J3" t="s">
        <v>1621</v>
      </c>
      <c r="K3" t="s">
        <v>1707</v>
      </c>
      <c r="L3" t="s">
        <v>1751</v>
      </c>
      <c r="M3" t="s">
        <v>7</v>
      </c>
      <c r="N3" t="s">
        <v>1752</v>
      </c>
      <c r="O3" s="4">
        <v>45323</v>
      </c>
      <c r="P3" t="s">
        <v>265</v>
      </c>
      <c r="Q3" t="s">
        <v>1625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1613</v>
      </c>
      <c r="B4" t="s">
        <v>266</v>
      </c>
      <c r="F4" s="4">
        <f ca="1">TODAY()</f>
        <v>45358</v>
      </c>
      <c r="G4" s="4"/>
      <c r="H4" t="s">
        <v>1618</v>
      </c>
      <c r="I4" t="s">
        <v>1709</v>
      </c>
      <c r="J4" t="s">
        <v>1484</v>
      </c>
      <c r="K4" t="s">
        <v>356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1616</v>
      </c>
      <c r="B5" t="s">
        <v>551</v>
      </c>
      <c r="H5" t="s">
        <v>1619</v>
      </c>
      <c r="J5" t="s">
        <v>1705</v>
      </c>
      <c r="K5" t="s">
        <v>1706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1698</v>
      </c>
      <c r="B6" t="s">
        <v>265</v>
      </c>
      <c r="H6" t="s">
        <v>1699</v>
      </c>
      <c r="J6" t="s">
        <v>328</v>
      </c>
      <c r="K6" t="s">
        <v>1707</v>
      </c>
      <c r="L6" t="s">
        <v>1708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1697</v>
      </c>
      <c r="B7" t="s">
        <v>265</v>
      </c>
      <c r="H7" t="s">
        <v>1700</v>
      </c>
      <c r="J7" t="s">
        <v>1621</v>
      </c>
      <c r="K7" t="s">
        <v>356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1702</v>
      </c>
      <c r="B8" t="s">
        <v>265</v>
      </c>
      <c r="H8" t="s">
        <v>1703</v>
      </c>
      <c r="J8" t="s">
        <v>1704</v>
      </c>
      <c r="K8" t="s">
        <v>1627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1784</v>
      </c>
      <c r="B9" s="20" t="s">
        <v>265</v>
      </c>
      <c r="C9" s="20"/>
      <c r="D9" s="20"/>
      <c r="E9" s="20"/>
      <c r="F9" s="20"/>
      <c r="H9" s="20" t="s">
        <v>1786</v>
      </c>
      <c r="I9" s="20">
        <v>77665544</v>
      </c>
      <c r="J9" s="20" t="s">
        <v>1626</v>
      </c>
      <c r="K9" s="20" t="s">
        <v>1627</v>
      </c>
      <c r="L9" s="20"/>
      <c r="M9" s="20"/>
      <c r="P9" s="20" t="s">
        <v>890</v>
      </c>
      <c r="Q9" s="20" t="s">
        <v>837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1632</v>
      </c>
      <c r="AG9" s="20" t="s">
        <v>3</v>
      </c>
      <c r="AH9" t="s">
        <v>1822</v>
      </c>
      <c r="AI9" t="s">
        <v>1825</v>
      </c>
      <c r="AJ9" s="20" t="s">
        <v>727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291</v>
      </c>
      <c r="AR9">
        <v>50000</v>
      </c>
      <c r="AS9">
        <v>25000</v>
      </c>
      <c r="AT9">
        <v>12000.99</v>
      </c>
      <c r="AU9">
        <v>902999.01</v>
      </c>
      <c r="AV9">
        <v>1200</v>
      </c>
      <c r="AW9">
        <v>901799.01</v>
      </c>
      <c r="AX9">
        <v>1988.87</v>
      </c>
    </row>
    <row r="10" spans="1:50" x14ac:dyDescent="0.35">
      <c r="A10" s="20" t="s">
        <v>1785</v>
      </c>
      <c r="B10" s="20" t="s">
        <v>265</v>
      </c>
      <c r="C10" s="20"/>
      <c r="D10" s="20"/>
      <c r="E10" s="20"/>
      <c r="F10" s="20"/>
      <c r="G10" s="20"/>
      <c r="H10" s="20" t="s">
        <v>1787</v>
      </c>
      <c r="I10" s="20"/>
      <c r="J10" t="s">
        <v>1621</v>
      </c>
      <c r="K10" t="s">
        <v>1706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1826</v>
      </c>
      <c r="AG10" s="20" t="s">
        <v>727</v>
      </c>
      <c r="AH10" s="20"/>
      <c r="AI10" t="s">
        <v>1692</v>
      </c>
      <c r="AJ10" s="20" t="s">
        <v>3</v>
      </c>
      <c r="AK10" t="s">
        <v>1693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293</v>
      </c>
    </row>
    <row r="11" spans="1:50" x14ac:dyDescent="0.35">
      <c r="A11" t="s">
        <v>1725</v>
      </c>
      <c r="B11" t="s">
        <v>265</v>
      </c>
      <c r="H11" t="s">
        <v>1727</v>
      </c>
      <c r="J11" t="s">
        <v>1626</v>
      </c>
      <c r="K11" t="s">
        <v>1627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1726</v>
      </c>
      <c r="B12" t="s">
        <v>265</v>
      </c>
      <c r="H12" t="s">
        <v>1728</v>
      </c>
      <c r="J12" t="s">
        <v>1621</v>
      </c>
      <c r="K12" t="s">
        <v>1706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1796</v>
      </c>
      <c r="B13" t="s">
        <v>265</v>
      </c>
      <c r="H13" t="s">
        <v>1797</v>
      </c>
      <c r="J13" t="s">
        <v>1484</v>
      </c>
      <c r="K13" t="s">
        <v>1627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1013</v>
      </c>
      <c r="C1" s="19" t="s">
        <v>1014</v>
      </c>
      <c r="D1" s="19" t="s">
        <v>1015</v>
      </c>
      <c r="E1" s="19" t="s">
        <v>1016</v>
      </c>
      <c r="F1" s="19" t="s">
        <v>1648</v>
      </c>
      <c r="G1" s="19" t="s">
        <v>1649</v>
      </c>
      <c r="H1" s="19" t="s">
        <v>1650</v>
      </c>
      <c r="I1" s="19" t="s">
        <v>1651</v>
      </c>
      <c r="J1" s="19" t="s">
        <v>1652</v>
      </c>
      <c r="K1" s="19" t="s">
        <v>1653</v>
      </c>
      <c r="L1" s="19" t="s">
        <v>1654</v>
      </c>
      <c r="M1" s="19" t="s">
        <v>1655</v>
      </c>
      <c r="N1" s="19" t="s">
        <v>1656</v>
      </c>
      <c r="O1" s="19" t="s">
        <v>1657</v>
      </c>
      <c r="P1" s="19" t="s">
        <v>1658</v>
      </c>
      <c r="Q1" s="19" t="s">
        <v>1659</v>
      </c>
      <c r="R1" s="19" t="s">
        <v>1660</v>
      </c>
      <c r="S1" s="19" t="s">
        <v>1661</v>
      </c>
      <c r="T1" s="19" t="s">
        <v>1662</v>
      </c>
      <c r="U1" s="19" t="s">
        <v>1663</v>
      </c>
      <c r="V1" s="19" t="s">
        <v>1664</v>
      </c>
      <c r="W1" s="19" t="s">
        <v>1665</v>
      </c>
      <c r="X1" s="19" t="s">
        <v>1666</v>
      </c>
      <c r="Y1" s="19" t="s">
        <v>1667</v>
      </c>
      <c r="Z1" s="19" t="s">
        <v>1668</v>
      </c>
      <c r="AA1" s="19" t="s">
        <v>1669</v>
      </c>
      <c r="AB1" s="19" t="s">
        <v>1670</v>
      </c>
      <c r="AC1" s="19" t="s">
        <v>1671</v>
      </c>
      <c r="AD1" s="19" t="s">
        <v>1672</v>
      </c>
      <c r="AE1" s="19" t="s">
        <v>1673</v>
      </c>
      <c r="AF1" s="19" t="s">
        <v>1674</v>
      </c>
      <c r="AG1" s="19" t="s">
        <v>1675</v>
      </c>
      <c r="AH1" s="19" t="s">
        <v>1676</v>
      </c>
      <c r="AI1" s="19" t="s">
        <v>1677</v>
      </c>
      <c r="AJ1" s="19" t="s">
        <v>1678</v>
      </c>
    </row>
    <row r="2" spans="1:36" x14ac:dyDescent="0.35">
      <c r="A2" s="20" t="s">
        <v>1048</v>
      </c>
      <c r="B2" s="20" t="s">
        <v>1049</v>
      </c>
      <c r="C2" s="20" t="s">
        <v>729</v>
      </c>
      <c r="D2" s="20" t="s">
        <v>1050</v>
      </c>
      <c r="E2" s="20" t="s">
        <v>1049</v>
      </c>
      <c r="F2" s="20" t="s">
        <v>1050</v>
      </c>
      <c r="G2" s="20" t="s">
        <v>1049</v>
      </c>
      <c r="H2" s="20" t="s">
        <v>729</v>
      </c>
      <c r="I2" s="20" t="s">
        <v>1050</v>
      </c>
      <c r="J2" s="20" t="s">
        <v>729</v>
      </c>
      <c r="K2" s="20" t="s">
        <v>1050</v>
      </c>
      <c r="L2" s="20" t="s">
        <v>1049</v>
      </c>
      <c r="M2" s="20" t="s">
        <v>729</v>
      </c>
      <c r="N2" s="20" t="s">
        <v>1050</v>
      </c>
      <c r="O2" s="20" t="s">
        <v>1049</v>
      </c>
      <c r="P2" s="20" t="s">
        <v>729</v>
      </c>
      <c r="Q2" s="20" t="s">
        <v>1050</v>
      </c>
      <c r="R2" s="20" t="s">
        <v>1049</v>
      </c>
      <c r="S2" s="20" t="s">
        <v>729</v>
      </c>
      <c r="T2" s="20" t="s">
        <v>1050</v>
      </c>
      <c r="U2" s="20" t="s">
        <v>1049</v>
      </c>
      <c r="V2" s="20" t="s">
        <v>1050</v>
      </c>
      <c r="W2" s="20" t="s">
        <v>1049</v>
      </c>
      <c r="X2" s="20" t="s">
        <v>729</v>
      </c>
      <c r="Y2" s="20" t="s">
        <v>1049</v>
      </c>
      <c r="Z2" s="20" t="s">
        <v>1050</v>
      </c>
      <c r="AA2" s="20" t="s">
        <v>1049</v>
      </c>
      <c r="AB2" s="20" t="s">
        <v>729</v>
      </c>
      <c r="AC2" s="20" t="s">
        <v>1050</v>
      </c>
      <c r="AD2" s="20" t="s">
        <v>1049</v>
      </c>
      <c r="AE2" s="20" t="s">
        <v>1049</v>
      </c>
      <c r="AF2" s="20" t="s">
        <v>729</v>
      </c>
      <c r="AG2" s="20" t="s">
        <v>1050</v>
      </c>
      <c r="AH2" s="20" t="s">
        <v>1049</v>
      </c>
      <c r="AI2" s="20" t="s">
        <v>729</v>
      </c>
      <c r="AJ2" s="20" t="s">
        <v>729</v>
      </c>
    </row>
    <row r="3" spans="1:36" x14ac:dyDescent="0.35">
      <c r="A3" s="20" t="s">
        <v>1051</v>
      </c>
      <c r="B3" s="20" t="s">
        <v>1050</v>
      </c>
      <c r="C3" s="20" t="s">
        <v>1049</v>
      </c>
      <c r="D3" s="20"/>
      <c r="E3" s="20"/>
      <c r="F3" s="20"/>
      <c r="G3" s="20"/>
      <c r="H3" s="20"/>
      <c r="I3" s="20"/>
      <c r="J3" s="20" t="s">
        <v>1049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729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1050</v>
      </c>
    </row>
    <row r="4" spans="1:36" x14ac:dyDescent="0.35">
      <c r="A4" s="20" t="s">
        <v>1550</v>
      </c>
      <c r="B4" s="20" t="s">
        <v>1050</v>
      </c>
      <c r="C4" s="20" t="s">
        <v>1049</v>
      </c>
      <c r="D4" s="20" t="s">
        <v>1049</v>
      </c>
      <c r="E4" s="20" t="s">
        <v>1049</v>
      </c>
      <c r="F4" s="20" t="s">
        <v>1049</v>
      </c>
      <c r="G4" s="20" t="s">
        <v>1049</v>
      </c>
      <c r="H4" s="20" t="s">
        <v>1049</v>
      </c>
      <c r="I4" s="20" t="s">
        <v>1049</v>
      </c>
      <c r="J4" s="20" t="s">
        <v>1049</v>
      </c>
      <c r="K4" s="20" t="s">
        <v>1049</v>
      </c>
      <c r="L4" s="20" t="s">
        <v>1049</v>
      </c>
      <c r="M4" s="20" t="s">
        <v>1049</v>
      </c>
      <c r="N4" s="20" t="s">
        <v>1049</v>
      </c>
      <c r="O4" s="20" t="s">
        <v>1049</v>
      </c>
      <c r="P4" s="20" t="s">
        <v>1049</v>
      </c>
      <c r="Q4" s="20" t="s">
        <v>1049</v>
      </c>
      <c r="R4" s="20" t="s">
        <v>1049</v>
      </c>
      <c r="S4" s="20" t="s">
        <v>1049</v>
      </c>
      <c r="T4" s="20" t="s">
        <v>1049</v>
      </c>
      <c r="U4" s="20" t="s">
        <v>1049</v>
      </c>
      <c r="V4" s="20" t="s">
        <v>1049</v>
      </c>
      <c r="W4" s="20" t="s">
        <v>1049</v>
      </c>
      <c r="X4" s="20" t="s">
        <v>1049</v>
      </c>
      <c r="Y4" s="20"/>
      <c r="Z4" s="20" t="s">
        <v>1049</v>
      </c>
      <c r="AA4" s="20" t="s">
        <v>1049</v>
      </c>
      <c r="AB4" s="20" t="s">
        <v>1049</v>
      </c>
      <c r="AC4" s="20" t="s">
        <v>1049</v>
      </c>
      <c r="AD4" s="20" t="s">
        <v>1049</v>
      </c>
      <c r="AE4" s="20" t="s">
        <v>1049</v>
      </c>
      <c r="AF4" s="20" t="s">
        <v>1049</v>
      </c>
      <c r="AG4" s="20" t="s">
        <v>1049</v>
      </c>
      <c r="AH4" s="20" t="s">
        <v>1049</v>
      </c>
      <c r="AI4" s="20" t="s">
        <v>1049</v>
      </c>
      <c r="AJ4" s="20" t="s">
        <v>1049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1771</v>
      </c>
      <c r="C1" s="19" t="s">
        <v>1772</v>
      </c>
      <c r="D1" s="19" t="s">
        <v>1773</v>
      </c>
      <c r="E1" s="19" t="s">
        <v>1774</v>
      </c>
      <c r="F1" s="19" t="s">
        <v>1775</v>
      </c>
      <c r="G1" s="19" t="s">
        <v>1776</v>
      </c>
    </row>
    <row r="2" spans="1:7" x14ac:dyDescent="0.35">
      <c r="A2" s="20" t="s">
        <v>1777</v>
      </c>
      <c r="B2" s="20" t="s">
        <v>1778</v>
      </c>
      <c r="C2" s="20" t="s">
        <v>1793</v>
      </c>
      <c r="D2" s="21">
        <v>45352</v>
      </c>
      <c r="E2" s="21">
        <v>45427</v>
      </c>
      <c r="F2" s="20">
        <v>550000</v>
      </c>
      <c r="G2" s="20" t="s">
        <v>1779</v>
      </c>
    </row>
    <row r="3" spans="1:7" x14ac:dyDescent="0.35">
      <c r="A3" s="20" t="s">
        <v>1777</v>
      </c>
      <c r="B3" s="20" t="s">
        <v>1780</v>
      </c>
      <c r="C3" s="20" t="s">
        <v>1794</v>
      </c>
      <c r="D3" s="21">
        <v>45352</v>
      </c>
      <c r="E3" s="21">
        <v>45427</v>
      </c>
      <c r="F3" s="20">
        <v>550000</v>
      </c>
      <c r="G3" s="20" t="s">
        <v>1781</v>
      </c>
    </row>
    <row r="4" spans="1:7" x14ac:dyDescent="0.35">
      <c r="A4" s="20" t="s">
        <v>1782</v>
      </c>
      <c r="B4" s="20" t="s">
        <v>1780</v>
      </c>
      <c r="C4" s="20" t="s">
        <v>1795</v>
      </c>
      <c r="D4" s="21">
        <v>45463</v>
      </c>
      <c r="E4" s="21">
        <v>45442</v>
      </c>
      <c r="F4" s="20">
        <v>1200.5</v>
      </c>
      <c r="G4" s="20" t="s">
        <v>1783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1800</v>
      </c>
      <c r="C1" s="3" t="s">
        <v>1801</v>
      </c>
      <c r="D1" s="3" t="s">
        <v>1802</v>
      </c>
    </row>
    <row r="2" spans="1:4" x14ac:dyDescent="0.35">
      <c r="A2" t="s">
        <v>1803</v>
      </c>
      <c r="B2" t="s">
        <v>1499</v>
      </c>
      <c r="C2" t="s">
        <v>3</v>
      </c>
      <c r="D2" t="s">
        <v>351</v>
      </c>
    </row>
    <row r="3" spans="1:4" x14ac:dyDescent="0.35">
      <c r="A3" t="s">
        <v>1803</v>
      </c>
      <c r="B3" t="s">
        <v>1694</v>
      </c>
      <c r="C3" t="s">
        <v>3</v>
      </c>
    </row>
    <row r="4" spans="1:4" x14ac:dyDescent="0.35">
      <c r="A4" t="s">
        <v>1803</v>
      </c>
      <c r="B4" t="s">
        <v>1632</v>
      </c>
      <c r="C4" t="s">
        <v>3</v>
      </c>
      <c r="D4" t="s">
        <v>1633</v>
      </c>
    </row>
    <row r="5" spans="1:4" x14ac:dyDescent="0.35">
      <c r="A5" t="s">
        <v>1803</v>
      </c>
      <c r="B5" t="s">
        <v>1805</v>
      </c>
      <c r="C5" t="s">
        <v>727</v>
      </c>
    </row>
    <row r="6" spans="1:4" x14ac:dyDescent="0.35">
      <c r="A6" t="s">
        <v>1803</v>
      </c>
      <c r="B6" t="s">
        <v>1806</v>
      </c>
      <c r="C6" t="s">
        <v>727</v>
      </c>
    </row>
    <row r="7" spans="1:4" x14ac:dyDescent="0.35">
      <c r="A7" t="s">
        <v>1804</v>
      </c>
      <c r="B7" t="s">
        <v>1632</v>
      </c>
      <c r="C7" t="s">
        <v>3</v>
      </c>
      <c r="D7" t="s">
        <v>1633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1628</v>
      </c>
      <c r="C1" s="3" t="s">
        <v>1629</v>
      </c>
      <c r="D1" s="3" t="s">
        <v>1630</v>
      </c>
      <c r="E1" s="3" t="s">
        <v>1631</v>
      </c>
    </row>
    <row r="2" spans="1:5" x14ac:dyDescent="0.35">
      <c r="A2" t="s">
        <v>835</v>
      </c>
      <c r="B2" t="s">
        <v>841</v>
      </c>
      <c r="C2" t="s">
        <v>270</v>
      </c>
      <c r="D2" t="s">
        <v>727</v>
      </c>
    </row>
    <row r="3" spans="1:5" x14ac:dyDescent="0.35">
      <c r="A3" t="s">
        <v>835</v>
      </c>
      <c r="B3" t="s">
        <v>840</v>
      </c>
      <c r="C3" t="s">
        <v>845</v>
      </c>
      <c r="D3" t="s">
        <v>727</v>
      </c>
    </row>
    <row r="4" spans="1:5" x14ac:dyDescent="0.35">
      <c r="A4" t="s">
        <v>835</v>
      </c>
      <c r="B4" t="s">
        <v>842</v>
      </c>
      <c r="C4" t="s">
        <v>846</v>
      </c>
      <c r="D4" t="s">
        <v>727</v>
      </c>
    </row>
    <row r="5" spans="1:5" x14ac:dyDescent="0.35">
      <c r="A5" t="s">
        <v>835</v>
      </c>
      <c r="B5" t="s">
        <v>843</v>
      </c>
      <c r="C5" t="s">
        <v>1499</v>
      </c>
      <c r="D5" t="s">
        <v>3</v>
      </c>
      <c r="E5" t="s">
        <v>847</v>
      </c>
    </row>
    <row r="6" spans="1:5" x14ac:dyDescent="0.35">
      <c r="A6" t="s">
        <v>835</v>
      </c>
      <c r="B6" t="s">
        <v>844</v>
      </c>
      <c r="C6" t="s">
        <v>1632</v>
      </c>
      <c r="D6" t="s">
        <v>3</v>
      </c>
      <c r="E6" t="s">
        <v>1633</v>
      </c>
    </row>
    <row r="7" spans="1:5" x14ac:dyDescent="0.35">
      <c r="A7" t="s">
        <v>861</v>
      </c>
      <c r="B7" t="s">
        <v>892</v>
      </c>
      <c r="C7" t="s">
        <v>893</v>
      </c>
      <c r="D7" t="s">
        <v>727</v>
      </c>
    </row>
    <row r="8" spans="1:5" x14ac:dyDescent="0.35">
      <c r="A8" t="s">
        <v>1163</v>
      </c>
      <c r="B8" t="s">
        <v>841</v>
      </c>
      <c r="C8" t="s">
        <v>1164</v>
      </c>
      <c r="D8" t="s">
        <v>727</v>
      </c>
    </row>
    <row r="9" spans="1:5" x14ac:dyDescent="0.35">
      <c r="A9" t="s">
        <v>1370</v>
      </c>
      <c r="B9" t="s">
        <v>892</v>
      </c>
      <c r="C9" t="s">
        <v>1632</v>
      </c>
      <c r="D9" t="s">
        <v>3</v>
      </c>
      <c r="E9" t="s">
        <v>1634</v>
      </c>
    </row>
    <row r="10" spans="1:5" x14ac:dyDescent="0.35">
      <c r="A10" t="s">
        <v>1370</v>
      </c>
      <c r="B10" t="s">
        <v>841</v>
      </c>
      <c r="C10" s="14" t="s">
        <v>1371</v>
      </c>
      <c r="D10" t="s">
        <v>727</v>
      </c>
    </row>
    <row r="11" spans="1:5" x14ac:dyDescent="0.35">
      <c r="A11" t="s">
        <v>1541</v>
      </c>
      <c r="B11" t="s">
        <v>841</v>
      </c>
      <c r="C11" t="s">
        <v>1567</v>
      </c>
      <c r="D11" t="s">
        <v>727</v>
      </c>
    </row>
    <row r="12" spans="1:5" x14ac:dyDescent="0.35">
      <c r="A12" t="s">
        <v>1688</v>
      </c>
      <c r="B12" t="s">
        <v>1687</v>
      </c>
      <c r="C12" t="s">
        <v>1369</v>
      </c>
      <c r="D12" t="s">
        <v>727</v>
      </c>
    </row>
    <row r="13" spans="1:5" x14ac:dyDescent="0.35">
      <c r="A13" t="s">
        <v>1688</v>
      </c>
      <c r="B13" t="s">
        <v>841</v>
      </c>
      <c r="C13" t="s">
        <v>1689</v>
      </c>
      <c r="D13" t="s">
        <v>727</v>
      </c>
    </row>
    <row r="14" spans="1:5" x14ac:dyDescent="0.35">
      <c r="A14" t="s">
        <v>1688</v>
      </c>
      <c r="B14" t="s">
        <v>1753</v>
      </c>
      <c r="C14" t="s">
        <v>1690</v>
      </c>
      <c r="D14" t="s">
        <v>727</v>
      </c>
    </row>
    <row r="15" spans="1:5" x14ac:dyDescent="0.35">
      <c r="A15" t="s">
        <v>1688</v>
      </c>
      <c r="B15" t="s">
        <v>842</v>
      </c>
      <c r="C15" t="s">
        <v>1499</v>
      </c>
      <c r="D15" t="s">
        <v>3</v>
      </c>
      <c r="E15" t="s">
        <v>351</v>
      </c>
    </row>
    <row r="16" spans="1:5" x14ac:dyDescent="0.35">
      <c r="A16" t="s">
        <v>1688</v>
      </c>
      <c r="B16" t="s">
        <v>892</v>
      </c>
      <c r="C16" t="s">
        <v>1691</v>
      </c>
      <c r="D16" t="s">
        <v>3</v>
      </c>
      <c r="E16" t="s">
        <v>737</v>
      </c>
    </row>
    <row r="17" spans="1:5" x14ac:dyDescent="0.35">
      <c r="A17" t="s">
        <v>1688</v>
      </c>
      <c r="B17" t="s">
        <v>844</v>
      </c>
      <c r="C17" t="s">
        <v>1692</v>
      </c>
      <c r="D17" t="s">
        <v>3</v>
      </c>
      <c r="E17" t="s">
        <v>1693</v>
      </c>
    </row>
    <row r="18" spans="1:5" x14ac:dyDescent="0.35">
      <c r="A18" t="s">
        <v>1688</v>
      </c>
      <c r="B18" t="s">
        <v>843</v>
      </c>
      <c r="C18" t="s">
        <v>1694</v>
      </c>
      <c r="D18" t="s">
        <v>3</v>
      </c>
      <c r="E18" t="s">
        <v>737</v>
      </c>
    </row>
    <row r="19" spans="1:5" x14ac:dyDescent="0.35">
      <c r="A19" t="s">
        <v>1695</v>
      </c>
      <c r="B19" t="s">
        <v>1687</v>
      </c>
      <c r="C19" t="s">
        <v>1696</v>
      </c>
      <c r="D19" t="s">
        <v>727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D26" sqref="D26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240</v>
      </c>
    </row>
    <row r="2" spans="1:7" x14ac:dyDescent="0.35">
      <c r="A2" t="s">
        <v>304</v>
      </c>
      <c r="B2" t="s">
        <v>598</v>
      </c>
      <c r="C2">
        <v>8157500</v>
      </c>
      <c r="D2" t="s">
        <v>280</v>
      </c>
      <c r="E2" t="s">
        <v>279</v>
      </c>
      <c r="G2" t="s">
        <v>281</v>
      </c>
    </row>
    <row r="3" spans="1:7" x14ac:dyDescent="0.35">
      <c r="A3" t="s">
        <v>361</v>
      </c>
      <c r="B3" t="s">
        <v>1004</v>
      </c>
      <c r="C3">
        <v>2000000</v>
      </c>
      <c r="G3" t="s">
        <v>282</v>
      </c>
    </row>
    <row r="4" spans="1:7" x14ac:dyDescent="0.35">
      <c r="A4" t="s">
        <v>309</v>
      </c>
      <c r="B4" t="s">
        <v>310</v>
      </c>
    </row>
    <row r="5" spans="1:7" x14ac:dyDescent="0.35">
      <c r="A5" t="s">
        <v>307</v>
      </c>
      <c r="B5" t="s">
        <v>371</v>
      </c>
    </row>
    <row r="6" spans="1:7" x14ac:dyDescent="0.35">
      <c r="A6" t="s">
        <v>311</v>
      </c>
      <c r="B6" t="s">
        <v>312</v>
      </c>
      <c r="G6" t="s">
        <v>282</v>
      </c>
    </row>
    <row r="7" spans="1:7" x14ac:dyDescent="0.35">
      <c r="A7" t="s">
        <v>303</v>
      </c>
      <c r="B7" t="s">
        <v>278</v>
      </c>
    </row>
    <row r="8" spans="1:7" x14ac:dyDescent="0.35">
      <c r="A8" t="s">
        <v>301</v>
      </c>
      <c r="B8" t="s">
        <v>277</v>
      </c>
    </row>
    <row r="9" spans="1:7" x14ac:dyDescent="0.35">
      <c r="A9" t="s">
        <v>302</v>
      </c>
      <c r="B9" t="s">
        <v>276</v>
      </c>
    </row>
    <row r="10" spans="1:7" x14ac:dyDescent="0.35">
      <c r="A10" t="s">
        <v>429</v>
      </c>
      <c r="B10" t="s">
        <v>985</v>
      </c>
      <c r="C10">
        <v>90077451</v>
      </c>
      <c r="D10" t="s">
        <v>986</v>
      </c>
      <c r="E10" t="s">
        <v>1686</v>
      </c>
    </row>
    <row r="11" spans="1:7" x14ac:dyDescent="0.35">
      <c r="A11" t="s">
        <v>435</v>
      </c>
      <c r="B11" t="s">
        <v>312</v>
      </c>
    </row>
    <row r="12" spans="1:7" x14ac:dyDescent="0.35">
      <c r="A12" t="s">
        <v>1638</v>
      </c>
      <c r="B12" t="s">
        <v>791</v>
      </c>
      <c r="C12">
        <v>8157500</v>
      </c>
      <c r="D12" t="s">
        <v>792</v>
      </c>
      <c r="E12" t="s">
        <v>793</v>
      </c>
      <c r="G12" t="s">
        <v>794</v>
      </c>
    </row>
    <row r="13" spans="1:7" x14ac:dyDescent="0.35">
      <c r="A13" t="s">
        <v>1636</v>
      </c>
      <c r="B13" t="s">
        <v>795</v>
      </c>
    </row>
    <row r="14" spans="1:7" x14ac:dyDescent="0.35">
      <c r="A14" t="s">
        <v>1639</v>
      </c>
      <c r="B14" t="s">
        <v>371</v>
      </c>
    </row>
    <row r="15" spans="1:7" x14ac:dyDescent="0.35">
      <c r="A15" t="s">
        <v>1637</v>
      </c>
      <c r="B15" t="s">
        <v>909</v>
      </c>
    </row>
    <row r="16" spans="1:7" x14ac:dyDescent="0.35">
      <c r="A16" t="s">
        <v>850</v>
      </c>
      <c r="B16" t="s">
        <v>1287</v>
      </c>
      <c r="C16">
        <v>90077451</v>
      </c>
      <c r="D16" t="s">
        <v>851</v>
      </c>
      <c r="E16" t="s">
        <v>1353</v>
      </c>
      <c r="G16" t="s">
        <v>1354</v>
      </c>
    </row>
    <row r="17" spans="1:7" x14ac:dyDescent="0.35">
      <c r="A17" t="s">
        <v>1640</v>
      </c>
      <c r="B17" t="s">
        <v>862</v>
      </c>
      <c r="G17" t="s">
        <v>885</v>
      </c>
    </row>
    <row r="18" spans="1:7" x14ac:dyDescent="0.35">
      <c r="A18" t="s">
        <v>1641</v>
      </c>
      <c r="B18" t="s">
        <v>868</v>
      </c>
    </row>
    <row r="19" spans="1:7" x14ac:dyDescent="0.35">
      <c r="A19" t="s">
        <v>859</v>
      </c>
      <c r="B19" t="s">
        <v>860</v>
      </c>
    </row>
    <row r="20" spans="1:7" x14ac:dyDescent="0.35">
      <c r="A20" t="s">
        <v>1642</v>
      </c>
      <c r="B20" t="s">
        <v>371</v>
      </c>
    </row>
    <row r="21" spans="1:7" x14ac:dyDescent="0.35">
      <c r="A21" t="s">
        <v>1643</v>
      </c>
      <c r="B21" t="s">
        <v>1113</v>
      </c>
    </row>
    <row r="22" spans="1:7" x14ac:dyDescent="0.35">
      <c r="A22" t="s">
        <v>1644</v>
      </c>
      <c r="B22" t="s">
        <v>1185</v>
      </c>
    </row>
    <row r="23" spans="1:7" x14ac:dyDescent="0.35">
      <c r="A23" t="s">
        <v>1645</v>
      </c>
      <c r="B23" t="s">
        <v>1186</v>
      </c>
    </row>
    <row r="24" spans="1:7" x14ac:dyDescent="0.35">
      <c r="A24" t="s">
        <v>1646</v>
      </c>
      <c r="B24" t="s">
        <v>1526</v>
      </c>
    </row>
    <row r="25" spans="1:7" x14ac:dyDescent="0.35">
      <c r="A25" t="s">
        <v>1647</v>
      </c>
      <c r="B25" t="s">
        <v>371</v>
      </c>
      <c r="D25" t="s">
        <v>1835</v>
      </c>
    </row>
    <row r="26" spans="1:7" x14ac:dyDescent="0.35">
      <c r="A26" t="s">
        <v>1682</v>
      </c>
      <c r="B26" t="s">
        <v>1287</v>
      </c>
      <c r="C26">
        <v>90077451</v>
      </c>
      <c r="D26" t="s">
        <v>792</v>
      </c>
      <c r="E26" t="s">
        <v>1686</v>
      </c>
    </row>
    <row r="27" spans="1:7" x14ac:dyDescent="0.35">
      <c r="A27" t="s">
        <v>1683</v>
      </c>
      <c r="B27" t="s">
        <v>795</v>
      </c>
    </row>
    <row r="28" spans="1:7" x14ac:dyDescent="0.35">
      <c r="A28" t="s">
        <v>1684</v>
      </c>
      <c r="B28" t="s">
        <v>909</v>
      </c>
    </row>
    <row r="29" spans="1:7" x14ac:dyDescent="0.35">
      <c r="A29" t="s">
        <v>1685</v>
      </c>
      <c r="B29" t="s">
        <v>371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17968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104</v>
      </c>
      <c r="B1" s="3" t="s">
        <v>283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1716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  <c r="S1" s="3" t="s">
        <v>360</v>
      </c>
      <c r="T1" s="3" t="s">
        <v>298</v>
      </c>
      <c r="U1" s="3" t="s">
        <v>256</v>
      </c>
      <c r="V1" s="3" t="s">
        <v>257</v>
      </c>
      <c r="W1" s="3" t="s">
        <v>258</v>
      </c>
      <c r="X1" s="3" t="s">
        <v>259</v>
      </c>
      <c r="Y1" s="3" t="s">
        <v>260</v>
      </c>
    </row>
    <row r="2" spans="1:25" x14ac:dyDescent="0.35">
      <c r="A2" t="s">
        <v>359</v>
      </c>
      <c r="B2" t="s">
        <v>284</v>
      </c>
    </row>
    <row r="3" spans="1:25" x14ac:dyDescent="0.35">
      <c r="A3" t="s">
        <v>289</v>
      </c>
      <c r="C3" t="s">
        <v>285</v>
      </c>
      <c r="D3" t="s">
        <v>286</v>
      </c>
      <c r="F3" t="s">
        <v>287</v>
      </c>
      <c r="G3" t="s">
        <v>288</v>
      </c>
      <c r="I3" t="s">
        <v>190</v>
      </c>
      <c r="J3" t="s">
        <v>290</v>
      </c>
      <c r="K3" t="s">
        <v>292</v>
      </c>
      <c r="L3" t="s">
        <v>293</v>
      </c>
      <c r="M3" t="s">
        <v>291</v>
      </c>
      <c r="N3" t="s">
        <v>362</v>
      </c>
      <c r="O3" t="s">
        <v>294</v>
      </c>
      <c r="P3" t="s">
        <v>372</v>
      </c>
      <c r="Q3" t="s">
        <v>1012</v>
      </c>
      <c r="R3" t="s">
        <v>295</v>
      </c>
      <c r="U3">
        <v>100</v>
      </c>
      <c r="V3" t="b">
        <v>1</v>
      </c>
      <c r="W3">
        <v>50</v>
      </c>
      <c r="X3" t="s">
        <v>296</v>
      </c>
      <c r="Y3" t="s">
        <v>297</v>
      </c>
    </row>
    <row r="4" spans="1:25" x14ac:dyDescent="0.35">
      <c r="A4" t="s">
        <v>430</v>
      </c>
      <c r="C4" t="s">
        <v>431</v>
      </c>
      <c r="D4" t="s">
        <v>432</v>
      </c>
      <c r="F4" t="s">
        <v>66</v>
      </c>
      <c r="G4" t="s">
        <v>433</v>
      </c>
      <c r="O4" t="s">
        <v>434</v>
      </c>
      <c r="P4" t="s">
        <v>1577</v>
      </c>
      <c r="Q4" t="s">
        <v>1578</v>
      </c>
      <c r="U4">
        <v>65</v>
      </c>
      <c r="V4" t="b">
        <v>1</v>
      </c>
      <c r="W4">
        <v>103.59</v>
      </c>
      <c r="X4" t="s">
        <v>296</v>
      </c>
      <c r="Y4" t="s">
        <v>443</v>
      </c>
    </row>
    <row r="5" spans="1:25" x14ac:dyDescent="0.35">
      <c r="A5" t="s">
        <v>834</v>
      </c>
      <c r="B5" t="s">
        <v>853</v>
      </c>
      <c r="C5" t="s">
        <v>852</v>
      </c>
      <c r="D5" t="s">
        <v>854</v>
      </c>
      <c r="E5" t="s">
        <v>871</v>
      </c>
      <c r="F5" t="s">
        <v>30</v>
      </c>
      <c r="G5" t="s">
        <v>855</v>
      </c>
      <c r="O5" t="s">
        <v>856</v>
      </c>
      <c r="P5" t="s">
        <v>886</v>
      </c>
      <c r="Q5" t="s">
        <v>887</v>
      </c>
      <c r="R5" t="s">
        <v>888</v>
      </c>
      <c r="S5" t="s">
        <v>1009</v>
      </c>
      <c r="U5">
        <v>89.87</v>
      </c>
      <c r="V5" t="b">
        <v>1</v>
      </c>
      <c r="W5">
        <v>125.78</v>
      </c>
      <c r="X5" t="s">
        <v>858</v>
      </c>
      <c r="Y5" t="s">
        <v>857</v>
      </c>
    </row>
    <row r="6" spans="1:25" x14ac:dyDescent="0.35">
      <c r="A6" t="s">
        <v>1710</v>
      </c>
      <c r="B6" t="s">
        <v>1711</v>
      </c>
      <c r="C6" t="s">
        <v>1712</v>
      </c>
      <c r="D6" t="s">
        <v>1713</v>
      </c>
      <c r="F6" t="s">
        <v>66</v>
      </c>
      <c r="G6" t="s">
        <v>1714</v>
      </c>
      <c r="I6" t="s">
        <v>190</v>
      </c>
      <c r="J6" t="s">
        <v>1715</v>
      </c>
      <c r="K6" t="s">
        <v>1717</v>
      </c>
      <c r="L6" t="s">
        <v>293</v>
      </c>
      <c r="M6" t="s">
        <v>293</v>
      </c>
      <c r="N6" t="s">
        <v>1718</v>
      </c>
      <c r="O6" t="s">
        <v>1719</v>
      </c>
      <c r="P6" t="s">
        <v>1720</v>
      </c>
      <c r="Q6" t="s">
        <v>1721</v>
      </c>
      <c r="R6" t="s">
        <v>295</v>
      </c>
      <c r="U6">
        <v>1200</v>
      </c>
      <c r="V6" t="b">
        <v>1</v>
      </c>
      <c r="W6">
        <v>8900</v>
      </c>
      <c r="X6" t="s">
        <v>858</v>
      </c>
      <c r="Y6" t="s">
        <v>1722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1445</v>
      </c>
      <c r="C1" s="3" t="s">
        <v>1446</v>
      </c>
      <c r="D1" s="3" t="s">
        <v>1447</v>
      </c>
      <c r="E1" s="3" t="s">
        <v>1448</v>
      </c>
      <c r="F1" s="3" t="s">
        <v>1449</v>
      </c>
      <c r="G1" s="3" t="s">
        <v>1450</v>
      </c>
      <c r="H1" s="3" t="s">
        <v>1451</v>
      </c>
      <c r="I1" s="3" t="s">
        <v>1503</v>
      </c>
    </row>
    <row r="2" spans="1:9" x14ac:dyDescent="0.35">
      <c r="A2" t="s">
        <v>1452</v>
      </c>
      <c r="B2" t="s">
        <v>1472</v>
      </c>
      <c r="C2" t="s">
        <v>291</v>
      </c>
      <c r="D2" t="s">
        <v>293</v>
      </c>
      <c r="E2" t="s">
        <v>1473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1513</v>
      </c>
      <c r="B3" t="s">
        <v>673</v>
      </c>
      <c r="C3" t="s">
        <v>293</v>
      </c>
      <c r="D3" t="s">
        <v>291</v>
      </c>
      <c r="E3" t="s">
        <v>1515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1514</v>
      </c>
      <c r="C4" t="s">
        <v>328</v>
      </c>
      <c r="D4" t="s">
        <v>328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1593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1571</v>
      </c>
      <c r="C1" s="3" t="s">
        <v>1572</v>
      </c>
      <c r="D1" s="3" t="s">
        <v>1573</v>
      </c>
      <c r="E1" s="3" t="s">
        <v>1574</v>
      </c>
      <c r="F1" s="3" t="s">
        <v>1575</v>
      </c>
      <c r="G1" s="3" t="s">
        <v>1576</v>
      </c>
    </row>
    <row r="2" spans="1:7" x14ac:dyDescent="0.35">
      <c r="A2" t="s">
        <v>437</v>
      </c>
      <c r="B2" t="s">
        <v>439</v>
      </c>
      <c r="C2" t="s">
        <v>440</v>
      </c>
      <c r="D2" t="s">
        <v>441</v>
      </c>
      <c r="F2" s="4">
        <v>45701</v>
      </c>
      <c r="G2">
        <v>10</v>
      </c>
    </row>
    <row r="3" spans="1:7" x14ac:dyDescent="0.35">
      <c r="A3" t="s">
        <v>438</v>
      </c>
      <c r="C3" t="s">
        <v>440</v>
      </c>
      <c r="D3" t="s">
        <v>442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1453</v>
      </c>
      <c r="C1" s="3" t="s">
        <v>1510</v>
      </c>
      <c r="D1" s="3" t="s">
        <v>1498</v>
      </c>
      <c r="E1" s="3" t="s">
        <v>1454</v>
      </c>
    </row>
    <row r="2" spans="1:5" x14ac:dyDescent="0.35">
      <c r="A2" t="s">
        <v>1474</v>
      </c>
      <c r="B2" t="s">
        <v>1475</v>
      </c>
      <c r="C2" t="s">
        <v>727</v>
      </c>
      <c r="D2" t="s">
        <v>729</v>
      </c>
      <c r="E2" t="s">
        <v>1477</v>
      </c>
    </row>
    <row r="3" spans="1:5" x14ac:dyDescent="0.35">
      <c r="A3" t="s">
        <v>1474</v>
      </c>
      <c r="B3" t="s">
        <v>1499</v>
      </c>
      <c r="C3" t="s">
        <v>3</v>
      </c>
      <c r="D3" t="s">
        <v>847</v>
      </c>
      <c r="E3" t="s">
        <v>1478</v>
      </c>
    </row>
    <row r="4" spans="1:5" x14ac:dyDescent="0.35">
      <c r="A4" t="s">
        <v>1474</v>
      </c>
      <c r="B4" t="s">
        <v>1476</v>
      </c>
      <c r="C4" t="s">
        <v>727</v>
      </c>
      <c r="D4" t="s">
        <v>729</v>
      </c>
      <c r="E4" t="s">
        <v>1479</v>
      </c>
    </row>
    <row r="5" spans="1:5" x14ac:dyDescent="0.35">
      <c r="A5" t="s">
        <v>1516</v>
      </c>
      <c r="B5" t="s">
        <v>1476</v>
      </c>
      <c r="C5" t="s">
        <v>727</v>
      </c>
      <c r="D5" t="s">
        <v>729</v>
      </c>
      <c r="E5" t="s">
        <v>1517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1455</v>
      </c>
      <c r="C1" s="3" t="s">
        <v>1456</v>
      </c>
      <c r="D1" s="3" t="s">
        <v>1457</v>
      </c>
      <c r="E1" s="3" t="s">
        <v>1458</v>
      </c>
      <c r="F1" s="3" t="s">
        <v>1459</v>
      </c>
      <c r="G1" s="3" t="s">
        <v>1460</v>
      </c>
      <c r="H1" s="3" t="s">
        <v>1461</v>
      </c>
      <c r="I1" s="3" t="s">
        <v>1500</v>
      </c>
      <c r="J1" s="3" t="s">
        <v>1462</v>
      </c>
      <c r="K1" s="3" t="s">
        <v>1463</v>
      </c>
      <c r="L1" s="3" t="s">
        <v>1504</v>
      </c>
      <c r="M1" s="3" t="s">
        <v>1505</v>
      </c>
      <c r="N1" s="3" t="s">
        <v>1506</v>
      </c>
      <c r="O1" s="3" t="s">
        <v>1507</v>
      </c>
      <c r="P1" s="3" t="s">
        <v>1508</v>
      </c>
      <c r="Q1" s="3" t="s">
        <v>1509</v>
      </c>
    </row>
    <row r="2" spans="1:17" x14ac:dyDescent="0.35">
      <c r="A2" t="s">
        <v>1480</v>
      </c>
      <c r="B2" t="s">
        <v>1481</v>
      </c>
      <c r="C2" t="s">
        <v>1511</v>
      </c>
      <c r="D2" t="s">
        <v>1512</v>
      </c>
      <c r="E2" s="4">
        <v>45257</v>
      </c>
      <c r="G2" t="s">
        <v>1485</v>
      </c>
      <c r="H2" t="s">
        <v>1487</v>
      </c>
      <c r="I2" t="s">
        <v>1501</v>
      </c>
      <c r="J2" t="s">
        <v>1489</v>
      </c>
      <c r="K2" t="s">
        <v>1491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1480</v>
      </c>
      <c r="B3" t="s">
        <v>1482</v>
      </c>
      <c r="C3" t="s">
        <v>1483</v>
      </c>
      <c r="D3" t="s">
        <v>1484</v>
      </c>
      <c r="E3" s="4">
        <v>45264</v>
      </c>
      <c r="G3" t="s">
        <v>1486</v>
      </c>
      <c r="H3" t="s">
        <v>1488</v>
      </c>
      <c r="I3" t="s">
        <v>1502</v>
      </c>
      <c r="J3" t="s">
        <v>1490</v>
      </c>
      <c r="K3" t="s">
        <v>1492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1518</v>
      </c>
      <c r="B4" t="s">
        <v>1519</v>
      </c>
      <c r="C4" t="s">
        <v>1520</v>
      </c>
      <c r="D4" t="s">
        <v>1512</v>
      </c>
      <c r="E4" s="4">
        <v>45265</v>
      </c>
      <c r="G4" t="s">
        <v>1521</v>
      </c>
      <c r="H4" t="s">
        <v>1522</v>
      </c>
      <c r="I4" t="s">
        <v>1523</v>
      </c>
      <c r="J4" t="s">
        <v>1525</v>
      </c>
      <c r="K4" t="s">
        <v>1524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1594</v>
      </c>
      <c r="B5" t="s">
        <v>1595</v>
      </c>
      <c r="C5" t="s">
        <v>1596</v>
      </c>
      <c r="D5" t="s">
        <v>1512</v>
      </c>
      <c r="E5" s="4">
        <v>44962</v>
      </c>
      <c r="G5" t="s">
        <v>1597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1464</v>
      </c>
      <c r="C1" s="3" t="s">
        <v>1465</v>
      </c>
      <c r="D1" s="3" t="s">
        <v>1466</v>
      </c>
      <c r="E1" s="3" t="s">
        <v>1467</v>
      </c>
      <c r="F1" s="3" t="s">
        <v>1468</v>
      </c>
      <c r="G1" s="3" t="s">
        <v>1469</v>
      </c>
      <c r="H1" s="3" t="s">
        <v>1470</v>
      </c>
      <c r="I1" s="3" t="s">
        <v>1471</v>
      </c>
    </row>
    <row r="2" spans="1:9" x14ac:dyDescent="0.35">
      <c r="A2" t="s">
        <v>1493</v>
      </c>
      <c r="B2" t="s">
        <v>1494</v>
      </c>
      <c r="C2" s="4">
        <v>45209</v>
      </c>
      <c r="D2" t="s">
        <v>1496</v>
      </c>
      <c r="E2" s="11">
        <v>1236.99</v>
      </c>
      <c r="F2" s="11">
        <v>61.85</v>
      </c>
      <c r="G2" t="s">
        <v>291</v>
      </c>
      <c r="H2" s="11">
        <v>86.59</v>
      </c>
      <c r="I2" s="11">
        <v>1385.43</v>
      </c>
    </row>
    <row r="3" spans="1:9" x14ac:dyDescent="0.35">
      <c r="A3" t="s">
        <v>1493</v>
      </c>
      <c r="B3" t="s">
        <v>1495</v>
      </c>
      <c r="C3" s="4">
        <v>45241</v>
      </c>
      <c r="D3" t="s">
        <v>1497</v>
      </c>
      <c r="E3" s="11">
        <v>10250</v>
      </c>
      <c r="F3" s="11">
        <v>512.5</v>
      </c>
      <c r="G3" t="s">
        <v>293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topLeftCell="O1" workbookViewId="0">
      <selection activeCell="U6" sqref="U6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1" bestFit="1" customWidth="1"/>
    <col min="4" max="4" width="17.81640625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104</v>
      </c>
      <c r="B1" s="3" t="s">
        <v>1295</v>
      </c>
      <c r="C1" s="3" t="s">
        <v>1296</v>
      </c>
      <c r="D1" s="3" t="s">
        <v>1297</v>
      </c>
      <c r="E1" s="3" t="s">
        <v>1298</v>
      </c>
      <c r="F1" s="3" t="s">
        <v>1420</v>
      </c>
      <c r="G1" s="3" t="s">
        <v>1421</v>
      </c>
      <c r="H1" s="3" t="s">
        <v>1419</v>
      </c>
      <c r="I1" s="3" t="s">
        <v>1422</v>
      </c>
      <c r="J1" s="3" t="s">
        <v>1423</v>
      </c>
      <c r="K1" s="3" t="s">
        <v>1427</v>
      </c>
      <c r="L1" s="3" t="s">
        <v>1424</v>
      </c>
      <c r="M1" s="3" t="s">
        <v>1425</v>
      </c>
      <c r="N1" s="3" t="s">
        <v>1426</v>
      </c>
      <c r="O1" s="3" t="s">
        <v>1299</v>
      </c>
      <c r="P1" s="3" t="s">
        <v>1300</v>
      </c>
      <c r="Q1" s="3" t="s">
        <v>1301</v>
      </c>
      <c r="R1" s="3" t="s">
        <v>1302</v>
      </c>
      <c r="S1" s="3" t="s">
        <v>1303</v>
      </c>
      <c r="T1" s="3" t="s">
        <v>1304</v>
      </c>
      <c r="U1" s="3" t="s">
        <v>1326</v>
      </c>
    </row>
    <row r="2" spans="1:21" x14ac:dyDescent="0.35">
      <c r="A2" t="s">
        <v>1307</v>
      </c>
      <c r="B2" s="14" t="s">
        <v>787</v>
      </c>
      <c r="C2" t="s">
        <v>1309</v>
      </c>
      <c r="D2" t="s">
        <v>293</v>
      </c>
      <c r="E2" t="s">
        <v>1310</v>
      </c>
      <c r="F2" s="16" t="s">
        <v>1324</v>
      </c>
      <c r="G2" s="6"/>
      <c r="H2" s="17" t="s">
        <v>1324</v>
      </c>
      <c r="I2" s="15" t="s">
        <v>1325</v>
      </c>
      <c r="J2" s="6"/>
      <c r="K2" s="15" t="s">
        <v>1325</v>
      </c>
      <c r="L2" t="s">
        <v>1314</v>
      </c>
      <c r="M2" s="6"/>
      <c r="N2" s="4">
        <v>36841</v>
      </c>
      <c r="O2" s="15" t="s">
        <v>1324</v>
      </c>
      <c r="P2" s="6"/>
      <c r="R2" s="15" t="s">
        <v>1325</v>
      </c>
      <c r="S2" s="6"/>
      <c r="T2">
        <v>1</v>
      </c>
      <c r="U2">
        <v>0</v>
      </c>
    </row>
    <row r="3" spans="1:21" x14ac:dyDescent="0.35">
      <c r="A3" t="s">
        <v>1307</v>
      </c>
      <c r="B3" t="s">
        <v>1308</v>
      </c>
      <c r="C3" t="s">
        <v>1050</v>
      </c>
      <c r="D3" t="s">
        <v>328</v>
      </c>
      <c r="E3" t="s">
        <v>1311</v>
      </c>
      <c r="F3" s="16" t="s">
        <v>1325</v>
      </c>
      <c r="G3" s="6">
        <v>1200</v>
      </c>
      <c r="H3" s="17" t="s">
        <v>1325</v>
      </c>
      <c r="I3" s="15" t="s">
        <v>1325</v>
      </c>
      <c r="J3" s="6">
        <v>1178</v>
      </c>
      <c r="K3" s="15" t="s">
        <v>1325</v>
      </c>
      <c r="L3" t="s">
        <v>1315</v>
      </c>
      <c r="M3" s="6">
        <v>3207</v>
      </c>
      <c r="N3" s="4">
        <v>39077</v>
      </c>
      <c r="O3" s="15" t="s">
        <v>1325</v>
      </c>
      <c r="P3" s="6">
        <v>1289.99</v>
      </c>
      <c r="Q3" s="4">
        <v>45408</v>
      </c>
      <c r="R3" s="15" t="s">
        <v>1325</v>
      </c>
      <c r="S3" s="6">
        <v>1335.88</v>
      </c>
      <c r="T3">
        <v>1</v>
      </c>
      <c r="U3">
        <v>1</v>
      </c>
    </row>
    <row r="4" spans="1:21" x14ac:dyDescent="0.35">
      <c r="A4" t="s">
        <v>1307</v>
      </c>
      <c r="B4" t="s">
        <v>787</v>
      </c>
      <c r="C4" t="s">
        <v>1050</v>
      </c>
      <c r="D4" t="s">
        <v>291</v>
      </c>
      <c r="E4" t="s">
        <v>1313</v>
      </c>
      <c r="F4" s="16" t="s">
        <v>1325</v>
      </c>
      <c r="G4" s="6">
        <v>1604</v>
      </c>
      <c r="H4" s="17" t="s">
        <v>1324</v>
      </c>
      <c r="I4" s="15" t="s">
        <v>1325</v>
      </c>
      <c r="J4" s="6"/>
      <c r="K4" s="15" t="s">
        <v>1324</v>
      </c>
      <c r="M4" s="6"/>
      <c r="N4" s="4"/>
      <c r="O4" s="15" t="s">
        <v>1324</v>
      </c>
      <c r="P4" s="6"/>
      <c r="R4" s="15" t="s">
        <v>1325</v>
      </c>
      <c r="S4" s="6">
        <v>2566.66</v>
      </c>
      <c r="T4">
        <v>2</v>
      </c>
      <c r="U4">
        <v>0</v>
      </c>
    </row>
    <row r="5" spans="1:21" x14ac:dyDescent="0.35">
      <c r="A5" t="s">
        <v>1307</v>
      </c>
      <c r="B5" t="s">
        <v>787</v>
      </c>
      <c r="C5" t="s">
        <v>1309</v>
      </c>
      <c r="D5" t="s">
        <v>293</v>
      </c>
      <c r="E5" t="s">
        <v>1318</v>
      </c>
      <c r="F5" s="16" t="s">
        <v>1324</v>
      </c>
      <c r="G5" s="6"/>
      <c r="H5" s="17" t="s">
        <v>1324</v>
      </c>
      <c r="I5" s="15" t="s">
        <v>1325</v>
      </c>
      <c r="J5" s="6">
        <v>1888.88</v>
      </c>
      <c r="K5" s="15" t="s">
        <v>1324</v>
      </c>
      <c r="M5" s="6"/>
      <c r="O5" s="15" t="s">
        <v>1324</v>
      </c>
      <c r="P5" s="6"/>
      <c r="R5" s="15" t="s">
        <v>1325</v>
      </c>
      <c r="S5" s="6"/>
      <c r="T5">
        <v>2</v>
      </c>
      <c r="U5">
        <v>1</v>
      </c>
    </row>
    <row r="6" spans="1:21" x14ac:dyDescent="0.35">
      <c r="A6" t="s">
        <v>1307</v>
      </c>
      <c r="B6" t="s">
        <v>1308</v>
      </c>
      <c r="C6" t="s">
        <v>556</v>
      </c>
      <c r="D6" t="s">
        <v>328</v>
      </c>
      <c r="E6" t="s">
        <v>1319</v>
      </c>
      <c r="F6" s="16" t="s">
        <v>1325</v>
      </c>
      <c r="G6" s="6">
        <v>2205.3000000000002</v>
      </c>
      <c r="H6" s="17" t="s">
        <v>1325</v>
      </c>
      <c r="I6" s="15" t="s">
        <v>1324</v>
      </c>
      <c r="J6" s="6"/>
      <c r="K6" s="15" t="s">
        <v>1325</v>
      </c>
      <c r="L6" t="s">
        <v>1316</v>
      </c>
      <c r="M6" s="6"/>
      <c r="N6" s="4">
        <v>45147</v>
      </c>
      <c r="O6" s="15" t="s">
        <v>1325</v>
      </c>
      <c r="P6" s="6"/>
      <c r="R6" s="15" t="s">
        <v>1324</v>
      </c>
      <c r="S6" s="6"/>
      <c r="T6">
        <v>3</v>
      </c>
      <c r="U6">
        <v>0</v>
      </c>
    </row>
    <row r="7" spans="1:21" x14ac:dyDescent="0.35">
      <c r="A7" t="s">
        <v>1312</v>
      </c>
      <c r="B7" t="s">
        <v>1308</v>
      </c>
      <c r="C7" t="s">
        <v>1309</v>
      </c>
      <c r="D7" t="s">
        <v>293</v>
      </c>
      <c r="E7" t="s">
        <v>1317</v>
      </c>
      <c r="F7" s="16" t="s">
        <v>1325</v>
      </c>
      <c r="G7" s="6">
        <v>3800.9</v>
      </c>
      <c r="H7" s="17" t="s">
        <v>1324</v>
      </c>
      <c r="I7" s="15" t="s">
        <v>1324</v>
      </c>
      <c r="J7" s="6"/>
      <c r="K7" s="15" t="s">
        <v>1324</v>
      </c>
      <c r="M7" s="6"/>
      <c r="O7" s="15" t="s">
        <v>1325</v>
      </c>
      <c r="P7" s="6">
        <v>8790.7900000000009</v>
      </c>
      <c r="Q7" s="4">
        <v>39270</v>
      </c>
      <c r="R7" s="15" t="s">
        <v>1325</v>
      </c>
      <c r="S7" s="6">
        <v>9000</v>
      </c>
      <c r="T7">
        <v>1</v>
      </c>
      <c r="U7">
        <v>0</v>
      </c>
    </row>
    <row r="8" spans="1:21" x14ac:dyDescent="0.35">
      <c r="A8" t="s">
        <v>1548</v>
      </c>
      <c r="B8" t="s">
        <v>787</v>
      </c>
      <c r="C8" t="s">
        <v>1309</v>
      </c>
      <c r="D8" t="s">
        <v>293</v>
      </c>
      <c r="E8" t="s">
        <v>1549</v>
      </c>
      <c r="F8" s="16" t="s">
        <v>1325</v>
      </c>
      <c r="H8" s="17" t="s">
        <v>1325</v>
      </c>
      <c r="I8" s="15" t="s">
        <v>1324</v>
      </c>
      <c r="K8" s="15" t="s">
        <v>1324</v>
      </c>
      <c r="O8" s="15" t="s">
        <v>1324</v>
      </c>
      <c r="R8" s="15" t="s">
        <v>1324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486</v>
      </c>
      <c r="C1" s="3" t="s">
        <v>487</v>
      </c>
    </row>
    <row r="2" spans="1:3" x14ac:dyDescent="0.35">
      <c r="A2" t="s">
        <v>940</v>
      </c>
      <c r="B2">
        <v>1</v>
      </c>
      <c r="C2">
        <v>16</v>
      </c>
    </row>
    <row r="3" spans="1:3" x14ac:dyDescent="0.35">
      <c r="A3" t="s">
        <v>941</v>
      </c>
      <c r="B3">
        <v>17</v>
      </c>
      <c r="C3">
        <v>1</v>
      </c>
    </row>
    <row r="4" spans="1:3" x14ac:dyDescent="0.35">
      <c r="A4" t="s">
        <v>488</v>
      </c>
      <c r="B4">
        <v>18</v>
      </c>
      <c r="C4">
        <v>16</v>
      </c>
    </row>
    <row r="5" spans="1:3" x14ac:dyDescent="0.35">
      <c r="A5" t="s">
        <v>491</v>
      </c>
      <c r="B5">
        <v>34</v>
      </c>
      <c r="C5">
        <v>16</v>
      </c>
    </row>
    <row r="6" spans="1:3" x14ac:dyDescent="0.35">
      <c r="A6" t="s">
        <v>490</v>
      </c>
      <c r="B6">
        <v>50</v>
      </c>
      <c r="C6">
        <v>1</v>
      </c>
    </row>
    <row r="7" spans="1:3" x14ac:dyDescent="0.35">
      <c r="A7" t="s">
        <v>489</v>
      </c>
      <c r="B7">
        <v>51</v>
      </c>
      <c r="C7">
        <v>1</v>
      </c>
    </row>
    <row r="8" spans="1:3" x14ac:dyDescent="0.35">
      <c r="A8" t="s">
        <v>492</v>
      </c>
      <c r="B8">
        <v>52</v>
      </c>
      <c r="C8">
        <v>1</v>
      </c>
    </row>
    <row r="9" spans="1:3" x14ac:dyDescent="0.35">
      <c r="A9" t="s">
        <v>942</v>
      </c>
      <c r="B9">
        <v>53</v>
      </c>
      <c r="C9">
        <v>12</v>
      </c>
    </row>
    <row r="10" spans="1:3" x14ac:dyDescent="0.35">
      <c r="A10" t="s">
        <v>1007</v>
      </c>
      <c r="B10">
        <v>65</v>
      </c>
      <c r="C10">
        <v>1</v>
      </c>
    </row>
    <row r="11" spans="1:3" x14ac:dyDescent="0.35">
      <c r="A11" t="s">
        <v>1535</v>
      </c>
      <c r="B11">
        <v>66</v>
      </c>
      <c r="C11">
        <v>1</v>
      </c>
    </row>
    <row r="12" spans="1:3" x14ac:dyDescent="0.35">
      <c r="A12" t="s">
        <v>1579</v>
      </c>
      <c r="B12">
        <v>67</v>
      </c>
      <c r="C12">
        <v>5</v>
      </c>
    </row>
    <row r="13" spans="1:3" x14ac:dyDescent="0.35">
      <c r="A13" t="s">
        <v>1723</v>
      </c>
      <c r="B13">
        <v>72</v>
      </c>
      <c r="C13">
        <v>11</v>
      </c>
    </row>
    <row r="14" spans="1:3" x14ac:dyDescent="0.35">
      <c r="A14" t="s">
        <v>1724</v>
      </c>
      <c r="B14">
        <v>83</v>
      </c>
      <c r="C14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493</v>
      </c>
      <c r="C1" s="3" t="s">
        <v>599</v>
      </c>
      <c r="D1" s="3" t="s">
        <v>485</v>
      </c>
      <c r="E1" s="3" t="s">
        <v>445</v>
      </c>
      <c r="F1" s="3" t="s">
        <v>453</v>
      </c>
      <c r="G1" s="12" t="s">
        <v>450</v>
      </c>
      <c r="H1" s="12" t="s">
        <v>470</v>
      </c>
      <c r="I1" s="3" t="s">
        <v>455</v>
      </c>
      <c r="J1" s="3" t="s">
        <v>248</v>
      </c>
      <c r="K1" s="12" t="s">
        <v>465</v>
      </c>
      <c r="L1" s="3" t="s">
        <v>456</v>
      </c>
      <c r="M1" s="3" t="s">
        <v>466</v>
      </c>
      <c r="N1" s="12" t="s">
        <v>458</v>
      </c>
      <c r="O1" s="3" t="s">
        <v>459</v>
      </c>
      <c r="P1" s="12" t="s">
        <v>460</v>
      </c>
      <c r="Q1" s="3" t="s">
        <v>461</v>
      </c>
      <c r="R1" s="3" t="s">
        <v>454</v>
      </c>
      <c r="S1" s="3" t="s">
        <v>449</v>
      </c>
      <c r="T1" s="3" t="s">
        <v>446</v>
      </c>
      <c r="U1" s="3" t="s">
        <v>457</v>
      </c>
      <c r="V1" s="3" t="s">
        <v>462</v>
      </c>
      <c r="W1" s="3" t="s">
        <v>463</v>
      </c>
      <c r="X1" s="3" t="s">
        <v>471</v>
      </c>
      <c r="Y1" s="3" t="s">
        <v>472</v>
      </c>
      <c r="Z1" s="3" t="s">
        <v>464</v>
      </c>
      <c r="AA1" s="3" t="s">
        <v>475</v>
      </c>
      <c r="AB1" s="3" t="s">
        <v>476</v>
      </c>
      <c r="AC1" s="3" t="s">
        <v>477</v>
      </c>
      <c r="AD1" s="3" t="s">
        <v>451</v>
      </c>
      <c r="AE1" s="3" t="s">
        <v>467</v>
      </c>
      <c r="AF1" s="3" t="s">
        <v>602</v>
      </c>
      <c r="AG1" s="3" t="s">
        <v>603</v>
      </c>
      <c r="AH1" s="3" t="s">
        <v>478</v>
      </c>
      <c r="AI1" s="3" t="s">
        <v>479</v>
      </c>
      <c r="AJ1" s="3" t="s">
        <v>469</v>
      </c>
      <c r="AK1" s="3" t="s">
        <v>480</v>
      </c>
      <c r="AL1" s="3" t="s">
        <v>481</v>
      </c>
      <c r="AM1" s="3" t="s">
        <v>452</v>
      </c>
      <c r="AN1" s="3" t="s">
        <v>473</v>
      </c>
      <c r="AO1" s="3" t="s">
        <v>474</v>
      </c>
      <c r="AP1" s="3" t="s">
        <v>227</v>
      </c>
      <c r="AQ1" s="3" t="s">
        <v>447</v>
      </c>
      <c r="AR1" s="3" t="s">
        <v>468</v>
      </c>
      <c r="AS1" s="3" t="s">
        <v>444</v>
      </c>
      <c r="AT1" s="12" t="s">
        <v>170</v>
      </c>
      <c r="AU1" s="3" t="s">
        <v>483</v>
      </c>
      <c r="AV1" s="3" t="s">
        <v>484</v>
      </c>
      <c r="AW1" s="3" t="s">
        <v>448</v>
      </c>
      <c r="AX1" s="3" t="s">
        <v>482</v>
      </c>
    </row>
    <row r="2" spans="1:50" x14ac:dyDescent="0.35">
      <c r="A2" t="str">
        <f>CONCATENATE("Lease &amp; Licenses - ",B2)</f>
        <v>Lease &amp; Licenses - Appraisals/Reviews</v>
      </c>
      <c r="B2" t="s">
        <v>906</v>
      </c>
      <c r="C2" t="s">
        <v>550</v>
      </c>
      <c r="AS2" t="s">
        <v>924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494</v>
      </c>
      <c r="C3" t="s">
        <v>551</v>
      </c>
      <c r="E3" t="s">
        <v>548</v>
      </c>
      <c r="T3" t="s">
        <v>30</v>
      </c>
      <c r="AQ3" t="s">
        <v>549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495</v>
      </c>
      <c r="C4" t="s">
        <v>552</v>
      </c>
      <c r="AS4" t="s">
        <v>526</v>
      </c>
    </row>
    <row r="5" spans="1:50" x14ac:dyDescent="0.35">
      <c r="A5" t="str">
        <f t="shared" si="0"/>
        <v>Lease &amp; Licenses - Canada lands survey</v>
      </c>
      <c r="B5" t="s">
        <v>496</v>
      </c>
      <c r="C5" t="s">
        <v>553</v>
      </c>
      <c r="D5" t="s">
        <v>557</v>
      </c>
      <c r="S5" t="s">
        <v>558</v>
      </c>
      <c r="AS5" t="s">
        <v>527</v>
      </c>
    </row>
    <row r="6" spans="1:50" x14ac:dyDescent="0.35">
      <c r="A6" t="str">
        <f t="shared" si="0"/>
        <v>Lease &amp; Licenses - Certificate of Insurance (H0111)</v>
      </c>
      <c r="B6" t="s">
        <v>497</v>
      </c>
      <c r="C6" t="s">
        <v>554</v>
      </c>
      <c r="AS6" t="s">
        <v>528</v>
      </c>
    </row>
    <row r="7" spans="1:50" x14ac:dyDescent="0.35">
      <c r="A7" t="str">
        <f t="shared" si="0"/>
        <v>Lease &amp; Licenses - Company search</v>
      </c>
      <c r="B7" t="s">
        <v>498</v>
      </c>
      <c r="C7" t="s">
        <v>555</v>
      </c>
      <c r="AS7" t="s">
        <v>529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907</v>
      </c>
      <c r="C8" t="s">
        <v>556</v>
      </c>
      <c r="AS8" t="s">
        <v>532</v>
      </c>
    </row>
    <row r="9" spans="1:50" x14ac:dyDescent="0.35">
      <c r="A9" t="str">
        <f t="shared" si="0"/>
        <v>Lease &amp; Licenses - Correspondence</v>
      </c>
      <c r="B9" t="s">
        <v>499</v>
      </c>
      <c r="C9" t="s">
        <v>550</v>
      </c>
      <c r="E9" t="s">
        <v>559</v>
      </c>
      <c r="G9" s="13">
        <v>37388</v>
      </c>
      <c r="AD9" t="s">
        <v>560</v>
      </c>
      <c r="AM9" t="s">
        <v>561</v>
      </c>
      <c r="AS9" t="s">
        <v>530</v>
      </c>
    </row>
    <row r="10" spans="1:50" x14ac:dyDescent="0.35">
      <c r="A10" t="str">
        <f t="shared" si="0"/>
        <v>Lease &amp; Licenses - Financial records (invoices, journal vouchers etc.)</v>
      </c>
      <c r="B10" t="s">
        <v>901</v>
      </c>
      <c r="C10" t="s">
        <v>551</v>
      </c>
      <c r="AS10" t="s">
        <v>902</v>
      </c>
    </row>
    <row r="11" spans="1:50" x14ac:dyDescent="0.35">
      <c r="A11" t="str">
        <f t="shared" si="0"/>
        <v>Lease &amp; Licenses - First nations consultation</v>
      </c>
      <c r="B11" t="s">
        <v>504</v>
      </c>
      <c r="C11" t="s">
        <v>552</v>
      </c>
      <c r="AS11" t="s">
        <v>535</v>
      </c>
    </row>
    <row r="12" spans="1:50" x14ac:dyDescent="0.35">
      <c r="A12" t="str">
        <f t="shared" si="0"/>
        <v>Lease &amp; Licenses - Gazette</v>
      </c>
      <c r="B12" t="s">
        <v>505</v>
      </c>
      <c r="C12" t="s">
        <v>553</v>
      </c>
      <c r="N12" s="13">
        <v>40128</v>
      </c>
      <c r="O12" s="8">
        <v>12</v>
      </c>
      <c r="P12" s="13">
        <v>40169</v>
      </c>
      <c r="Q12" t="s">
        <v>567</v>
      </c>
      <c r="V12" t="s">
        <v>568</v>
      </c>
      <c r="W12" t="s">
        <v>569</v>
      </c>
      <c r="Z12">
        <v>1276877</v>
      </c>
      <c r="AP12" t="s">
        <v>570</v>
      </c>
    </row>
    <row r="13" spans="1:50" x14ac:dyDescent="0.35">
      <c r="A13" t="str">
        <f t="shared" si="0"/>
        <v>Lease &amp; Licenses - Historical file</v>
      </c>
      <c r="B13" t="s">
        <v>506</v>
      </c>
      <c r="C13" t="s">
        <v>554</v>
      </c>
      <c r="K13" s="13">
        <v>36763</v>
      </c>
      <c r="M13" t="s">
        <v>571</v>
      </c>
      <c r="AE13" t="s">
        <v>572</v>
      </c>
      <c r="AR13" t="s">
        <v>573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507</v>
      </c>
      <c r="C14" t="s">
        <v>555</v>
      </c>
      <c r="AS14" t="s">
        <v>536</v>
      </c>
    </row>
    <row r="15" spans="1:50" x14ac:dyDescent="0.35">
      <c r="A15" t="str">
        <f t="shared" si="0"/>
        <v>Lease &amp; Licenses - Legal correspondence (ex: to AG/external lawyers)</v>
      </c>
      <c r="B15" t="s">
        <v>508</v>
      </c>
      <c r="C15" t="s">
        <v>556</v>
      </c>
      <c r="AS15" t="s">
        <v>537</v>
      </c>
    </row>
    <row r="16" spans="1:50" x14ac:dyDescent="0.35">
      <c r="A16" t="str">
        <f t="shared" si="0"/>
        <v>Lease &amp; Licenses - Legal survey plan</v>
      </c>
      <c r="B16" t="s">
        <v>509</v>
      </c>
      <c r="C16" t="s">
        <v>550</v>
      </c>
      <c r="V16" t="s">
        <v>574</v>
      </c>
      <c r="Z16">
        <v>3435555</v>
      </c>
      <c r="AJ16" t="s">
        <v>575</v>
      </c>
    </row>
    <row r="17" spans="1:49" x14ac:dyDescent="0.35">
      <c r="A17" t="str">
        <f t="shared" si="0"/>
        <v>Lease &amp; Licenses - Licensing approval/sign-off</v>
      </c>
      <c r="B17" t="s">
        <v>510</v>
      </c>
      <c r="C17" t="s">
        <v>551</v>
      </c>
      <c r="AS17" t="s">
        <v>538</v>
      </c>
    </row>
    <row r="18" spans="1:49" x14ac:dyDescent="0.35">
      <c r="A18" t="str">
        <f t="shared" si="0"/>
        <v>Lease &amp; Licenses - LTSA documents and plans (except title search)</v>
      </c>
      <c r="B18" t="s">
        <v>511</v>
      </c>
      <c r="C18" t="s">
        <v>552</v>
      </c>
      <c r="AS18" t="s">
        <v>539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500</v>
      </c>
      <c r="C19" t="s">
        <v>553</v>
      </c>
      <c r="AS19" t="s">
        <v>531</v>
      </c>
    </row>
    <row r="20" spans="1:49" x14ac:dyDescent="0.35">
      <c r="A20" t="str">
        <f t="shared" si="1"/>
        <v>Research File - Crown grant</v>
      </c>
      <c r="B20" t="s">
        <v>501</v>
      </c>
      <c r="C20" t="s">
        <v>554</v>
      </c>
      <c r="F20" t="s">
        <v>562</v>
      </c>
    </row>
    <row r="21" spans="1:49" x14ac:dyDescent="0.35">
      <c r="A21" t="str">
        <f t="shared" si="1"/>
        <v>Research File - District road register</v>
      </c>
      <c r="B21" t="s">
        <v>502</v>
      </c>
      <c r="C21" t="s">
        <v>555</v>
      </c>
      <c r="J21" t="s">
        <v>66</v>
      </c>
      <c r="R21" t="s">
        <v>563</v>
      </c>
      <c r="AP21" t="s">
        <v>564</v>
      </c>
      <c r="AS21" t="s">
        <v>533</v>
      </c>
    </row>
    <row r="22" spans="1:49" x14ac:dyDescent="0.35">
      <c r="A22" t="str">
        <f t="shared" si="1"/>
        <v>Research File - Field notes</v>
      </c>
      <c r="B22" t="s">
        <v>503</v>
      </c>
      <c r="C22" t="s">
        <v>556</v>
      </c>
      <c r="I22" t="s">
        <v>557</v>
      </c>
      <c r="L22" t="s">
        <v>565</v>
      </c>
      <c r="U22" t="s">
        <v>566</v>
      </c>
      <c r="AS22" t="s">
        <v>534</v>
      </c>
    </row>
    <row r="23" spans="1:49" x14ac:dyDescent="0.35">
      <c r="A23" t="str">
        <f t="shared" si="1"/>
        <v>Research File - Ministerial order</v>
      </c>
      <c r="B23" t="s">
        <v>512</v>
      </c>
      <c r="C23" t="s">
        <v>550</v>
      </c>
      <c r="H23" s="13">
        <v>36534</v>
      </c>
      <c r="X23">
        <v>23456789</v>
      </c>
      <c r="Y23" t="s">
        <v>576</v>
      </c>
      <c r="AM23">
        <v>2334568</v>
      </c>
      <c r="AP23" t="s">
        <v>577</v>
      </c>
    </row>
    <row r="24" spans="1:49" x14ac:dyDescent="0.35">
      <c r="A24" t="str">
        <f t="shared" si="1"/>
        <v>Research File - Miscellaneous notes (LTSA)</v>
      </c>
      <c r="B24" t="s">
        <v>513</v>
      </c>
      <c r="C24" t="s">
        <v>551</v>
      </c>
      <c r="AF24" t="s">
        <v>578</v>
      </c>
    </row>
    <row r="25" spans="1:49" x14ac:dyDescent="0.35">
      <c r="A25" t="str">
        <f t="shared" ref="A25:A34" si="2">CONCATENATE("Research File - ",B25)</f>
        <v>Research File - MoTI plan</v>
      </c>
      <c r="B25" t="s">
        <v>514</v>
      </c>
      <c r="C25" t="s">
        <v>552</v>
      </c>
      <c r="V25" s="9" t="s">
        <v>579</v>
      </c>
      <c r="Y25" t="s">
        <v>580</v>
      </c>
      <c r="Z25" t="s">
        <v>581</v>
      </c>
      <c r="AN25" s="4">
        <v>36412</v>
      </c>
      <c r="AO25" t="s">
        <v>582</v>
      </c>
    </row>
    <row r="26" spans="1:49" x14ac:dyDescent="0.35">
      <c r="A26" t="str">
        <f t="shared" si="2"/>
        <v>Research File - Notice of claims/Litigation documents</v>
      </c>
      <c r="B26" t="s">
        <v>515</v>
      </c>
      <c r="C26" t="s">
        <v>553</v>
      </c>
      <c r="AS26" t="s">
        <v>540</v>
      </c>
    </row>
    <row r="27" spans="1:49" x14ac:dyDescent="0.35">
      <c r="A27" t="str">
        <f t="shared" si="2"/>
        <v>Research File - Notice of possible entry (H0224)</v>
      </c>
      <c r="B27" t="s">
        <v>516</v>
      </c>
      <c r="C27" t="s">
        <v>554</v>
      </c>
      <c r="AS27" t="s">
        <v>541</v>
      </c>
    </row>
    <row r="28" spans="1:49" x14ac:dyDescent="0.35">
      <c r="A28" t="str">
        <f t="shared" si="2"/>
        <v>Research File - Order in Council (OIC)</v>
      </c>
      <c r="B28" t="s">
        <v>903</v>
      </c>
      <c r="C28" t="s">
        <v>555</v>
      </c>
      <c r="AA28" t="s">
        <v>584</v>
      </c>
      <c r="AB28" t="s">
        <v>583</v>
      </c>
      <c r="AC28" t="s">
        <v>585</v>
      </c>
      <c r="AP28" t="s">
        <v>586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556</v>
      </c>
      <c r="AG29">
        <v>34567588</v>
      </c>
      <c r="AM29" t="s">
        <v>587</v>
      </c>
      <c r="AP29" t="s">
        <v>588</v>
      </c>
      <c r="AS29" t="s">
        <v>925</v>
      </c>
    </row>
    <row r="30" spans="1:49" x14ac:dyDescent="0.35">
      <c r="A30" t="str">
        <f t="shared" si="2"/>
        <v>Research File - Owner agreement/offer</v>
      </c>
      <c r="B30" t="s">
        <v>517</v>
      </c>
      <c r="C30" t="s">
        <v>550</v>
      </c>
      <c r="AS30" t="s">
        <v>542</v>
      </c>
    </row>
    <row r="31" spans="1:49" x14ac:dyDescent="0.35">
      <c r="A31" t="str">
        <f t="shared" si="2"/>
        <v>Research File - PA plans / Design drawings</v>
      </c>
      <c r="B31" t="s">
        <v>518</v>
      </c>
      <c r="C31" t="s">
        <v>551</v>
      </c>
      <c r="AH31" t="s">
        <v>589</v>
      </c>
      <c r="AI31" t="s">
        <v>590</v>
      </c>
      <c r="AK31">
        <v>9222</v>
      </c>
      <c r="AL31" t="s">
        <v>591</v>
      </c>
    </row>
    <row r="32" spans="1:49" x14ac:dyDescent="0.35">
      <c r="A32" t="str">
        <f t="shared" si="2"/>
        <v>Research File - Photos / Images / Video</v>
      </c>
      <c r="B32" t="s">
        <v>519</v>
      </c>
      <c r="C32" t="s">
        <v>552</v>
      </c>
      <c r="E32" t="s">
        <v>592</v>
      </c>
      <c r="G32" s="13">
        <v>42239</v>
      </c>
      <c r="AD32" t="s">
        <v>593</v>
      </c>
      <c r="AM32" t="s">
        <v>594</v>
      </c>
      <c r="AS32" t="s">
        <v>543</v>
      </c>
    </row>
    <row r="33" spans="1:50" x14ac:dyDescent="0.35">
      <c r="A33" t="str">
        <f t="shared" si="2"/>
        <v>Research File - Privy council</v>
      </c>
      <c r="B33" t="s">
        <v>520</v>
      </c>
      <c r="C33" t="s">
        <v>553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911</v>
      </c>
      <c r="C34" t="s">
        <v>554</v>
      </c>
      <c r="H34" s="13">
        <v>36841</v>
      </c>
      <c r="Y34" t="s">
        <v>926</v>
      </c>
      <c r="AM34" t="s">
        <v>927</v>
      </c>
      <c r="AP34" t="s">
        <v>928</v>
      </c>
      <c r="AV34" t="s">
        <v>929</v>
      </c>
    </row>
    <row r="35" spans="1:50" x14ac:dyDescent="0.35">
      <c r="A35" t="str">
        <f>CONCATENATE("Acquisition File - ",B35)</f>
        <v>Acquisition File - Affidavit of service</v>
      </c>
      <c r="B35" t="s">
        <v>912</v>
      </c>
      <c r="C35" t="s">
        <v>555</v>
      </c>
      <c r="AS35" t="s">
        <v>930</v>
      </c>
    </row>
    <row r="36" spans="1:50" x14ac:dyDescent="0.35">
      <c r="A36" t="str">
        <f>CONCATENATE("Acquisition File - ",B36)</f>
        <v>Acquisition File - Approval of expropriation (Form 5)</v>
      </c>
      <c r="B36" t="s">
        <v>913</v>
      </c>
      <c r="C36" t="s">
        <v>556</v>
      </c>
      <c r="AS36" t="s">
        <v>931</v>
      </c>
    </row>
    <row r="37" spans="1:50" x14ac:dyDescent="0.35">
      <c r="A37" t="str">
        <f>CONCATENATE("Acquisition File - ",B37)</f>
        <v>Acquisition File - Compensation cheque</v>
      </c>
      <c r="B37" t="s">
        <v>914</v>
      </c>
      <c r="C37" t="s">
        <v>550</v>
      </c>
      <c r="AS37" t="s">
        <v>932</v>
      </c>
    </row>
    <row r="38" spans="1:50" x14ac:dyDescent="0.35">
      <c r="A38" t="str">
        <f>CONCATENATE("Acquisition File - ",B38)</f>
        <v>Acquisition File - Lease / License (H1005/H1005A)</v>
      </c>
      <c r="B38" t="s">
        <v>507</v>
      </c>
      <c r="C38" t="s">
        <v>551</v>
      </c>
      <c r="AS38" t="s">
        <v>525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915</v>
      </c>
      <c r="C39" t="s">
        <v>552</v>
      </c>
      <c r="AS39" t="s">
        <v>933</v>
      </c>
    </row>
    <row r="40" spans="1:50" x14ac:dyDescent="0.35">
      <c r="A40" t="str">
        <f t="shared" si="3"/>
        <v>Acquisition File - Notice of expropriation (Form 1)</v>
      </c>
      <c r="B40" t="s">
        <v>916</v>
      </c>
      <c r="C40" t="s">
        <v>553</v>
      </c>
      <c r="AS40" t="s">
        <v>934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904</v>
      </c>
      <c r="C41" t="s">
        <v>554</v>
      </c>
      <c r="AS41" t="s">
        <v>935</v>
      </c>
    </row>
    <row r="42" spans="1:50" x14ac:dyDescent="0.35">
      <c r="A42" t="str">
        <f t="shared" si="3"/>
        <v>Acquisition File - Professional reports (ex: engineering/environmental etc.)</v>
      </c>
      <c r="B42" t="s">
        <v>905</v>
      </c>
      <c r="C42" t="s">
        <v>555</v>
      </c>
      <c r="AS42" t="s">
        <v>544</v>
      </c>
    </row>
    <row r="43" spans="1:50" x14ac:dyDescent="0.35">
      <c r="A43" t="str">
        <f t="shared" si="3"/>
        <v>Acquisition File - Record of negotiation</v>
      </c>
      <c r="B43" t="s">
        <v>917</v>
      </c>
      <c r="C43" t="s">
        <v>556</v>
      </c>
      <c r="AS43" t="s">
        <v>936</v>
      </c>
    </row>
    <row r="44" spans="1:50" x14ac:dyDescent="0.35">
      <c r="A44" t="str">
        <f t="shared" si="3"/>
        <v>Acquisition File - Release of claims</v>
      </c>
      <c r="B44" t="s">
        <v>918</v>
      </c>
      <c r="C44" t="s">
        <v>550</v>
      </c>
      <c r="AS44" t="s">
        <v>937</v>
      </c>
    </row>
    <row r="45" spans="1:50" x14ac:dyDescent="0.35">
      <c r="A45" t="str">
        <f t="shared" si="3"/>
        <v>Acquisition File - Spending authority approval (SAA)</v>
      </c>
      <c r="B45" t="s">
        <v>521</v>
      </c>
      <c r="C45" t="s">
        <v>551</v>
      </c>
      <c r="AS45" t="s">
        <v>545</v>
      </c>
    </row>
    <row r="46" spans="1:50" x14ac:dyDescent="0.35">
      <c r="A46" t="str">
        <f t="shared" si="3"/>
        <v>Acquisition File - Surplus property declaration</v>
      </c>
      <c r="B46" t="s">
        <v>522</v>
      </c>
      <c r="C46" t="s">
        <v>552</v>
      </c>
      <c r="AS46" t="s">
        <v>546</v>
      </c>
    </row>
    <row r="47" spans="1:50" x14ac:dyDescent="0.35">
      <c r="A47" t="str">
        <f t="shared" si="3"/>
        <v>Acquisition File - Tax notices and assessments</v>
      </c>
      <c r="B47" t="s">
        <v>523</v>
      </c>
      <c r="C47" t="s">
        <v>553</v>
      </c>
      <c r="AS47" t="s">
        <v>547</v>
      </c>
    </row>
    <row r="48" spans="1:50" x14ac:dyDescent="0.35">
      <c r="A48" t="str">
        <f t="shared" si="3"/>
        <v>Acquisition File - Temporary license for construction access (H0074)</v>
      </c>
      <c r="B48" t="s">
        <v>919</v>
      </c>
      <c r="C48" t="s">
        <v>554</v>
      </c>
      <c r="AS48" t="s">
        <v>938</v>
      </c>
    </row>
    <row r="49" spans="1:47" x14ac:dyDescent="0.35">
      <c r="A49" t="str">
        <f t="shared" si="3"/>
        <v>Acquisition File - Title search / Historical title</v>
      </c>
      <c r="B49" t="s">
        <v>524</v>
      </c>
      <c r="C49" t="s">
        <v>555</v>
      </c>
      <c r="AD49" t="s">
        <v>595</v>
      </c>
      <c r="AF49" t="s">
        <v>596</v>
      </c>
      <c r="AU49" t="s">
        <v>597</v>
      </c>
    </row>
    <row r="50" spans="1:47" x14ac:dyDescent="0.35">
      <c r="A50" t="str">
        <f t="shared" si="3"/>
        <v>Acquisition File - Vesting notice (Form 9)</v>
      </c>
      <c r="B50" t="s">
        <v>920</v>
      </c>
      <c r="C50" t="s">
        <v>556</v>
      </c>
      <c r="AS50" t="s">
        <v>939</v>
      </c>
    </row>
    <row r="51" spans="1:47" x14ac:dyDescent="0.35">
      <c r="A51" t="s">
        <v>921</v>
      </c>
      <c r="B51" t="s">
        <v>906</v>
      </c>
      <c r="C51" t="s">
        <v>556</v>
      </c>
      <c r="AS51" t="s">
        <v>1428</v>
      </c>
    </row>
    <row r="52" spans="1:47" x14ac:dyDescent="0.35">
      <c r="A52" t="s">
        <v>922</v>
      </c>
      <c r="B52" t="s">
        <v>500</v>
      </c>
      <c r="C52" t="s">
        <v>551</v>
      </c>
      <c r="AS52" t="s">
        <v>1429</v>
      </c>
    </row>
    <row r="53" spans="1:47" x14ac:dyDescent="0.35">
      <c r="A53" t="s">
        <v>923</v>
      </c>
      <c r="B53" t="s">
        <v>912</v>
      </c>
      <c r="C53" t="s">
        <v>552</v>
      </c>
      <c r="AS53" t="s">
        <v>1430</v>
      </c>
    </row>
    <row r="54" spans="1:47" x14ac:dyDescent="0.35">
      <c r="A54" t="s">
        <v>943</v>
      </c>
      <c r="B54" t="s">
        <v>495</v>
      </c>
      <c r="C54" t="s">
        <v>553</v>
      </c>
      <c r="AS54" t="s">
        <v>944</v>
      </c>
    </row>
    <row r="55" spans="1:47" x14ac:dyDescent="0.35">
      <c r="A55" t="s">
        <v>945</v>
      </c>
      <c r="B55" t="s">
        <v>499</v>
      </c>
      <c r="C55" t="s">
        <v>554</v>
      </c>
      <c r="E55" t="s">
        <v>946</v>
      </c>
      <c r="G55" s="13">
        <v>44174</v>
      </c>
      <c r="AD55" t="s">
        <v>947</v>
      </c>
      <c r="AS55" t="s">
        <v>948</v>
      </c>
    </row>
    <row r="56" spans="1:47" x14ac:dyDescent="0.35">
      <c r="A56" t="s">
        <v>949</v>
      </c>
      <c r="B56" t="s">
        <v>901</v>
      </c>
      <c r="C56" t="s">
        <v>555</v>
      </c>
      <c r="AS56" t="s">
        <v>950</v>
      </c>
    </row>
    <row r="57" spans="1:47" x14ac:dyDescent="0.35">
      <c r="A57" t="s">
        <v>951</v>
      </c>
      <c r="B57" t="s">
        <v>506</v>
      </c>
      <c r="C57" t="s">
        <v>556</v>
      </c>
      <c r="K57" s="13">
        <v>36872</v>
      </c>
      <c r="M57" t="s">
        <v>952</v>
      </c>
      <c r="AR57" t="s">
        <v>953</v>
      </c>
      <c r="AT57" s="13">
        <v>36892</v>
      </c>
    </row>
    <row r="58" spans="1:47" x14ac:dyDescent="0.35">
      <c r="A58" t="s">
        <v>954</v>
      </c>
      <c r="B58" t="s">
        <v>508</v>
      </c>
      <c r="C58" t="s">
        <v>550</v>
      </c>
      <c r="AS58" t="s">
        <v>955</v>
      </c>
    </row>
    <row r="59" spans="1:47" x14ac:dyDescent="0.35">
      <c r="A59" t="s">
        <v>956</v>
      </c>
      <c r="B59" t="s">
        <v>509</v>
      </c>
      <c r="C59" t="s">
        <v>551</v>
      </c>
      <c r="V59">
        <v>2347987</v>
      </c>
      <c r="Z59" t="s">
        <v>957</v>
      </c>
      <c r="AJ59" t="s">
        <v>958</v>
      </c>
    </row>
    <row r="60" spans="1:47" x14ac:dyDescent="0.35">
      <c r="A60" t="s">
        <v>959</v>
      </c>
      <c r="B60" t="s">
        <v>514</v>
      </c>
      <c r="C60" t="s">
        <v>552</v>
      </c>
      <c r="V60" t="s">
        <v>960</v>
      </c>
      <c r="Y60" t="s">
        <v>961</v>
      </c>
      <c r="Z60" t="s">
        <v>962</v>
      </c>
      <c r="AN60" s="4">
        <v>36872</v>
      </c>
      <c r="AO60" t="s">
        <v>963</v>
      </c>
    </row>
    <row r="61" spans="1:47" x14ac:dyDescent="0.35">
      <c r="A61" t="s">
        <v>965</v>
      </c>
      <c r="B61" t="s">
        <v>7</v>
      </c>
      <c r="C61" t="s">
        <v>553</v>
      </c>
      <c r="AG61">
        <v>765356</v>
      </c>
      <c r="AM61" t="s">
        <v>964</v>
      </c>
      <c r="AP61" t="s">
        <v>966</v>
      </c>
      <c r="AS61" t="s">
        <v>967</v>
      </c>
    </row>
    <row r="62" spans="1:47" x14ac:dyDescent="0.35">
      <c r="A62" t="s">
        <v>968</v>
      </c>
      <c r="B62" t="s">
        <v>518</v>
      </c>
      <c r="C62" t="s">
        <v>554</v>
      </c>
      <c r="AH62" t="s">
        <v>969</v>
      </c>
      <c r="AI62" t="s">
        <v>970</v>
      </c>
      <c r="AK62">
        <v>333</v>
      </c>
      <c r="AL62" t="s">
        <v>971</v>
      </c>
    </row>
    <row r="63" spans="1:47" x14ac:dyDescent="0.35">
      <c r="A63" t="s">
        <v>972</v>
      </c>
      <c r="B63" t="s">
        <v>519</v>
      </c>
      <c r="C63" t="s">
        <v>555</v>
      </c>
      <c r="E63" t="s">
        <v>973</v>
      </c>
      <c r="G63" s="13">
        <v>45085</v>
      </c>
      <c r="AM63">
        <v>678998</v>
      </c>
      <c r="AS63" t="s">
        <v>1005</v>
      </c>
    </row>
    <row r="64" spans="1:47" x14ac:dyDescent="0.35">
      <c r="A64" t="s">
        <v>974</v>
      </c>
      <c r="B64" t="s">
        <v>521</v>
      </c>
      <c r="C64" t="s">
        <v>556</v>
      </c>
      <c r="AS64" t="s">
        <v>975</v>
      </c>
    </row>
    <row r="65" spans="1:49" x14ac:dyDescent="0.35">
      <c r="A65" t="s">
        <v>976</v>
      </c>
      <c r="B65" t="s">
        <v>522</v>
      </c>
      <c r="C65" t="s">
        <v>550</v>
      </c>
      <c r="AS65" t="s">
        <v>977</v>
      </c>
    </row>
    <row r="66" spans="1:49" x14ac:dyDescent="0.35">
      <c r="A66" t="s">
        <v>1431</v>
      </c>
      <c r="B66" t="s">
        <v>495</v>
      </c>
      <c r="C66" t="s">
        <v>556</v>
      </c>
      <c r="AS66" t="s">
        <v>1432</v>
      </c>
    </row>
    <row r="67" spans="1:49" x14ac:dyDescent="0.35">
      <c r="A67" t="s">
        <v>1538</v>
      </c>
      <c r="B67" t="s">
        <v>494</v>
      </c>
      <c r="C67" t="s">
        <v>551</v>
      </c>
      <c r="E67" t="s">
        <v>1536</v>
      </c>
      <c r="T67" t="s">
        <v>66</v>
      </c>
      <c r="AQ67" t="s">
        <v>1537</v>
      </c>
      <c r="AW67">
        <v>1993</v>
      </c>
    </row>
    <row r="68" spans="1:49" x14ac:dyDescent="0.35">
      <c r="A68" t="s">
        <v>1580</v>
      </c>
      <c r="B68" t="s">
        <v>906</v>
      </c>
      <c r="C68" t="s">
        <v>552</v>
      </c>
      <c r="AS68" t="s">
        <v>1584</v>
      </c>
    </row>
    <row r="69" spans="1:49" x14ac:dyDescent="0.35">
      <c r="A69" t="s">
        <v>1581</v>
      </c>
      <c r="B69" t="s">
        <v>495</v>
      </c>
      <c r="C69" t="s">
        <v>553</v>
      </c>
      <c r="AS69" t="s">
        <v>1585</v>
      </c>
    </row>
    <row r="70" spans="1:49" x14ac:dyDescent="0.35">
      <c r="A70" t="s">
        <v>1582</v>
      </c>
      <c r="B70" t="s">
        <v>498</v>
      </c>
      <c r="C70" t="s">
        <v>554</v>
      </c>
      <c r="AS70" t="s">
        <v>1586</v>
      </c>
    </row>
    <row r="71" spans="1:49" x14ac:dyDescent="0.35">
      <c r="A71" t="s">
        <v>1587</v>
      </c>
      <c r="B71" t="s">
        <v>903</v>
      </c>
      <c r="C71" t="s">
        <v>555</v>
      </c>
      <c r="AA71" t="s">
        <v>1588</v>
      </c>
      <c r="AB71">
        <v>123445</v>
      </c>
      <c r="AC71" t="s">
        <v>7</v>
      </c>
      <c r="AP71" t="s">
        <v>1589</v>
      </c>
      <c r="AW71">
        <v>1987</v>
      </c>
    </row>
    <row r="72" spans="1:49" x14ac:dyDescent="0.35">
      <c r="A72" t="s">
        <v>1583</v>
      </c>
      <c r="B72" t="s">
        <v>524</v>
      </c>
      <c r="C72" t="s">
        <v>556</v>
      </c>
      <c r="AD72" t="s">
        <v>1590</v>
      </c>
    </row>
    <row r="73" spans="1:49" x14ac:dyDescent="0.35">
      <c r="A73" t="s">
        <v>1733</v>
      </c>
      <c r="B73" t="s">
        <v>505</v>
      </c>
      <c r="C73" t="s">
        <v>551</v>
      </c>
      <c r="N73" s="13">
        <v>45178</v>
      </c>
      <c r="O73">
        <v>3</v>
      </c>
      <c r="P73" s="13">
        <v>44866</v>
      </c>
      <c r="Q73" t="s">
        <v>7</v>
      </c>
      <c r="V73" t="s">
        <v>1738</v>
      </c>
      <c r="W73" t="s">
        <v>1739</v>
      </c>
      <c r="Z73" t="s">
        <v>1740</v>
      </c>
      <c r="AP73" t="s">
        <v>1741</v>
      </c>
    </row>
    <row r="74" spans="1:49" x14ac:dyDescent="0.35">
      <c r="A74" t="s">
        <v>1734</v>
      </c>
      <c r="B74" t="s">
        <v>502</v>
      </c>
      <c r="C74" t="s">
        <v>552</v>
      </c>
    </row>
    <row r="75" spans="1:49" x14ac:dyDescent="0.35">
      <c r="A75" t="s">
        <v>1735</v>
      </c>
      <c r="B75" t="s">
        <v>494</v>
      </c>
      <c r="C75" t="s">
        <v>553</v>
      </c>
      <c r="E75" t="s">
        <v>1742</v>
      </c>
      <c r="T75" t="s">
        <v>566</v>
      </c>
      <c r="AQ75">
        <v>122</v>
      </c>
      <c r="AW75">
        <v>2000</v>
      </c>
    </row>
    <row r="76" spans="1:49" x14ac:dyDescent="0.35">
      <c r="A76" t="s">
        <v>1736</v>
      </c>
      <c r="B76" t="s">
        <v>906</v>
      </c>
      <c r="C76" t="s">
        <v>554</v>
      </c>
      <c r="AS76" t="s">
        <v>1743</v>
      </c>
    </row>
    <row r="77" spans="1:49" x14ac:dyDescent="0.35">
      <c r="A77" t="s">
        <v>1754</v>
      </c>
      <c r="B77" t="s">
        <v>495</v>
      </c>
      <c r="C77" t="s">
        <v>555</v>
      </c>
      <c r="I77">
        <v>1223</v>
      </c>
      <c r="L77">
        <v>123</v>
      </c>
      <c r="U77" t="s">
        <v>1744</v>
      </c>
    </row>
    <row r="78" spans="1:49" x14ac:dyDescent="0.35">
      <c r="A78" t="s">
        <v>1737</v>
      </c>
      <c r="B78" t="s">
        <v>503</v>
      </c>
      <c r="C78" t="s">
        <v>555</v>
      </c>
      <c r="I78">
        <v>900</v>
      </c>
      <c r="L78" t="s">
        <v>1760</v>
      </c>
      <c r="U78" t="s">
        <v>566</v>
      </c>
    </row>
    <row r="79" spans="1:49" x14ac:dyDescent="0.35">
      <c r="A79" t="s">
        <v>1755</v>
      </c>
      <c r="B79" t="s">
        <v>499</v>
      </c>
      <c r="C79" t="s">
        <v>556</v>
      </c>
      <c r="E79" t="s">
        <v>1761</v>
      </c>
      <c r="G79" s="13">
        <v>44053</v>
      </c>
      <c r="AD79" t="s">
        <v>1762</v>
      </c>
      <c r="AM79" t="s">
        <v>1763</v>
      </c>
      <c r="AS79" t="s">
        <v>1764</v>
      </c>
    </row>
    <row r="80" spans="1:49" x14ac:dyDescent="0.35">
      <c r="A80" t="s">
        <v>1756</v>
      </c>
      <c r="B80" t="s">
        <v>508</v>
      </c>
      <c r="C80" t="s">
        <v>551</v>
      </c>
      <c r="AS80" t="s">
        <v>1765</v>
      </c>
    </row>
    <row r="81" spans="1:45" x14ac:dyDescent="0.35">
      <c r="A81" t="s">
        <v>1757</v>
      </c>
      <c r="B81" t="s">
        <v>504</v>
      </c>
      <c r="C81" t="s">
        <v>552</v>
      </c>
      <c r="AS81" t="s">
        <v>1766</v>
      </c>
    </row>
    <row r="82" spans="1:45" x14ac:dyDescent="0.35">
      <c r="A82" t="s">
        <v>1758</v>
      </c>
      <c r="B82" t="s">
        <v>512</v>
      </c>
      <c r="C82" t="s">
        <v>553</v>
      </c>
      <c r="H82" s="13">
        <v>44813</v>
      </c>
      <c r="X82">
        <v>8900999</v>
      </c>
      <c r="Y82" t="s">
        <v>1767</v>
      </c>
      <c r="AF82" t="s">
        <v>1768</v>
      </c>
      <c r="AP82" t="s">
        <v>1769</v>
      </c>
    </row>
    <row r="83" spans="1:45" x14ac:dyDescent="0.35">
      <c r="A83" t="s">
        <v>1759</v>
      </c>
      <c r="B83" t="s">
        <v>513</v>
      </c>
      <c r="C83" t="s">
        <v>554</v>
      </c>
      <c r="AF83" t="s">
        <v>1770</v>
      </c>
    </row>
    <row r="84" spans="1:45" x14ac:dyDescent="0.35">
      <c r="A84" t="s">
        <v>1729</v>
      </c>
      <c r="B84" t="s">
        <v>505</v>
      </c>
      <c r="C84" t="s">
        <v>556</v>
      </c>
      <c r="N84" s="13">
        <v>45210</v>
      </c>
      <c r="O84">
        <v>4</v>
      </c>
      <c r="P84" s="13">
        <v>44866</v>
      </c>
      <c r="Q84" t="s">
        <v>1745</v>
      </c>
      <c r="V84" t="s">
        <v>1746</v>
      </c>
      <c r="W84" t="s">
        <v>1747</v>
      </c>
      <c r="Z84">
        <v>909000</v>
      </c>
      <c r="AP84" t="s">
        <v>1748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373</v>
      </c>
      <c r="B1" s="3" t="s">
        <v>260</v>
      </c>
    </row>
    <row r="2" spans="1:2" x14ac:dyDescent="0.35">
      <c r="A2" t="s">
        <v>374</v>
      </c>
      <c r="B2" t="s">
        <v>378</v>
      </c>
    </row>
    <row r="3" spans="1:2" x14ac:dyDescent="0.35">
      <c r="A3" t="s">
        <v>375</v>
      </c>
      <c r="B3" t="s">
        <v>379</v>
      </c>
    </row>
    <row r="4" spans="1:2" x14ac:dyDescent="0.35">
      <c r="A4" t="s">
        <v>376</v>
      </c>
      <c r="B4" t="s">
        <v>378</v>
      </c>
    </row>
    <row r="5" spans="1:2" x14ac:dyDescent="0.35">
      <c r="A5" t="s">
        <v>377</v>
      </c>
      <c r="B5" t="s">
        <v>380</v>
      </c>
    </row>
    <row r="6" spans="1:2" x14ac:dyDescent="0.35">
      <c r="A6" t="s">
        <v>796</v>
      </c>
      <c r="B6" t="s">
        <v>797</v>
      </c>
    </row>
    <row r="7" spans="1:2" x14ac:dyDescent="0.35">
      <c r="A7" t="s">
        <v>1439</v>
      </c>
      <c r="B7" t="s">
        <v>1444</v>
      </c>
    </row>
    <row r="8" spans="1:2" x14ac:dyDescent="0.35">
      <c r="A8" t="s">
        <v>1440</v>
      </c>
      <c r="B8" t="s">
        <v>1441</v>
      </c>
    </row>
    <row r="9" spans="1:2" x14ac:dyDescent="0.35">
      <c r="A9" t="s">
        <v>1539</v>
      </c>
      <c r="B9" t="s">
        <v>1540</v>
      </c>
    </row>
    <row r="10" spans="1:2" x14ac:dyDescent="0.35">
      <c r="A10" t="s">
        <v>1730</v>
      </c>
      <c r="B10" t="s">
        <v>378</v>
      </c>
    </row>
    <row r="11" spans="1:2" x14ac:dyDescent="0.35">
      <c r="A11" t="s">
        <v>1731</v>
      </c>
      <c r="B11" t="s">
        <v>1732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600</v>
      </c>
      <c r="H1" s="3" t="s">
        <v>3</v>
      </c>
      <c r="I1" s="3" t="s">
        <v>1197</v>
      </c>
      <c r="J1" s="3" t="s">
        <v>1198</v>
      </c>
      <c r="K1" s="3" t="s">
        <v>1199</v>
      </c>
      <c r="L1" s="3" t="s">
        <v>1200</v>
      </c>
      <c r="M1" s="3" t="s">
        <v>1201</v>
      </c>
      <c r="N1" s="3" t="s">
        <v>1202</v>
      </c>
      <c r="O1" s="3" t="s">
        <v>1203</v>
      </c>
      <c r="P1" s="3" t="s">
        <v>1204</v>
      </c>
      <c r="Q1" s="3" t="s">
        <v>1205</v>
      </c>
      <c r="R1" s="3" t="s">
        <v>1206</v>
      </c>
      <c r="S1" s="3" t="s">
        <v>1207</v>
      </c>
      <c r="T1" s="3" t="s">
        <v>1208</v>
      </c>
      <c r="U1" s="3" t="s">
        <v>1209</v>
      </c>
      <c r="V1" s="3" t="s">
        <v>1210</v>
      </c>
      <c r="W1" s="3" t="s">
        <v>1211</v>
      </c>
      <c r="X1" s="3" t="s">
        <v>1212</v>
      </c>
      <c r="Y1" s="3" t="s">
        <v>1213</v>
      </c>
      <c r="Z1" s="3" t="s">
        <v>1214</v>
      </c>
      <c r="AA1" s="3" t="s">
        <v>1215</v>
      </c>
      <c r="AB1" s="3" t="s">
        <v>1216</v>
      </c>
      <c r="AC1" s="3" t="s">
        <v>1217</v>
      </c>
      <c r="AD1" s="3" t="s">
        <v>1218</v>
      </c>
      <c r="AE1" s="3" t="s">
        <v>1219</v>
      </c>
      <c r="AF1" s="3" t="s">
        <v>1220</v>
      </c>
      <c r="AG1" s="3" t="s">
        <v>1221</v>
      </c>
      <c r="AH1" s="3" t="s">
        <v>1222</v>
      </c>
      <c r="AI1" s="3" t="s">
        <v>1223</v>
      </c>
      <c r="AJ1" s="3" t="s">
        <v>1224</v>
      </c>
      <c r="AK1" s="3" t="s">
        <v>1225</v>
      </c>
      <c r="AL1" s="3" t="s">
        <v>1226</v>
      </c>
      <c r="AM1" s="3" t="s">
        <v>1227</v>
      </c>
      <c r="AN1" s="3" t="s">
        <v>1228</v>
      </c>
      <c r="AO1" s="3" t="s">
        <v>1229</v>
      </c>
      <c r="AP1" s="3" t="s">
        <v>1230</v>
      </c>
      <c r="AQ1" s="3" t="s">
        <v>1231</v>
      </c>
      <c r="AR1" s="3" t="s">
        <v>1232</v>
      </c>
      <c r="AS1" s="3" t="s">
        <v>1233</v>
      </c>
      <c r="AT1" s="3" t="s">
        <v>1234</v>
      </c>
      <c r="AU1" s="3" t="s">
        <v>1235</v>
      </c>
      <c r="AV1" s="3" t="s">
        <v>1236</v>
      </c>
      <c r="AW1" s="3" t="s">
        <v>1237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979</v>
      </c>
      <c r="L3" s="1"/>
      <c r="R3" t="s">
        <v>1415</v>
      </c>
      <c r="S3" t="s">
        <v>85</v>
      </c>
      <c r="T3" t="s">
        <v>94</v>
      </c>
      <c r="AW3" t="s">
        <v>1406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369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1407</v>
      </c>
      <c r="I5" s="1"/>
      <c r="L5" s="1"/>
      <c r="AE5" t="s">
        <v>1414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1408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979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980</v>
      </c>
      <c r="S7" t="s">
        <v>87</v>
      </c>
      <c r="T7" t="s">
        <v>112</v>
      </c>
      <c r="AN7" t="s">
        <v>981</v>
      </c>
      <c r="AO7" t="s">
        <v>982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983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600</v>
      </c>
      <c r="F1" s="3" t="s">
        <v>1238</v>
      </c>
      <c r="G1" s="3" t="s">
        <v>1239</v>
      </c>
      <c r="H1" s="3" t="s">
        <v>1240</v>
      </c>
      <c r="I1" s="3" t="s">
        <v>1241</v>
      </c>
      <c r="J1" s="3" t="s">
        <v>1242</v>
      </c>
      <c r="K1" s="3" t="s">
        <v>1243</v>
      </c>
      <c r="L1" s="3" t="s">
        <v>1244</v>
      </c>
      <c r="M1" s="3" t="s">
        <v>1245</v>
      </c>
      <c r="N1" s="3" t="s">
        <v>1246</v>
      </c>
      <c r="O1" s="3" t="s">
        <v>1247</v>
      </c>
      <c r="P1" s="3" t="s">
        <v>1248</v>
      </c>
      <c r="Q1" s="3" t="s">
        <v>1249</v>
      </c>
      <c r="R1" s="3" t="s">
        <v>1250</v>
      </c>
      <c r="S1" s="3" t="s">
        <v>1251</v>
      </c>
      <c r="T1" s="3" t="s">
        <v>1252</v>
      </c>
      <c r="U1" s="3" t="s">
        <v>1253</v>
      </c>
      <c r="V1" s="3" t="s">
        <v>1254</v>
      </c>
      <c r="W1" s="3" t="s">
        <v>1255</v>
      </c>
      <c r="X1" s="3" t="s">
        <v>1256</v>
      </c>
      <c r="Y1" s="3" t="s">
        <v>1257</v>
      </c>
      <c r="Z1" s="3" t="s">
        <v>1258</v>
      </c>
      <c r="AA1" s="3" t="s">
        <v>1259</v>
      </c>
      <c r="AB1" s="3" t="s">
        <v>1260</v>
      </c>
      <c r="AC1" s="3" t="s">
        <v>1261</v>
      </c>
      <c r="AD1" s="3" t="s">
        <v>1262</v>
      </c>
      <c r="AE1" s="3" t="s">
        <v>1263</v>
      </c>
      <c r="AF1" s="3" t="s">
        <v>1264</v>
      </c>
      <c r="AG1" s="3" t="s">
        <v>1265</v>
      </c>
      <c r="AH1" s="3" t="s">
        <v>1266</v>
      </c>
      <c r="AI1" s="3" t="s">
        <v>1267</v>
      </c>
      <c r="AJ1" s="3" t="s">
        <v>1268</v>
      </c>
      <c r="AK1" s="3" t="s">
        <v>1269</v>
      </c>
      <c r="AL1" s="3" t="s">
        <v>1270</v>
      </c>
      <c r="AM1" s="3" t="s">
        <v>1271</v>
      </c>
      <c r="AN1" s="3" t="s">
        <v>1272</v>
      </c>
      <c r="AO1" s="3" t="s">
        <v>1273</v>
      </c>
      <c r="AP1" s="3" t="s">
        <v>1274</v>
      </c>
      <c r="AQ1" s="3" t="s">
        <v>1275</v>
      </c>
      <c r="AR1" s="3" t="s">
        <v>1276</v>
      </c>
      <c r="AS1" s="3" t="s">
        <v>1277</v>
      </c>
      <c r="AT1" s="3" t="s">
        <v>1278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1409</v>
      </c>
      <c r="E3" t="s">
        <v>113</v>
      </c>
      <c r="I3" s="1" t="s">
        <v>1410</v>
      </c>
      <c r="J3" t="s">
        <v>83</v>
      </c>
      <c r="K3" t="s">
        <v>92</v>
      </c>
      <c r="L3" t="s">
        <v>1411</v>
      </c>
      <c r="M3" t="s">
        <v>89</v>
      </c>
      <c r="N3" t="s">
        <v>93</v>
      </c>
      <c r="AT3" t="s">
        <v>1412</v>
      </c>
    </row>
    <row r="4" spans="1:46" x14ac:dyDescent="0.35">
      <c r="A4" t="s">
        <v>128</v>
      </c>
      <c r="B4" t="s">
        <v>987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1413</v>
      </c>
      <c r="B5" t="s">
        <v>987</v>
      </c>
      <c r="C5" t="s">
        <v>988</v>
      </c>
      <c r="D5" t="s">
        <v>989</v>
      </c>
      <c r="E5" t="s">
        <v>113</v>
      </c>
      <c r="F5" s="1"/>
      <c r="I5" s="1" t="s">
        <v>990</v>
      </c>
      <c r="J5" t="s">
        <v>83</v>
      </c>
      <c r="K5" t="s">
        <v>92</v>
      </c>
      <c r="L5" t="s">
        <v>991</v>
      </c>
      <c r="M5" t="s">
        <v>88</v>
      </c>
      <c r="N5" t="s">
        <v>95</v>
      </c>
      <c r="AB5" t="s">
        <v>992</v>
      </c>
      <c r="AC5" t="s">
        <v>993</v>
      </c>
      <c r="AE5" t="s">
        <v>37</v>
      </c>
      <c r="AG5" t="s">
        <v>37</v>
      </c>
      <c r="AH5" t="s">
        <v>7</v>
      </c>
      <c r="AI5" t="s">
        <v>38</v>
      </c>
      <c r="AJ5" t="s">
        <v>994</v>
      </c>
      <c r="AT5" t="s">
        <v>995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P1" workbookViewId="0">
      <selection activeCell="X1" sqref="X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27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5.45312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104</v>
      </c>
      <c r="B1" s="3" t="s">
        <v>818</v>
      </c>
      <c r="C1" s="3" t="s">
        <v>604</v>
      </c>
      <c r="D1" s="3" t="s">
        <v>605</v>
      </c>
      <c r="E1" s="3" t="s">
        <v>606</v>
      </c>
      <c r="F1" s="3" t="s">
        <v>607</v>
      </c>
      <c r="G1" s="3" t="s">
        <v>608</v>
      </c>
      <c r="H1" s="3" t="s">
        <v>609</v>
      </c>
      <c r="I1" s="3" t="s">
        <v>161</v>
      </c>
      <c r="J1" s="3" t="s">
        <v>610</v>
      </c>
      <c r="K1" s="3" t="s">
        <v>611</v>
      </c>
      <c r="L1" s="3" t="s">
        <v>612</v>
      </c>
      <c r="M1" s="3" t="s">
        <v>613</v>
      </c>
      <c r="N1" s="3" t="s">
        <v>614</v>
      </c>
      <c r="O1" s="3" t="s">
        <v>615</v>
      </c>
      <c r="P1" s="3" t="s">
        <v>1566</v>
      </c>
      <c r="Q1" s="3" t="s">
        <v>616</v>
      </c>
      <c r="R1" s="3" t="s">
        <v>617</v>
      </c>
      <c r="S1" s="3" t="s">
        <v>618</v>
      </c>
      <c r="T1" s="3" t="s">
        <v>436</v>
      </c>
      <c r="U1" s="3" t="s">
        <v>619</v>
      </c>
      <c r="V1" s="3" t="s">
        <v>620</v>
      </c>
      <c r="W1" s="3" t="s">
        <v>621</v>
      </c>
      <c r="X1" s="3" t="s">
        <v>622</v>
      </c>
      <c r="Y1" s="3" t="s">
        <v>799</v>
      </c>
      <c r="Z1" s="3" t="s">
        <v>623</v>
      </c>
      <c r="AA1" s="3" t="s">
        <v>624</v>
      </c>
      <c r="AB1" s="3" t="s">
        <v>625</v>
      </c>
      <c r="AC1" s="3" t="s">
        <v>626</v>
      </c>
      <c r="AD1" s="3" t="s">
        <v>627</v>
      </c>
      <c r="AE1" s="3" t="s">
        <v>628</v>
      </c>
      <c r="AF1" s="3" t="s">
        <v>629</v>
      </c>
      <c r="AG1" s="3" t="s">
        <v>630</v>
      </c>
      <c r="AH1" s="3" t="s">
        <v>631</v>
      </c>
      <c r="AI1" s="3" t="s">
        <v>632</v>
      </c>
      <c r="AJ1" s="3" t="s">
        <v>1680</v>
      </c>
      <c r="AK1" s="3" t="s">
        <v>633</v>
      </c>
      <c r="AL1" s="3" t="s">
        <v>634</v>
      </c>
      <c r="AM1" s="3" t="s">
        <v>635</v>
      </c>
      <c r="AN1" s="3" t="s">
        <v>636</v>
      </c>
      <c r="AO1" s="3" t="s">
        <v>637</v>
      </c>
      <c r="AP1" s="3" t="s">
        <v>638</v>
      </c>
      <c r="AQ1" s="3" t="s">
        <v>639</v>
      </c>
      <c r="AR1" s="3" t="s">
        <v>640</v>
      </c>
      <c r="AS1" s="3" t="s">
        <v>641</v>
      </c>
      <c r="AT1" s="3" t="s">
        <v>800</v>
      </c>
      <c r="AU1" s="3" t="s">
        <v>801</v>
      </c>
      <c r="AV1" s="3" t="s">
        <v>802</v>
      </c>
      <c r="AW1" s="3" t="s">
        <v>803</v>
      </c>
      <c r="AX1" s="3" t="s">
        <v>804</v>
      </c>
      <c r="AY1" s="3" t="s">
        <v>805</v>
      </c>
      <c r="AZ1" s="3" t="s">
        <v>819</v>
      </c>
      <c r="BA1" s="3" t="s">
        <v>642</v>
      </c>
      <c r="BB1" s="3" t="s">
        <v>643</v>
      </c>
      <c r="BC1" s="3" t="s">
        <v>644</v>
      </c>
      <c r="BD1" s="3" t="s">
        <v>645</v>
      </c>
      <c r="BE1" s="3" t="s">
        <v>646</v>
      </c>
      <c r="BF1" s="3" t="s">
        <v>647</v>
      </c>
      <c r="BG1" s="3" t="s">
        <v>648</v>
      </c>
      <c r="BH1" s="3" t="s">
        <v>649</v>
      </c>
      <c r="BI1" s="3" t="s">
        <v>650</v>
      </c>
      <c r="BJ1" s="3" t="s">
        <v>651</v>
      </c>
      <c r="BK1" s="3" t="s">
        <v>652</v>
      </c>
      <c r="BL1" s="3" t="s">
        <v>653</v>
      </c>
      <c r="BM1" s="3" t="s">
        <v>654</v>
      </c>
      <c r="BN1" s="3" t="s">
        <v>655</v>
      </c>
      <c r="BO1" s="3" t="s">
        <v>656</v>
      </c>
      <c r="BP1" s="3" t="s">
        <v>657</v>
      </c>
      <c r="BQ1" s="3" t="s">
        <v>658</v>
      </c>
      <c r="BR1" s="3" t="s">
        <v>659</v>
      </c>
      <c r="BS1" s="3" t="s">
        <v>660</v>
      </c>
      <c r="BT1" s="3" t="s">
        <v>661</v>
      </c>
      <c r="BU1" s="3" t="s">
        <v>662</v>
      </c>
      <c r="BV1" s="3" t="s">
        <v>820</v>
      </c>
      <c r="BW1" s="3" t="s">
        <v>663</v>
      </c>
      <c r="BX1" s="3" t="s">
        <v>664</v>
      </c>
      <c r="BY1" s="3" t="s">
        <v>665</v>
      </c>
      <c r="BZ1" s="3" t="s">
        <v>666</v>
      </c>
      <c r="CA1" s="3" t="s">
        <v>667</v>
      </c>
      <c r="CB1" s="3" t="s">
        <v>668</v>
      </c>
      <c r="CC1" s="3" t="s">
        <v>669</v>
      </c>
    </row>
    <row r="2" spans="1:81" x14ac:dyDescent="0.35">
      <c r="A2" t="s">
        <v>1860</v>
      </c>
      <c r="B2" t="s">
        <v>1285</v>
      </c>
      <c r="C2" t="s">
        <v>1284</v>
      </c>
      <c r="D2" t="s">
        <v>551</v>
      </c>
      <c r="E2" t="s">
        <v>671</v>
      </c>
      <c r="F2" s="4">
        <v>44614</v>
      </c>
      <c r="G2" s="4">
        <v>45373</v>
      </c>
      <c r="H2" t="s">
        <v>672</v>
      </c>
      <c r="I2" t="s">
        <v>190</v>
      </c>
      <c r="J2" t="s">
        <v>673</v>
      </c>
      <c r="L2" t="s">
        <v>674</v>
      </c>
      <c r="P2" t="s">
        <v>675</v>
      </c>
      <c r="R2" t="s">
        <v>676</v>
      </c>
      <c r="S2" t="s">
        <v>480</v>
      </c>
      <c r="T2" s="4">
        <v>44615</v>
      </c>
      <c r="U2" t="s">
        <v>677</v>
      </c>
      <c r="V2" t="s">
        <v>678</v>
      </c>
      <c r="W2" t="s">
        <v>328</v>
      </c>
      <c r="X2" t="s">
        <v>679</v>
      </c>
      <c r="Y2" t="s">
        <v>680</v>
      </c>
      <c r="Z2" t="s">
        <v>678</v>
      </c>
      <c r="AA2" t="s">
        <v>328</v>
      </c>
      <c r="AB2" t="s">
        <v>678</v>
      </c>
      <c r="AC2" t="s">
        <v>681</v>
      </c>
      <c r="AD2" t="s">
        <v>291</v>
      </c>
      <c r="AE2" t="s">
        <v>293</v>
      </c>
      <c r="AF2" t="s">
        <v>682</v>
      </c>
      <c r="AG2" t="s">
        <v>683</v>
      </c>
      <c r="AH2" t="s">
        <v>684</v>
      </c>
      <c r="AI2" t="s">
        <v>685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686</v>
      </c>
      <c r="AR2" t="s">
        <v>687</v>
      </c>
      <c r="AS2" t="s">
        <v>688</v>
      </c>
      <c r="AT2" t="s">
        <v>689</v>
      </c>
      <c r="AU2" t="s">
        <v>690</v>
      </c>
      <c r="AV2" t="s">
        <v>691</v>
      </c>
      <c r="AW2" t="s">
        <v>692</v>
      </c>
      <c r="AX2" t="s">
        <v>693</v>
      </c>
      <c r="AY2" t="s">
        <v>694</v>
      </c>
      <c r="AZ2">
        <v>3</v>
      </c>
      <c r="BA2" t="s">
        <v>695</v>
      </c>
      <c r="BB2">
        <v>25000</v>
      </c>
      <c r="BC2" s="4">
        <v>46003</v>
      </c>
      <c r="BD2" t="s">
        <v>696</v>
      </c>
      <c r="BE2" t="s">
        <v>695</v>
      </c>
      <c r="BF2">
        <v>205000</v>
      </c>
      <c r="BG2" s="4">
        <v>46368</v>
      </c>
      <c r="BH2" t="s">
        <v>697</v>
      </c>
      <c r="BI2" t="s">
        <v>698</v>
      </c>
      <c r="BJ2">
        <v>125000</v>
      </c>
      <c r="BK2" s="4">
        <v>46733</v>
      </c>
      <c r="BL2" t="s">
        <v>699</v>
      </c>
      <c r="BM2" t="s">
        <v>695</v>
      </c>
      <c r="BN2">
        <v>11000</v>
      </c>
      <c r="BO2" s="4">
        <v>45272</v>
      </c>
      <c r="BP2" t="s">
        <v>700</v>
      </c>
      <c r="BQ2" t="s">
        <v>701</v>
      </c>
      <c r="BR2" t="s">
        <v>698</v>
      </c>
      <c r="BS2">
        <v>100000</v>
      </c>
      <c r="BT2" s="4">
        <v>45729</v>
      </c>
      <c r="BU2" t="s">
        <v>702</v>
      </c>
      <c r="BV2">
        <v>5</v>
      </c>
      <c r="BW2" t="s">
        <v>703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1862</v>
      </c>
      <c r="D3" t="s">
        <v>722</v>
      </c>
      <c r="E3" t="s">
        <v>712</v>
      </c>
      <c r="G3" s="4">
        <v>45373</v>
      </c>
      <c r="J3" t="s">
        <v>673</v>
      </c>
      <c r="U3" t="s">
        <v>704</v>
      </c>
      <c r="V3" t="s">
        <v>680</v>
      </c>
      <c r="W3" t="s">
        <v>680</v>
      </c>
      <c r="AE3" t="s">
        <v>291</v>
      </c>
      <c r="AI3" t="s">
        <v>705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W3" t="s">
        <v>706</v>
      </c>
      <c r="AX3" t="s">
        <v>707</v>
      </c>
      <c r="AY3" t="s">
        <v>708</v>
      </c>
      <c r="AZ3">
        <v>3</v>
      </c>
      <c r="BM3" t="s">
        <v>698</v>
      </c>
      <c r="BN3">
        <v>0</v>
      </c>
      <c r="BO3" s="4">
        <v>44897</v>
      </c>
      <c r="BP3" t="s">
        <v>709</v>
      </c>
      <c r="BV3">
        <v>4</v>
      </c>
      <c r="BW3" t="s">
        <v>710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1861</v>
      </c>
      <c r="D4" t="s">
        <v>265</v>
      </c>
      <c r="E4" t="s">
        <v>671</v>
      </c>
      <c r="F4" s="4">
        <v>45380</v>
      </c>
      <c r="G4" s="4"/>
      <c r="I4" t="s">
        <v>192</v>
      </c>
      <c r="J4" t="s">
        <v>1859</v>
      </c>
      <c r="L4" t="s">
        <v>1864</v>
      </c>
      <c r="P4" t="s">
        <v>1865</v>
      </c>
      <c r="AJ4">
        <v>0</v>
      </c>
      <c r="AK4">
        <v>1</v>
      </c>
      <c r="AL4">
        <v>4</v>
      </c>
      <c r="AM4">
        <v>2</v>
      </c>
      <c r="AN4">
        <v>1</v>
      </c>
      <c r="AO4">
        <v>1</v>
      </c>
      <c r="AP4">
        <v>0</v>
      </c>
      <c r="BO4" s="4"/>
    </row>
    <row r="5" spans="1:81" x14ac:dyDescent="0.35">
      <c r="A5" t="s">
        <v>1863</v>
      </c>
      <c r="D5" t="s">
        <v>265</v>
      </c>
      <c r="E5" t="s">
        <v>671</v>
      </c>
      <c r="G5" s="4"/>
      <c r="AJ5">
        <v>0</v>
      </c>
      <c r="AK5">
        <v>5</v>
      </c>
      <c r="AL5">
        <v>1</v>
      </c>
      <c r="AM5">
        <v>0</v>
      </c>
      <c r="AN5">
        <v>1</v>
      </c>
      <c r="AO5">
        <v>1</v>
      </c>
      <c r="AP5">
        <v>1</v>
      </c>
      <c r="BO5" s="4"/>
    </row>
    <row r="6" spans="1:81" x14ac:dyDescent="0.35">
      <c r="A6" t="s">
        <v>711</v>
      </c>
      <c r="D6" t="s">
        <v>267</v>
      </c>
      <c r="E6" t="s">
        <v>712</v>
      </c>
      <c r="F6" s="4">
        <v>45058</v>
      </c>
      <c r="G6" s="4">
        <v>45373</v>
      </c>
      <c r="I6" t="s">
        <v>191</v>
      </c>
      <c r="J6" t="s">
        <v>713</v>
      </c>
      <c r="L6" t="s">
        <v>7</v>
      </c>
      <c r="M6" t="s">
        <v>672</v>
      </c>
      <c r="P6" t="s">
        <v>908</v>
      </c>
      <c r="Q6" t="s">
        <v>714</v>
      </c>
      <c r="AJ6">
        <v>16</v>
      </c>
      <c r="AK6">
        <v>6</v>
      </c>
      <c r="AL6">
        <v>1</v>
      </c>
      <c r="AM6">
        <v>0</v>
      </c>
      <c r="AN6">
        <v>0</v>
      </c>
      <c r="AO6">
        <v>1</v>
      </c>
      <c r="AP6">
        <v>0</v>
      </c>
      <c r="AQ6" t="s">
        <v>715</v>
      </c>
      <c r="AR6" t="s">
        <v>716</v>
      </c>
      <c r="AS6" t="s">
        <v>717</v>
      </c>
      <c r="AZ6">
        <v>1</v>
      </c>
      <c r="BM6" t="s">
        <v>695</v>
      </c>
      <c r="BN6">
        <v>35000</v>
      </c>
      <c r="BO6" s="4">
        <v>45650</v>
      </c>
      <c r="BP6" t="s">
        <v>718</v>
      </c>
      <c r="BV6">
        <v>0</v>
      </c>
      <c r="BW6" t="s">
        <v>719</v>
      </c>
      <c r="BX6">
        <v>4</v>
      </c>
      <c r="BY6">
        <v>1</v>
      </c>
      <c r="BZ6">
        <v>4</v>
      </c>
      <c r="CA6">
        <v>1</v>
      </c>
      <c r="CB6">
        <v>4</v>
      </c>
      <c r="CC6">
        <v>1</v>
      </c>
    </row>
    <row r="7" spans="1:81" x14ac:dyDescent="0.35">
      <c r="A7" t="s">
        <v>720</v>
      </c>
      <c r="D7" t="s">
        <v>265</v>
      </c>
      <c r="E7" t="s">
        <v>721</v>
      </c>
      <c r="F7" s="4">
        <v>45064</v>
      </c>
      <c r="G7" s="4">
        <v>45373</v>
      </c>
      <c r="J7" t="s">
        <v>817</v>
      </c>
      <c r="K7" t="s">
        <v>813</v>
      </c>
      <c r="L7" t="s">
        <v>814</v>
      </c>
      <c r="N7" t="s">
        <v>815</v>
      </c>
      <c r="P7" t="s">
        <v>816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1</v>
      </c>
      <c r="CB7">
        <v>4</v>
      </c>
      <c r="CC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723</v>
      </c>
      <c r="C1" s="3" t="s">
        <v>167</v>
      </c>
      <c r="D1" s="3" t="s">
        <v>724</v>
      </c>
      <c r="E1" s="3" t="s">
        <v>725</v>
      </c>
    </row>
    <row r="2" spans="1:5" x14ac:dyDescent="0.35">
      <c r="A2" t="s">
        <v>726</v>
      </c>
      <c r="B2" t="s">
        <v>727</v>
      </c>
      <c r="C2" t="s">
        <v>1008</v>
      </c>
      <c r="D2" t="s">
        <v>729</v>
      </c>
      <c r="E2" t="s">
        <v>730</v>
      </c>
    </row>
    <row r="3" spans="1:5" x14ac:dyDescent="0.35">
      <c r="A3" t="s">
        <v>726</v>
      </c>
      <c r="B3" t="s">
        <v>3</v>
      </c>
      <c r="C3" t="s">
        <v>731</v>
      </c>
      <c r="D3" t="s">
        <v>732</v>
      </c>
      <c r="E3" t="s">
        <v>730</v>
      </c>
    </row>
    <row r="4" spans="1:5" x14ac:dyDescent="0.35">
      <c r="A4" t="s">
        <v>726</v>
      </c>
      <c r="B4" t="s">
        <v>3</v>
      </c>
      <c r="C4" t="s">
        <v>733</v>
      </c>
      <c r="D4" t="s">
        <v>734</v>
      </c>
      <c r="E4" t="s">
        <v>735</v>
      </c>
    </row>
    <row r="5" spans="1:5" x14ac:dyDescent="0.35">
      <c r="A5" t="s">
        <v>726</v>
      </c>
      <c r="B5" t="s">
        <v>3</v>
      </c>
      <c r="C5" t="s">
        <v>736</v>
      </c>
      <c r="D5" t="s">
        <v>737</v>
      </c>
      <c r="E5" t="s">
        <v>738</v>
      </c>
    </row>
    <row r="6" spans="1:5" x14ac:dyDescent="0.35">
      <c r="A6" t="s">
        <v>739</v>
      </c>
      <c r="B6" t="s">
        <v>3</v>
      </c>
      <c r="C6" t="s">
        <v>733</v>
      </c>
      <c r="D6" t="s">
        <v>734</v>
      </c>
      <c r="E6" t="s">
        <v>328</v>
      </c>
    </row>
    <row r="7" spans="1:5" x14ac:dyDescent="0.35">
      <c r="A7" t="s">
        <v>740</v>
      </c>
      <c r="B7" t="s">
        <v>727</v>
      </c>
      <c r="C7" t="s">
        <v>741</v>
      </c>
      <c r="D7" t="s">
        <v>729</v>
      </c>
      <c r="E7" t="s">
        <v>735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742</v>
      </c>
      <c r="C1" s="3" t="s">
        <v>743</v>
      </c>
      <c r="D1" s="3" t="s">
        <v>744</v>
      </c>
      <c r="E1" s="10" t="s">
        <v>745</v>
      </c>
      <c r="F1" s="3" t="s">
        <v>746</v>
      </c>
      <c r="G1" s="3" t="s">
        <v>747</v>
      </c>
      <c r="H1" s="3" t="s">
        <v>748</v>
      </c>
      <c r="I1" s="10" t="s">
        <v>749</v>
      </c>
      <c r="J1" s="10" t="s">
        <v>750</v>
      </c>
      <c r="K1" s="10" t="s">
        <v>751</v>
      </c>
      <c r="L1" s="3" t="s">
        <v>752</v>
      </c>
      <c r="M1" s="3" t="s">
        <v>753</v>
      </c>
    </row>
    <row r="2" spans="1:13" x14ac:dyDescent="0.35">
      <c r="A2" t="s">
        <v>670</v>
      </c>
      <c r="B2" t="s">
        <v>754</v>
      </c>
      <c r="D2" t="s">
        <v>755</v>
      </c>
      <c r="E2" s="11">
        <v>250</v>
      </c>
      <c r="F2" s="4">
        <v>44617</v>
      </c>
      <c r="G2" t="s">
        <v>728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728</v>
      </c>
    </row>
    <row r="3" spans="1:13" x14ac:dyDescent="0.35">
      <c r="A3" t="s">
        <v>670</v>
      </c>
      <c r="B3" t="s">
        <v>756</v>
      </c>
      <c r="C3" t="s">
        <v>757</v>
      </c>
      <c r="D3" t="s">
        <v>758</v>
      </c>
      <c r="E3" s="11">
        <v>632</v>
      </c>
      <c r="F3" s="4">
        <v>44645</v>
      </c>
      <c r="G3" t="s">
        <v>807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807</v>
      </c>
    </row>
    <row r="4" spans="1:13" x14ac:dyDescent="0.35">
      <c r="A4" t="s">
        <v>739</v>
      </c>
      <c r="B4" t="s">
        <v>759</v>
      </c>
      <c r="D4" t="s">
        <v>806</v>
      </c>
      <c r="E4" s="11">
        <v>50.99</v>
      </c>
      <c r="F4" s="4">
        <v>44645</v>
      </c>
      <c r="G4" t="s">
        <v>807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807</v>
      </c>
    </row>
    <row r="5" spans="1:13" x14ac:dyDescent="0.35">
      <c r="A5" t="s">
        <v>711</v>
      </c>
      <c r="B5" t="s">
        <v>754</v>
      </c>
      <c r="D5" t="s">
        <v>760</v>
      </c>
      <c r="E5" s="11">
        <v>3500.79</v>
      </c>
      <c r="F5" s="4">
        <v>45058</v>
      </c>
      <c r="G5" t="s">
        <v>910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1836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761</v>
      </c>
      <c r="C1" s="3" t="s">
        <v>762</v>
      </c>
      <c r="D1" s="3" t="s">
        <v>763</v>
      </c>
      <c r="E1" s="3" t="s">
        <v>764</v>
      </c>
      <c r="F1" s="3" t="s">
        <v>765</v>
      </c>
      <c r="G1" s="3" t="s">
        <v>808</v>
      </c>
      <c r="H1" s="3" t="s">
        <v>767</v>
      </c>
    </row>
    <row r="2" spans="1:8" x14ac:dyDescent="0.35">
      <c r="A2" t="s">
        <v>670</v>
      </c>
      <c r="B2" s="4">
        <v>44614</v>
      </c>
      <c r="C2" s="4">
        <v>44673</v>
      </c>
      <c r="D2" t="s">
        <v>768</v>
      </c>
      <c r="E2">
        <v>2500</v>
      </c>
      <c r="F2" t="s">
        <v>769</v>
      </c>
      <c r="G2" t="b">
        <v>1</v>
      </c>
      <c r="H2" t="s">
        <v>770</v>
      </c>
    </row>
    <row r="3" spans="1:8" x14ac:dyDescent="0.35">
      <c r="A3" t="s">
        <v>670</v>
      </c>
      <c r="B3" s="4">
        <v>44704</v>
      </c>
      <c r="C3" s="4">
        <v>44742</v>
      </c>
      <c r="D3" t="s">
        <v>771</v>
      </c>
      <c r="E3">
        <v>3500</v>
      </c>
      <c r="F3" t="s">
        <v>772</v>
      </c>
      <c r="G3" t="b">
        <v>0</v>
      </c>
      <c r="H3" t="s">
        <v>773</v>
      </c>
    </row>
    <row r="4" spans="1:8" x14ac:dyDescent="0.35">
      <c r="A4" t="s">
        <v>774</v>
      </c>
      <c r="B4" s="4">
        <v>44614</v>
      </c>
      <c r="C4" s="4">
        <v>44673</v>
      </c>
      <c r="D4" t="s">
        <v>768</v>
      </c>
      <c r="E4">
        <v>3000</v>
      </c>
      <c r="F4" t="s">
        <v>798</v>
      </c>
      <c r="G4" t="b">
        <v>0</v>
      </c>
      <c r="H4" t="s">
        <v>770</v>
      </c>
    </row>
    <row r="5" spans="1:8" x14ac:dyDescent="0.35">
      <c r="A5" t="s">
        <v>711</v>
      </c>
      <c r="B5" s="4">
        <v>45058</v>
      </c>
      <c r="C5" s="4">
        <v>45334</v>
      </c>
      <c r="D5" t="s">
        <v>775</v>
      </c>
      <c r="E5">
        <v>120000</v>
      </c>
      <c r="F5" t="s">
        <v>776</v>
      </c>
      <c r="G5" t="b">
        <v>1</v>
      </c>
      <c r="H5" t="s">
        <v>770</v>
      </c>
    </row>
    <row r="6" spans="1:8" x14ac:dyDescent="0.35">
      <c r="A6" t="s">
        <v>810</v>
      </c>
      <c r="B6" s="4">
        <v>36690</v>
      </c>
      <c r="C6" s="4">
        <v>36720</v>
      </c>
      <c r="D6" t="s">
        <v>771</v>
      </c>
      <c r="E6">
        <v>3000</v>
      </c>
      <c r="F6" t="s">
        <v>811</v>
      </c>
      <c r="G6" t="b">
        <v>0</v>
      </c>
      <c r="H6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2024-03-07T22:42:58Z</dcterms:modified>
</cp:coreProperties>
</file>