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jartane\Documents\VS_Code\biohubbc-utils\utils\templates\observations\transform\input\"/>
    </mc:Choice>
  </mc:AlternateContent>
  <xr:revisionPtr revIDLastSave="0" documentId="13_ncr:1_{4332E565-AA5C-41E8-BF14-174C2CF774AF}" xr6:coauthVersionLast="47" xr6:coauthVersionMax="47" xr10:uidLastSave="{00000000-0000-0000-0000-000000000000}"/>
  <bookViews>
    <workbookView xWindow="28515" yWindow="-16470" windowWidth="29040" windowHeight="15840" tabRatio="732" activeTab="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definedNames>
    <definedName name="_xlnm._FilterDatabase" localSheetId="0" hidden="1">'Block Summary'!$A$1:$G$361</definedName>
    <definedName name="_xlnm._FilterDatabase" localSheetId="2" hidden="1">Observations!$A$1:$AW$283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2" l="1"/>
  <c r="N2" i="2"/>
  <c r="M2" i="2"/>
  <c r="L2" i="2"/>
  <c r="S3" i="4" l="1"/>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L3" i="2"/>
  <c r="M3" i="2" s="1"/>
  <c r="N3" i="2" s="1"/>
  <c r="O3" i="2"/>
  <c r="L4" i="2"/>
  <c r="M4" i="2" s="1"/>
  <c r="N4" i="2" s="1"/>
  <c r="O4" i="2"/>
  <c r="L5" i="2"/>
  <c r="M5" i="2" s="1"/>
  <c r="N5" i="2" s="1"/>
  <c r="O5" i="2"/>
  <c r="L6" i="2"/>
  <c r="M6" i="2" s="1"/>
  <c r="N6" i="2" s="1"/>
  <c r="O6" i="2"/>
  <c r="L7" i="2"/>
  <c r="M7" i="2" s="1"/>
  <c r="N7" i="2" s="1"/>
  <c r="O7" i="2"/>
  <c r="AK2" i="8" l="1"/>
  <c r="S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2368317D-88DC-4624-8BFB-A6962FF04DC9}">
      <text>
        <r>
          <rPr>
            <sz val="9"/>
            <color indexed="81"/>
            <rFont val="Tahoma"/>
            <family val="2"/>
          </rPr>
          <t xml:space="preserve">
Elk Population Unit, if available.</t>
        </r>
      </text>
    </comment>
    <comment ref="C1" authorId="0" shapeId="0" xr:uid="{5AACB966-C5A6-48C9-A327-2F249A75278C}">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C9AF943D-18C2-4D5F-8445-D67D1FEDC2A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15E02848-E28B-42FB-B13D-8C4DFA8177D8}">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2B7B32F7-61A6-438A-8C08-B9FF4F3E8C5E}">
      <text>
        <r>
          <rPr>
            <sz val="9"/>
            <color indexed="81"/>
            <rFont val="Tahoma"/>
            <charset val="1"/>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<sst xmlns="http://schemas.openxmlformats.org/spreadsheetml/2006/main" count="5581" uniqueCount="399">
  <si>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</si>
  <si>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</si>
  <si>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</si>
  <si>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</si>
  <si>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</si>
  <si>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</si>
  <si>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</si>
  <si>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</si>
  <si>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</si>
  <si>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</si>
  <si>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</si>
  <si>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</si>
  <si>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</si>
  <si>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</si>
  <si>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</si>
  <si>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</si>
  <si>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</si>
  <si>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</si>
  <si>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</si>
  <si>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</si>
  <si>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</si>
  <si>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</si>
  <si>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</si>
  <si>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</si>
  <si>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</si>
  <si>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</si>
  <si>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</si>
  <si>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</si>
  <si>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</si>
  <si>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</si>
  <si>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</si>
  <si>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</si>
  <si>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</si>
  <si>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</si>
  <si>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</si>
  <si>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</si>
  <si>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</si>
  <si>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</si>
  <si>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</si>
  <si>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</si>
  <si>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</si>
  <si>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</si>
  <si>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</si>
  <si>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</si>
  <si>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</si>
  <si>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</si>
  <si>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</si>
  <si>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</si>
  <si>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</si>
  <si>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</si>
  <si>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</si>
  <si>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</si>
  <si>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</si>
  <si>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</si>
  <si>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</si>
  <si>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</si>
  <si>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</si>
  <si>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</si>
  <si>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</si>
  <si>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</si>
  <si>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</si>
  <si>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</si>
  <si>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</si>
  <si>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</si>
  <si>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</si>
  <si>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</si>
  <si>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</si>
  <si>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</si>
  <si>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</si>
  <si>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</si>
  <si>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</si>
  <si>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</si>
  <si>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</si>
  <si>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</si>
  <si>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</si>
  <si>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</si>
  <si>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</si>
  <si>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</si>
  <si>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</si>
  <si>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</si>
  <si>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</si>
  <si>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</si>
  <si>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</si>
  <si>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</si>
  <si>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</si>
  <si>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</si>
  <si>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</si>
  <si>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</si>
  <si>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</si>
  <si>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</si>
  <si>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</si>
  <si>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</si>
  <si>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</si>
  <si>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</si>
  <si>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</si>
  <si>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</si>
  <si>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</si>
  <si>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</si>
  <si>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</si>
  <si>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</si>
  <si>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</si>
  <si>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</si>
  <si>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</si>
  <si>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</si>
  <si>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</si>
  <si>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</si>
  <si>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</si>
  <si>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</si>
  <si>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</si>
  <si>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</si>
  <si>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</si>
  <si>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</si>
  <si>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</si>
  <si>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</si>
  <si>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</si>
  <si>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</si>
  <si>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</si>
  <si>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</si>
  <si>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</si>
  <si>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</si>
  <si>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</si>
  <si>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</si>
  <si>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</si>
  <si>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</si>
  <si>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</si>
  <si>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</si>
  <si>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</si>
  <si>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</si>
  <si>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</si>
  <si>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</si>
  <si>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</si>
  <si>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</si>
  <si>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</si>
  <si>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</si>
  <si>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</si>
  <si>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</si>
  <si>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</si>
  <si>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</si>
  <si>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</si>
  <si>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</si>
  <si>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</si>
  <si>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</si>
  <si>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</si>
  <si>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</si>
  <si>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</si>
  <si>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</si>
  <si>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</si>
  <si>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</si>
  <si>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</si>
  <si>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</si>
  <si>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</si>
  <si>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</si>
  <si>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</si>
  <si>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</si>
  <si>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</si>
  <si>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</si>
  <si>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</si>
  <si>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</si>
  <si>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</si>
  <si>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</si>
  <si>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</si>
  <si>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</si>
  <si>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</si>
  <si>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</si>
  <si>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</si>
  <si>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</si>
  <si>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</si>
  <si>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</si>
  <si>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</si>
  <si>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</si>
  <si>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</si>
  <si>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</si>
  <si>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</si>
  <si>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</si>
  <si>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</si>
  <si>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</si>
  <si>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</si>
  <si>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</si>
  <si>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</si>
  <si>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</si>
  <si>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</si>
  <si>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</si>
  <si>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</si>
  <si>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</si>
  <si>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</si>
  <si>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</si>
  <si>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</si>
  <si>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</si>
  <si>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</si>
  <si>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</si>
  <si>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</si>
  <si>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</si>
  <si>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</si>
  <si>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</si>
  <si>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</si>
  <si>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</si>
  <si>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</si>
  <si>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</si>
  <si>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</si>
  <si>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</si>
  <si>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</si>
  <si>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</si>
  <si>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</si>
  <si>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</si>
  <si>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</si>
  <si>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</si>
  <si>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</si>
  <si>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</si>
  <si>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</si>
  <si>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</si>
  <si>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</si>
  <si>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</si>
  <si>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</si>
  <si>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</si>
  <si>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</si>
  <si>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</si>
  <si>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</si>
  <si>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</si>
  <si>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</si>
  <si>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</si>
  <si>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</si>
  <si>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</si>
  <si>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</si>
  <si>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</si>
  <si>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</si>
  <si>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</si>
  <si>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</si>
  <si>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</si>
  <si>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</si>
  <si>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</si>
  <si>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</si>
  <si>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</si>
  <si>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</si>
  <si>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</si>
  <si>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</si>
  <si>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</si>
  <si>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</si>
  <si>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</si>
  <si>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</si>
  <si>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</si>
  <si>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</si>
  <si>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</si>
  <si>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</si>
  <si>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</si>
  <si>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</si>
  <si>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</si>
  <si>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</si>
  <si>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</si>
  <si>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</si>
  <si>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</si>
  <si>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</si>
  <si>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</si>
  <si>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</si>
  <si>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</si>
  <si>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</si>
  <si>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</si>
  <si>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</si>
  <si>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</si>
  <si>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</si>
  <si>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</si>
  <si>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</si>
  <si>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</si>
  <si>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</si>
  <si>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</si>
  <si>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</si>
  <si>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</si>
  <si>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</si>
  <si>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</si>
  <si>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</si>
  <si>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</si>
  <si>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</si>
  <si>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</si>
  <si>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</si>
  <si>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</si>
  <si>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</si>
  <si>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</si>
  <si>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</si>
  <si>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</si>
  <si>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</si>
  <si>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</si>
  <si>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</si>
  <si>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</si>
  <si>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</si>
  <si>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</si>
  <si>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</si>
  <si>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</si>
  <si>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</si>
  <si>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</si>
  <si>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</si>
  <si>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</si>
  <si>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</si>
  <si>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</si>
  <si>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</si>
  <si>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</si>
  <si>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</si>
  <si>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</si>
  <si>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</si>
  <si>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</si>
  <si>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</si>
  <si>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</si>
  <si>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</si>
  <si>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</si>
  <si>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</si>
  <si>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</si>
  <si>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</si>
  <si>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</si>
  <si>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</si>
  <si>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</si>
  <si>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</si>
  <si>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</si>
  <si>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</si>
  <si>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</si>
  <si>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</si>
  <si>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</si>
  <si>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</si>
  <si>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</si>
  <si>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</si>
  <si>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</si>
  <si>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</si>
  <si>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</si>
  <si>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</si>
  <si>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</si>
  <si>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</si>
  <si>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</si>
  <si>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</si>
  <si>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</si>
  <si>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</si>
  <si>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</si>
  <si>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</si>
  <si>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</si>
  <si>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</si>
  <si>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</si>
  <si>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</si>
  <si>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</si>
  <si>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</si>
  <si>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</si>
  <si>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</si>
  <si>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</si>
  <si>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</si>
  <si>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</si>
  <si>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</si>
  <si>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</si>
  <si>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</si>
  <si>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</si>
  <si>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</si>
  <si>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</si>
  <si>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</si>
  <si>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</si>
  <si>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</si>
  <si>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</si>
  <si>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</si>
  <si>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</si>
  <si>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</si>
  <si>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</si>
  <si>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</si>
  <si>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</si>
  <si>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</si>
  <si>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</si>
  <si>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</si>
  <si>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</si>
  <si>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</si>
  <si>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</si>
  <si>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</si>
  <si>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</si>
  <si>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</si>
  <si>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</si>
  <si>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</si>
  <si>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</si>
  <si>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</si>
  <si>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</si>
  <si>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</si>
  <si>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</si>
  <si>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</si>
  <si>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</si>
  <si>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</si>
  <si>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</si>
  <si>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</si>
  <si>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</si>
  <si>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</si>
  <si>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</si>
  <si>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</si>
  <si>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</si>
  <si>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</si>
  <si>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7-20A Agricultural Zone</t>
  </si>
  <si>
    <t>Audrey Gagne-Delorme</t>
  </si>
  <si>
    <t>B-BAEA</t>
  </si>
  <si>
    <t>B-GGOW</t>
  </si>
  <si>
    <t>B-GOEA</t>
  </si>
  <si>
    <t>B-RTHA</t>
  </si>
  <si>
    <t>M-ALAM</t>
  </si>
  <si>
    <t>M-CALA</t>
  </si>
  <si>
    <t>M-CALU</t>
  </si>
  <si>
    <t>M-LYCA</t>
  </si>
  <si>
    <t>M-ODHE</t>
  </si>
  <si>
    <t>M-ODVI</t>
  </si>
  <si>
    <t>M-VUVU</t>
  </si>
  <si>
    <t>Start Time 3 (24hrs)</t>
  </si>
  <si>
    <t>End Time 3 (24hrs)</t>
  </si>
  <si>
    <t>5 Point Bulls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</si>
</sst>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0"/>
      <name val="Arial"/>
      <family val="2"/>
    </font>
    <font>
      <sz val="10"/>
      <color theme="1"/>
      <name val="Arial"/>
      <family val="2"/>
    </font>
    <font>
      <sz val="9"/>
      <color indexed="81"/>
      <name val="Tahoma"/>
      <charset val="1"/>
    </font>
    <font>
      <sz val="8"/>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5">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3" fillId="0" borderId="0" xfId="0" applyFont="1" applyAlignment="1">
      <alignment horizontal="center" vertical="center"/>
    </xf>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4" fillId="0" borderId="1" xfId="0" applyNumberFormat="1" applyFont="1" applyBorder="1" applyAlignment="1">
      <alignment horizontal="center" wrapText="1"/>
    </xf>
    <xf numFmtId="166" fontId="0" fillId="0" borderId="0" xfId="1" applyNumberFormat="1" applyFont="1" applyFill="1" applyBorder="1" applyAlignment="1">
      <alignment horizontal="center" vertical="center"/>
    </xf>
    <xf numFmtId="0" fontId="0" fillId="0" borderId="0" xfId="2" applyFont="1" applyFill="1" applyBorder="1" applyAlignment="1">
      <alignment horizontal="center" vertical="center"/>
    </xf>
    <xf numFmtId="49" fontId="0" fillId="0" borderId="0" xfId="1" applyNumberFormat="1" applyFont="1" applyFill="1" applyBorder="1" applyAlignment="1">
      <alignment horizontal="center" vertical="center"/>
    </xf>
    <xf numFmtId="0" fontId="0" fillId="0" borderId="0" xfId="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15" fontId="0" fillId="0" borderId="0" xfId="0" applyNumberFormat="1" applyAlignment="1">
      <alignment horizontal="center" vertical="center"/>
    </xf>
    <xf numFmtId="49" fontId="0" fillId="0" borderId="0" xfId="0" applyNumberFormat="1" applyAlignment="1">
      <alignment horizontal="center" vertical="center" wrapText="1"/>
    </xf>
    <xf numFmtId="2" fontId="0" fillId="0" borderId="0" xfId="0" applyNumberFormat="1" applyAlignment="1">
      <alignment horizontal="center" vertical="center"/>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0" xfId="0" applyNumberFormat="1" applyFill="1" applyAlignment="1">
      <alignment horizontal="center" vertical="center"/>
    </xf>
    <xf numFmtId="2" fontId="0" fillId="5" borderId="0" xfId="0" applyNumberFormat="1" applyFill="1" applyAlignment="1">
      <alignment horizontal="center" vertical="center"/>
    </xf>
    <xf numFmtId="167" fontId="0" fillId="0" borderId="0" xfId="0" applyNumberFormat="1" applyAlignment="1">
      <alignment horizontal="center" vertical="center"/>
    </xf>
    <xf numFmtId="165" fontId="0" fillId="0" borderId="0" xfId="1" applyNumberFormat="1" applyFont="1" applyFill="1" applyBorder="1" applyAlignment="1" applyProtection="1">
      <alignment horizontal="center" vertical="center"/>
      <protection locked="0"/>
    </xf>
    <xf numFmtId="0" fontId="9" fillId="0" borderId="0" xfId="0" applyFont="1" applyProtection="1">
      <protection locked="0"/>
    </xf>
    <xf numFmtId="0" fontId="10" fillId="0" borderId="0" xfId="0" applyFont="1"/>
    <xf numFmtId="2" fontId="10" fillId="0" borderId="0" xfId="0" applyNumberFormat="1" applyFont="1"/>
    <xf numFmtId="15" fontId="0" fillId="0" borderId="0" xfId="0" applyNumberFormat="1"/>
    <xf numFmtId="20" fontId="10" fillId="0" borderId="0" xfId="0" applyNumberFormat="1" applyFont="1"/>
    <xf numFmtId="20" fontId="0" fillId="0" borderId="0" xfId="0" applyNumberFormat="1"/>
    <xf numFmtId="168" fontId="10" fillId="0" borderId="0" xfId="0" applyNumberFormat="1" applyFont="1" applyAlignment="1">
      <alignment horizontal="center"/>
    </xf>
    <xf numFmtId="165" fontId="10" fillId="0" borderId="0" xfId="0" applyNumberFormat="1" applyFont="1"/>
    <xf numFmtId="0" fontId="4" fillId="8" borderId="1" xfId="0" applyFont="1" applyFill="1" applyBorder="1" applyAlignment="1">
      <alignment horizontal="center" wrapText="1"/>
    </xf>
    <xf numFmtId="0" fontId="4" fillId="0" borderId="0" xfId="0" applyFont="1" applyAlignment="1">
      <alignment horizontal="center" vertical="center"/>
    </xf>
    <xf numFmtId="166" fontId="4" fillId="0" borderId="0" xfId="0" applyNumberFormat="1" applyFont="1" applyAlignment="1">
      <alignment horizontal="center" vertical="center"/>
    </xf>
    <xf numFmtId="164" fontId="4" fillId="0" borderId="1" xfId="0" applyNumberFormat="1" applyFont="1" applyBorder="1" applyAlignment="1">
      <alignment horizontal="center" wrapText="1"/>
    </xf>
    <xf numFmtId="165" fontId="4" fillId="0" borderId="0" xfId="0" applyNumberFormat="1" applyFont="1" applyAlignment="1">
      <alignment horizontal="center" vertical="center"/>
    </xf>
    <xf numFmtId="169" fontId="0" fillId="0" borderId="0" xfId="0" applyNumberFormat="1" applyAlignment="1">
      <alignment horizontal="center" vertical="center"/>
    </xf>
  </cellXfs>
  <cellStyles count="3">
    <cellStyle name="Bad" xfId="2" builtinId="27"/>
    <cellStyle name="Good" xfId="1" builtinId="26"/>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topLeftCell="A336" workbookViewId="0">
      <selection activeCell="D2" sqref="D2:D361"/>
    </sheetView>
  </sheetViews>
  <sheetFormatPr defaultColWidth="8.90625" defaultRowHeight="14.5" x14ac:dyDescent="0.35"/>
  <cols>
    <col min="1" max="1" width="20.36328125" style="28" bestFit="1" customWidth="1"/>
    <col min="2" max="2" width="14" style="60" customWidth="1"/>
    <col min="3" max="3" width="14.08984375" style="28" customWidth="1"/>
    <col min="4" max="4" width="11.08984375" style="28" customWidth="1"/>
    <col min="5" max="5" width="14.6328125" style="28" customWidth="1"/>
    <col min="6" max="6" width="11.54296875" style="28" customWidth="1"/>
    <col min="7" max="7" width="30.08984375" style="28" customWidth="1"/>
    <col min="8" max="16384" width="8.90625" style="28"/>
  </cols>
  <sheetData>
    <row r="1" spans="1:7" s="8" customFormat="1" ht="43" customHeight="1" thickBot="1" x14ac:dyDescent="0.4">
      <c r="A1" s="7" t="s">
        <v>40</v>
      </c>
      <c r="B1" s="59" t="s">
        <v>167</v>
      </c>
      <c r="C1" s="7" t="s">
        <v>29</v>
      </c>
      <c r="D1" s="7" t="s">
        <v>225</v>
      </c>
      <c r="E1" s="19" t="s">
        <v>291</v>
      </c>
      <c r="F1" s="7" t="s">
        <v>226</v>
      </c>
      <c r="G1" s="20" t="s">
        <v>227</v>
      </c>
    </row>
    <row r="2" spans="1:7" x14ac:dyDescent="0.25">
      <c r="A2" s="51" t="s">
        <v>383</v>
      </c>
      <c r="C2" s="52">
        <v>1</v>
      </c>
      <c r="D2" s="52" t="s">
        <v>286</v>
      </c>
      <c r="E2" s="53">
        <v>58.979999999999897</v>
      </c>
      <c r="F2" s="28" t="s">
        <v>70</v>
      </c>
    </row>
    <row r="3" spans="1:7" x14ac:dyDescent="0.25">
      <c r="A3" s="51" t="s">
        <v>383</v>
      </c>
      <c r="C3" s="52">
        <v>2</v>
      </c>
      <c r="D3" s="52" t="s">
        <v>286</v>
      </c>
      <c r="E3" s="53">
        <v>47.14</v>
      </c>
      <c r="F3" s="28" t="s">
        <v>70</v>
      </c>
    </row>
    <row r="4" spans="1:7" x14ac:dyDescent="0.25">
      <c r="A4" s="51" t="s">
        <v>383</v>
      </c>
      <c r="C4" s="52">
        <v>3</v>
      </c>
      <c r="D4" s="52" t="s">
        <v>288</v>
      </c>
      <c r="E4" s="53">
        <v>48.0399999999999</v>
      </c>
      <c r="F4" s="28" t="s">
        <v>70</v>
      </c>
    </row>
    <row r="5" spans="1:7" x14ac:dyDescent="0.25">
      <c r="A5" s="51" t="s">
        <v>383</v>
      </c>
      <c r="C5" s="52">
        <v>4</v>
      </c>
      <c r="D5" s="52" t="s">
        <v>288</v>
      </c>
      <c r="E5" s="53">
        <v>49</v>
      </c>
      <c r="F5" s="28" t="s">
        <v>70</v>
      </c>
    </row>
    <row r="6" spans="1:7" x14ac:dyDescent="0.25">
      <c r="A6" s="51" t="s">
        <v>383</v>
      </c>
      <c r="C6" s="52">
        <v>5</v>
      </c>
      <c r="D6" s="52" t="s">
        <v>288</v>
      </c>
      <c r="E6" s="53">
        <v>39.079999999999899</v>
      </c>
      <c r="F6" s="28" t="s">
        <v>70</v>
      </c>
    </row>
    <row r="7" spans="1:7" x14ac:dyDescent="0.25">
      <c r="A7" s="51" t="s">
        <v>383</v>
      </c>
      <c r="C7" s="52">
        <v>6</v>
      </c>
      <c r="D7" s="52" t="s">
        <v>288</v>
      </c>
      <c r="E7" s="53">
        <v>42.1099999999999</v>
      </c>
      <c r="F7" s="28" t="s">
        <v>70</v>
      </c>
    </row>
    <row r="8" spans="1:7" x14ac:dyDescent="0.25">
      <c r="A8" s="51" t="s">
        <v>383</v>
      </c>
      <c r="C8" s="52">
        <v>7</v>
      </c>
      <c r="D8" s="52" t="s">
        <v>288</v>
      </c>
      <c r="E8" s="53">
        <v>49</v>
      </c>
      <c r="F8" s="28" t="s">
        <v>70</v>
      </c>
    </row>
    <row r="9" spans="1:7" x14ac:dyDescent="0.25">
      <c r="A9" s="51" t="s">
        <v>383</v>
      </c>
      <c r="C9" s="52">
        <v>8</v>
      </c>
      <c r="D9" s="52" t="s">
        <v>286</v>
      </c>
      <c r="E9" s="53">
        <v>49</v>
      </c>
      <c r="F9" s="28" t="s">
        <v>62</v>
      </c>
    </row>
    <row r="10" spans="1:7" x14ac:dyDescent="0.25">
      <c r="A10" s="51" t="s">
        <v>383</v>
      </c>
      <c r="C10" s="52">
        <v>9</v>
      </c>
      <c r="D10" s="52" t="s">
        <v>288</v>
      </c>
      <c r="E10" s="53">
        <v>90.59</v>
      </c>
      <c r="F10" s="28" t="s">
        <v>70</v>
      </c>
    </row>
    <row r="11" spans="1:7" x14ac:dyDescent="0.25">
      <c r="A11" s="51" t="s">
        <v>383</v>
      </c>
      <c r="C11" s="52">
        <v>10</v>
      </c>
      <c r="D11" s="52" t="s">
        <v>288</v>
      </c>
      <c r="E11" s="53">
        <v>49</v>
      </c>
      <c r="F11" s="28" t="s">
        <v>70</v>
      </c>
    </row>
    <row r="12" spans="1:7" x14ac:dyDescent="0.25">
      <c r="A12" s="51" t="s">
        <v>383</v>
      </c>
      <c r="C12" s="52">
        <v>11</v>
      </c>
      <c r="D12" s="52" t="s">
        <v>288</v>
      </c>
      <c r="E12" s="53">
        <v>49</v>
      </c>
      <c r="F12" s="28" t="s">
        <v>70</v>
      </c>
    </row>
    <row r="13" spans="1:7" x14ac:dyDescent="0.25">
      <c r="A13" s="51" t="s">
        <v>383</v>
      </c>
      <c r="C13" s="52">
        <v>12</v>
      </c>
      <c r="D13" s="52" t="s">
        <v>288</v>
      </c>
      <c r="E13" s="53">
        <v>47.119999999999898</v>
      </c>
      <c r="F13" s="28" t="s">
        <v>70</v>
      </c>
    </row>
    <row r="14" spans="1:7" x14ac:dyDescent="0.25">
      <c r="A14" s="51" t="s">
        <v>383</v>
      </c>
      <c r="C14" s="52">
        <v>13</v>
      </c>
      <c r="D14" s="52" t="s">
        <v>288</v>
      </c>
      <c r="E14" s="53">
        <v>39.74</v>
      </c>
      <c r="F14" s="28" t="s">
        <v>70</v>
      </c>
    </row>
    <row r="15" spans="1:7" x14ac:dyDescent="0.25">
      <c r="A15" s="51" t="s">
        <v>383</v>
      </c>
      <c r="C15" s="52">
        <v>14</v>
      </c>
      <c r="D15" s="52" t="s">
        <v>288</v>
      </c>
      <c r="E15" s="53">
        <v>44.21</v>
      </c>
      <c r="F15" s="28" t="s">
        <v>70</v>
      </c>
    </row>
    <row r="16" spans="1:7" x14ac:dyDescent="0.25">
      <c r="A16" s="51" t="s">
        <v>383</v>
      </c>
      <c r="C16" s="52">
        <v>15</v>
      </c>
      <c r="D16" s="52" t="s">
        <v>288</v>
      </c>
      <c r="E16" s="53">
        <v>47.719999999999892</v>
      </c>
      <c r="F16" s="28" t="s">
        <v>70</v>
      </c>
    </row>
    <row r="17" spans="1:6" x14ac:dyDescent="0.25">
      <c r="A17" s="51" t="s">
        <v>383</v>
      </c>
      <c r="C17" s="52">
        <v>16</v>
      </c>
      <c r="D17" s="52" t="s">
        <v>288</v>
      </c>
      <c r="E17" s="53">
        <v>48.63</v>
      </c>
      <c r="F17" s="28" t="s">
        <v>70</v>
      </c>
    </row>
    <row r="18" spans="1:6" x14ac:dyDescent="0.25">
      <c r="A18" s="51" t="s">
        <v>383</v>
      </c>
      <c r="C18" s="52">
        <v>17</v>
      </c>
      <c r="D18" s="52" t="s">
        <v>288</v>
      </c>
      <c r="E18" s="53">
        <v>49</v>
      </c>
      <c r="F18" s="28" t="s">
        <v>70</v>
      </c>
    </row>
    <row r="19" spans="1:6" x14ac:dyDescent="0.25">
      <c r="A19" s="51" t="s">
        <v>383</v>
      </c>
      <c r="C19" s="52">
        <v>18</v>
      </c>
      <c r="D19" s="52" t="s">
        <v>288</v>
      </c>
      <c r="E19" s="53">
        <v>49</v>
      </c>
      <c r="F19" s="28" t="s">
        <v>70</v>
      </c>
    </row>
    <row r="20" spans="1:6" x14ac:dyDescent="0.25">
      <c r="A20" s="51" t="s">
        <v>383</v>
      </c>
      <c r="C20" s="52">
        <v>19</v>
      </c>
      <c r="D20" s="52" t="s">
        <v>286</v>
      </c>
      <c r="E20" s="53">
        <v>49</v>
      </c>
      <c r="F20" s="28" t="s">
        <v>62</v>
      </c>
    </row>
    <row r="21" spans="1:6" x14ac:dyDescent="0.25">
      <c r="A21" s="51" t="s">
        <v>383</v>
      </c>
      <c r="C21" s="52">
        <v>20</v>
      </c>
      <c r="D21" s="52" t="s">
        <v>288</v>
      </c>
      <c r="E21" s="53">
        <v>58.079999999999899</v>
      </c>
      <c r="F21" s="28" t="s">
        <v>70</v>
      </c>
    </row>
    <row r="22" spans="1:6" x14ac:dyDescent="0.25">
      <c r="A22" s="51" t="s">
        <v>383</v>
      </c>
      <c r="C22" s="52">
        <v>21</v>
      </c>
      <c r="D22" s="52" t="s">
        <v>286</v>
      </c>
      <c r="E22" s="53">
        <v>49</v>
      </c>
      <c r="F22" s="28" t="s">
        <v>62</v>
      </c>
    </row>
    <row r="23" spans="1:6" x14ac:dyDescent="0.25">
      <c r="A23" s="51" t="s">
        <v>383</v>
      </c>
      <c r="C23" s="52">
        <v>22</v>
      </c>
      <c r="D23" s="52" t="s">
        <v>286</v>
      </c>
      <c r="E23" s="53">
        <v>49</v>
      </c>
      <c r="F23" s="28" t="s">
        <v>70</v>
      </c>
    </row>
    <row r="24" spans="1:6" x14ac:dyDescent="0.25">
      <c r="A24" s="51" t="s">
        <v>383</v>
      </c>
      <c r="C24" s="52">
        <v>23</v>
      </c>
      <c r="D24" s="52" t="s">
        <v>286</v>
      </c>
      <c r="E24" s="53">
        <v>49</v>
      </c>
      <c r="F24" s="28" t="s">
        <v>70</v>
      </c>
    </row>
    <row r="25" spans="1:6" x14ac:dyDescent="0.25">
      <c r="A25" s="51" t="s">
        <v>383</v>
      </c>
      <c r="C25" s="52">
        <v>24</v>
      </c>
      <c r="D25" s="52" t="s">
        <v>288</v>
      </c>
      <c r="E25" s="53">
        <v>49</v>
      </c>
      <c r="F25" s="28" t="s">
        <v>70</v>
      </c>
    </row>
    <row r="26" spans="1:6" x14ac:dyDescent="0.25">
      <c r="A26" s="51" t="s">
        <v>383</v>
      </c>
      <c r="C26" s="52">
        <v>25</v>
      </c>
      <c r="D26" s="52" t="s">
        <v>288</v>
      </c>
      <c r="E26" s="53">
        <v>49</v>
      </c>
      <c r="F26" s="28" t="s">
        <v>70</v>
      </c>
    </row>
    <row r="27" spans="1:6" x14ac:dyDescent="0.25">
      <c r="A27" s="51" t="s">
        <v>383</v>
      </c>
      <c r="C27" s="52">
        <v>26</v>
      </c>
      <c r="D27" s="52" t="s">
        <v>288</v>
      </c>
      <c r="E27" s="53">
        <v>49</v>
      </c>
      <c r="F27" s="28" t="s">
        <v>70</v>
      </c>
    </row>
    <row r="28" spans="1:6" x14ac:dyDescent="0.25">
      <c r="A28" s="51" t="s">
        <v>383</v>
      </c>
      <c r="C28" s="52">
        <v>27</v>
      </c>
      <c r="D28" s="52" t="s">
        <v>288</v>
      </c>
      <c r="E28" s="53">
        <v>49</v>
      </c>
      <c r="F28" s="28" t="s">
        <v>70</v>
      </c>
    </row>
    <row r="29" spans="1:6" x14ac:dyDescent="0.25">
      <c r="A29" s="51" t="s">
        <v>383</v>
      </c>
      <c r="C29" s="52">
        <v>28</v>
      </c>
      <c r="D29" s="52" t="s">
        <v>288</v>
      </c>
      <c r="E29" s="53">
        <v>49</v>
      </c>
      <c r="F29" s="28" t="s">
        <v>70</v>
      </c>
    </row>
    <row r="30" spans="1:6" x14ac:dyDescent="0.25">
      <c r="A30" s="51" t="s">
        <v>383</v>
      </c>
      <c r="C30" s="52">
        <v>29</v>
      </c>
      <c r="D30" s="52" t="s">
        <v>286</v>
      </c>
      <c r="E30" s="53">
        <v>49</v>
      </c>
      <c r="F30" s="28" t="s">
        <v>62</v>
      </c>
    </row>
    <row r="31" spans="1:6" x14ac:dyDescent="0.25">
      <c r="A31" s="51" t="s">
        <v>383</v>
      </c>
      <c r="C31" s="52">
        <v>30</v>
      </c>
      <c r="D31" s="52" t="s">
        <v>286</v>
      </c>
      <c r="E31" s="53">
        <v>49</v>
      </c>
      <c r="F31" s="28" t="s">
        <v>70</v>
      </c>
    </row>
    <row r="32" spans="1:6" x14ac:dyDescent="0.25">
      <c r="A32" s="51" t="s">
        <v>383</v>
      </c>
      <c r="C32" s="52">
        <v>31</v>
      </c>
      <c r="D32" s="52" t="s">
        <v>288</v>
      </c>
      <c r="E32" s="53">
        <v>49</v>
      </c>
      <c r="F32" s="28" t="s">
        <v>70</v>
      </c>
    </row>
    <row r="33" spans="1:6" x14ac:dyDescent="0.25">
      <c r="A33" s="51" t="s">
        <v>383</v>
      </c>
      <c r="C33" s="52">
        <v>32</v>
      </c>
      <c r="D33" s="52" t="s">
        <v>286</v>
      </c>
      <c r="E33" s="53">
        <v>49</v>
      </c>
      <c r="F33" s="28" t="s">
        <v>62</v>
      </c>
    </row>
    <row r="34" spans="1:6" x14ac:dyDescent="0.25">
      <c r="A34" s="51" t="s">
        <v>383</v>
      </c>
      <c r="C34" s="52">
        <v>33</v>
      </c>
      <c r="D34" s="52" t="s">
        <v>288</v>
      </c>
      <c r="E34" s="53">
        <v>48.96</v>
      </c>
      <c r="F34" s="28" t="s">
        <v>70</v>
      </c>
    </row>
    <row r="35" spans="1:6" x14ac:dyDescent="0.25">
      <c r="A35" s="51" t="s">
        <v>383</v>
      </c>
      <c r="C35" s="52">
        <v>34</v>
      </c>
      <c r="D35" s="52" t="s">
        <v>288</v>
      </c>
      <c r="E35" s="53">
        <v>58.079999999999899</v>
      </c>
      <c r="F35" s="28" t="s">
        <v>70</v>
      </c>
    </row>
    <row r="36" spans="1:6" x14ac:dyDescent="0.25">
      <c r="A36" s="51" t="s">
        <v>383</v>
      </c>
      <c r="C36" s="52">
        <v>35</v>
      </c>
      <c r="D36" s="52" t="s">
        <v>288</v>
      </c>
      <c r="E36" s="53">
        <v>49</v>
      </c>
      <c r="F36" s="28" t="s">
        <v>70</v>
      </c>
    </row>
    <row r="37" spans="1:6" x14ac:dyDescent="0.25">
      <c r="A37" s="51" t="s">
        <v>383</v>
      </c>
      <c r="C37" s="52">
        <v>36</v>
      </c>
      <c r="D37" s="52" t="s">
        <v>288</v>
      </c>
      <c r="E37" s="53">
        <v>49</v>
      </c>
      <c r="F37" s="28" t="s">
        <v>70</v>
      </c>
    </row>
    <row r="38" spans="1:6" x14ac:dyDescent="0.25">
      <c r="A38" s="51" t="s">
        <v>383</v>
      </c>
      <c r="C38" s="52">
        <v>37</v>
      </c>
      <c r="D38" s="52" t="s">
        <v>286</v>
      </c>
      <c r="E38" s="53">
        <v>49</v>
      </c>
      <c r="F38" s="28" t="s">
        <v>62</v>
      </c>
    </row>
    <row r="39" spans="1:6" x14ac:dyDescent="0.25">
      <c r="A39" s="51" t="s">
        <v>383</v>
      </c>
      <c r="C39" s="52">
        <v>38</v>
      </c>
      <c r="D39" s="52" t="s">
        <v>288</v>
      </c>
      <c r="E39" s="53">
        <v>49</v>
      </c>
      <c r="F39" s="28" t="s">
        <v>70</v>
      </c>
    </row>
    <row r="40" spans="1:6" x14ac:dyDescent="0.25">
      <c r="A40" s="51" t="s">
        <v>383</v>
      </c>
      <c r="C40" s="52">
        <v>39</v>
      </c>
      <c r="D40" s="52" t="s">
        <v>288</v>
      </c>
      <c r="E40" s="53">
        <v>49</v>
      </c>
      <c r="F40" s="28" t="s">
        <v>70</v>
      </c>
    </row>
    <row r="41" spans="1:6" x14ac:dyDescent="0.25">
      <c r="A41" s="51" t="s">
        <v>383</v>
      </c>
      <c r="C41" s="52">
        <v>40</v>
      </c>
      <c r="D41" s="52" t="s">
        <v>288</v>
      </c>
      <c r="E41" s="53">
        <v>49</v>
      </c>
      <c r="F41" s="28" t="s">
        <v>70</v>
      </c>
    </row>
    <row r="42" spans="1:6" x14ac:dyDescent="0.25">
      <c r="A42" s="51" t="s">
        <v>383</v>
      </c>
      <c r="C42" s="52">
        <v>41</v>
      </c>
      <c r="D42" s="52" t="s">
        <v>288</v>
      </c>
      <c r="E42" s="53">
        <v>49</v>
      </c>
      <c r="F42" s="28" t="s">
        <v>70</v>
      </c>
    </row>
    <row r="43" spans="1:6" x14ac:dyDescent="0.25">
      <c r="A43" s="51" t="s">
        <v>383</v>
      </c>
      <c r="C43" s="52">
        <v>42</v>
      </c>
      <c r="D43" s="52" t="s">
        <v>288</v>
      </c>
      <c r="E43" s="53">
        <v>49</v>
      </c>
      <c r="F43" s="28" t="s">
        <v>70</v>
      </c>
    </row>
    <row r="44" spans="1:6" x14ac:dyDescent="0.25">
      <c r="A44" s="51" t="s">
        <v>383</v>
      </c>
      <c r="C44" s="52">
        <v>43</v>
      </c>
      <c r="D44" s="52" t="s">
        <v>288</v>
      </c>
      <c r="E44" s="53">
        <v>49</v>
      </c>
      <c r="F44" s="28" t="s">
        <v>70</v>
      </c>
    </row>
    <row r="45" spans="1:6" x14ac:dyDescent="0.25">
      <c r="A45" s="51" t="s">
        <v>383</v>
      </c>
      <c r="C45" s="52">
        <v>44</v>
      </c>
      <c r="D45" s="52" t="s">
        <v>288</v>
      </c>
      <c r="E45" s="53">
        <v>49</v>
      </c>
      <c r="F45" s="28" t="s">
        <v>70</v>
      </c>
    </row>
    <row r="46" spans="1:6" x14ac:dyDescent="0.25">
      <c r="A46" s="51" t="s">
        <v>383</v>
      </c>
      <c r="C46" s="52">
        <v>45</v>
      </c>
      <c r="D46" s="52" t="s">
        <v>288</v>
      </c>
      <c r="E46" s="53">
        <v>49</v>
      </c>
      <c r="F46" s="28" t="s">
        <v>70</v>
      </c>
    </row>
    <row r="47" spans="1:6" x14ac:dyDescent="0.25">
      <c r="A47" s="51" t="s">
        <v>383</v>
      </c>
      <c r="C47" s="52">
        <v>46</v>
      </c>
      <c r="D47" s="52" t="s">
        <v>288</v>
      </c>
      <c r="E47" s="53">
        <v>49</v>
      </c>
      <c r="F47" s="28" t="s">
        <v>70</v>
      </c>
    </row>
    <row r="48" spans="1:6" x14ac:dyDescent="0.25">
      <c r="A48" s="51" t="s">
        <v>383</v>
      </c>
      <c r="C48" s="52">
        <v>47</v>
      </c>
      <c r="D48" s="52" t="s">
        <v>286</v>
      </c>
      <c r="E48" s="53">
        <v>49</v>
      </c>
      <c r="F48" s="28" t="s">
        <v>70</v>
      </c>
    </row>
    <row r="49" spans="1:6" x14ac:dyDescent="0.25">
      <c r="A49" s="51" t="s">
        <v>383</v>
      </c>
      <c r="C49" s="52">
        <v>48</v>
      </c>
      <c r="D49" s="52" t="s">
        <v>286</v>
      </c>
      <c r="E49" s="53">
        <v>46.719999999999892</v>
      </c>
      <c r="F49" s="28" t="s">
        <v>70</v>
      </c>
    </row>
    <row r="50" spans="1:6" x14ac:dyDescent="0.25">
      <c r="A50" s="51" t="s">
        <v>383</v>
      </c>
      <c r="C50" s="52">
        <v>49</v>
      </c>
      <c r="D50" s="52" t="s">
        <v>288</v>
      </c>
      <c r="E50" s="53">
        <v>49</v>
      </c>
      <c r="F50" s="28" t="s">
        <v>70</v>
      </c>
    </row>
    <row r="51" spans="1:6" x14ac:dyDescent="0.25">
      <c r="A51" s="51" t="s">
        <v>383</v>
      </c>
      <c r="C51" s="52">
        <v>50</v>
      </c>
      <c r="D51" s="52" t="s">
        <v>288</v>
      </c>
      <c r="E51" s="53">
        <v>49</v>
      </c>
      <c r="F51" s="28" t="s">
        <v>70</v>
      </c>
    </row>
    <row r="52" spans="1:6" x14ac:dyDescent="0.25">
      <c r="A52" s="51" t="s">
        <v>383</v>
      </c>
      <c r="C52" s="52">
        <v>51</v>
      </c>
      <c r="D52" s="52" t="s">
        <v>288</v>
      </c>
      <c r="E52" s="53">
        <v>49</v>
      </c>
      <c r="F52" s="28" t="s">
        <v>70</v>
      </c>
    </row>
    <row r="53" spans="1:6" x14ac:dyDescent="0.25">
      <c r="A53" s="51" t="s">
        <v>383</v>
      </c>
      <c r="C53" s="52">
        <v>52</v>
      </c>
      <c r="D53" s="52" t="s">
        <v>288</v>
      </c>
      <c r="E53" s="53">
        <v>49</v>
      </c>
      <c r="F53" s="28" t="s">
        <v>70</v>
      </c>
    </row>
    <row r="54" spans="1:6" x14ac:dyDescent="0.25">
      <c r="A54" s="51" t="s">
        <v>383</v>
      </c>
      <c r="C54" s="52">
        <v>53</v>
      </c>
      <c r="D54" s="52" t="s">
        <v>288</v>
      </c>
      <c r="E54" s="53">
        <v>49</v>
      </c>
      <c r="F54" s="28" t="s">
        <v>70</v>
      </c>
    </row>
    <row r="55" spans="1:6" x14ac:dyDescent="0.25">
      <c r="A55" s="51" t="s">
        <v>383</v>
      </c>
      <c r="C55" s="52">
        <v>54</v>
      </c>
      <c r="D55" s="52" t="s">
        <v>288</v>
      </c>
      <c r="E55" s="53">
        <v>49</v>
      </c>
      <c r="F55" s="28" t="s">
        <v>70</v>
      </c>
    </row>
    <row r="56" spans="1:6" x14ac:dyDescent="0.25">
      <c r="A56" s="51" t="s">
        <v>383</v>
      </c>
      <c r="C56" s="52">
        <v>55</v>
      </c>
      <c r="D56" s="52" t="s">
        <v>288</v>
      </c>
      <c r="E56" s="53">
        <v>49</v>
      </c>
      <c r="F56" s="28" t="s">
        <v>70</v>
      </c>
    </row>
    <row r="57" spans="1:6" x14ac:dyDescent="0.25">
      <c r="A57" s="51" t="s">
        <v>383</v>
      </c>
      <c r="C57" s="52">
        <v>56</v>
      </c>
      <c r="D57" s="52" t="s">
        <v>288</v>
      </c>
      <c r="E57" s="53">
        <v>49</v>
      </c>
      <c r="F57" s="28" t="s">
        <v>70</v>
      </c>
    </row>
    <row r="58" spans="1:6" x14ac:dyDescent="0.25">
      <c r="A58" s="51" t="s">
        <v>383</v>
      </c>
      <c r="C58" s="52">
        <v>57</v>
      </c>
      <c r="D58" s="52" t="s">
        <v>288</v>
      </c>
      <c r="E58" s="53">
        <v>49</v>
      </c>
      <c r="F58" s="28" t="s">
        <v>70</v>
      </c>
    </row>
    <row r="59" spans="1:6" x14ac:dyDescent="0.25">
      <c r="A59" s="51" t="s">
        <v>383</v>
      </c>
      <c r="C59" s="52">
        <v>58</v>
      </c>
      <c r="D59" s="52" t="s">
        <v>288</v>
      </c>
      <c r="E59" s="53">
        <v>49</v>
      </c>
      <c r="F59" s="28" t="s">
        <v>70</v>
      </c>
    </row>
    <row r="60" spans="1:6" x14ac:dyDescent="0.25">
      <c r="A60" s="51" t="s">
        <v>383</v>
      </c>
      <c r="C60" s="52">
        <v>59</v>
      </c>
      <c r="D60" s="52" t="s">
        <v>288</v>
      </c>
      <c r="E60" s="53">
        <v>49</v>
      </c>
      <c r="F60" s="28" t="s">
        <v>70</v>
      </c>
    </row>
    <row r="61" spans="1:6" x14ac:dyDescent="0.25">
      <c r="A61" s="51" t="s">
        <v>383</v>
      </c>
      <c r="C61" s="52">
        <v>60</v>
      </c>
      <c r="D61" s="52" t="s">
        <v>288</v>
      </c>
      <c r="E61" s="53">
        <v>49</v>
      </c>
      <c r="F61" s="28" t="s">
        <v>70</v>
      </c>
    </row>
    <row r="62" spans="1:6" x14ac:dyDescent="0.25">
      <c r="A62" s="51" t="s">
        <v>383</v>
      </c>
      <c r="C62" s="52">
        <v>61</v>
      </c>
      <c r="D62" s="52" t="s">
        <v>288</v>
      </c>
      <c r="E62" s="53">
        <v>49</v>
      </c>
      <c r="F62" s="28" t="s">
        <v>70</v>
      </c>
    </row>
    <row r="63" spans="1:6" x14ac:dyDescent="0.25">
      <c r="A63" s="51" t="s">
        <v>383</v>
      </c>
      <c r="C63" s="52">
        <v>62</v>
      </c>
      <c r="D63" s="52" t="s">
        <v>288</v>
      </c>
      <c r="E63" s="53">
        <v>43.259999999999899</v>
      </c>
      <c r="F63" s="28" t="s">
        <v>70</v>
      </c>
    </row>
    <row r="64" spans="1:6" x14ac:dyDescent="0.25">
      <c r="A64" s="51" t="s">
        <v>383</v>
      </c>
      <c r="C64" s="52">
        <v>63</v>
      </c>
      <c r="D64" s="52" t="s">
        <v>288</v>
      </c>
      <c r="E64" s="53">
        <v>49</v>
      </c>
      <c r="F64" s="28" t="s">
        <v>70</v>
      </c>
    </row>
    <row r="65" spans="1:6" x14ac:dyDescent="0.25">
      <c r="A65" s="51" t="s">
        <v>383</v>
      </c>
      <c r="C65" s="52">
        <v>64</v>
      </c>
      <c r="D65" s="52" t="s">
        <v>288</v>
      </c>
      <c r="E65" s="53">
        <v>49</v>
      </c>
      <c r="F65" s="28" t="s">
        <v>70</v>
      </c>
    </row>
    <row r="66" spans="1:6" x14ac:dyDescent="0.25">
      <c r="A66" s="51" t="s">
        <v>383</v>
      </c>
      <c r="C66" s="52">
        <v>65</v>
      </c>
      <c r="D66" s="52" t="s">
        <v>288</v>
      </c>
      <c r="E66" s="53">
        <v>49</v>
      </c>
      <c r="F66" s="28" t="s">
        <v>70</v>
      </c>
    </row>
    <row r="67" spans="1:6" x14ac:dyDescent="0.25">
      <c r="A67" s="51" t="s">
        <v>383</v>
      </c>
      <c r="C67" s="52">
        <v>66</v>
      </c>
      <c r="D67" s="52" t="s">
        <v>286</v>
      </c>
      <c r="E67" s="53">
        <v>49</v>
      </c>
      <c r="F67" s="28" t="s">
        <v>62</v>
      </c>
    </row>
    <row r="68" spans="1:6" x14ac:dyDescent="0.25">
      <c r="A68" s="51" t="s">
        <v>383</v>
      </c>
      <c r="C68" s="52">
        <v>67</v>
      </c>
      <c r="D68" s="52" t="s">
        <v>288</v>
      </c>
      <c r="E68" s="53">
        <v>49</v>
      </c>
      <c r="F68" s="28" t="s">
        <v>70</v>
      </c>
    </row>
    <row r="69" spans="1:6" x14ac:dyDescent="0.25">
      <c r="A69" s="51" t="s">
        <v>383</v>
      </c>
      <c r="C69" s="52">
        <v>68</v>
      </c>
      <c r="D69" s="52" t="s">
        <v>288</v>
      </c>
      <c r="E69" s="53">
        <v>49</v>
      </c>
      <c r="F69" s="28" t="s">
        <v>70</v>
      </c>
    </row>
    <row r="70" spans="1:6" x14ac:dyDescent="0.25">
      <c r="A70" s="51" t="s">
        <v>383</v>
      </c>
      <c r="C70" s="52">
        <v>69</v>
      </c>
      <c r="D70" s="52" t="s">
        <v>288</v>
      </c>
      <c r="E70" s="53">
        <v>49</v>
      </c>
      <c r="F70" s="28" t="s">
        <v>70</v>
      </c>
    </row>
    <row r="71" spans="1:6" x14ac:dyDescent="0.25">
      <c r="A71" s="51" t="s">
        <v>383</v>
      </c>
      <c r="C71" s="52">
        <v>70</v>
      </c>
      <c r="D71" s="52" t="s">
        <v>288</v>
      </c>
      <c r="E71" s="53">
        <v>49</v>
      </c>
      <c r="F71" s="28" t="s">
        <v>70</v>
      </c>
    </row>
    <row r="72" spans="1:6" x14ac:dyDescent="0.25">
      <c r="A72" s="51" t="s">
        <v>383</v>
      </c>
      <c r="C72" s="52">
        <v>71</v>
      </c>
      <c r="D72" s="52" t="s">
        <v>288</v>
      </c>
      <c r="E72" s="53">
        <v>49</v>
      </c>
      <c r="F72" s="28" t="s">
        <v>70</v>
      </c>
    </row>
    <row r="73" spans="1:6" x14ac:dyDescent="0.25">
      <c r="A73" s="51" t="s">
        <v>383</v>
      </c>
      <c r="C73" s="52">
        <v>72</v>
      </c>
      <c r="D73" s="52" t="s">
        <v>288</v>
      </c>
      <c r="E73" s="53">
        <v>49</v>
      </c>
      <c r="F73" s="28" t="s">
        <v>70</v>
      </c>
    </row>
    <row r="74" spans="1:6" x14ac:dyDescent="0.25">
      <c r="A74" s="51" t="s">
        <v>383</v>
      </c>
      <c r="C74" s="52">
        <v>73</v>
      </c>
      <c r="D74" s="52" t="s">
        <v>288</v>
      </c>
      <c r="E74" s="53">
        <v>49</v>
      </c>
      <c r="F74" s="28" t="s">
        <v>70</v>
      </c>
    </row>
    <row r="75" spans="1:6" x14ac:dyDescent="0.25">
      <c r="A75" s="51" t="s">
        <v>383</v>
      </c>
      <c r="C75" s="52">
        <v>74</v>
      </c>
      <c r="D75" s="52" t="s">
        <v>288</v>
      </c>
      <c r="E75" s="53">
        <v>49</v>
      </c>
      <c r="F75" s="28" t="s">
        <v>70</v>
      </c>
    </row>
    <row r="76" spans="1:6" x14ac:dyDescent="0.25">
      <c r="A76" s="51" t="s">
        <v>383</v>
      </c>
      <c r="C76" s="52">
        <v>75</v>
      </c>
      <c r="D76" s="52" t="s">
        <v>286</v>
      </c>
      <c r="E76" s="53">
        <v>49</v>
      </c>
      <c r="F76" s="28" t="s">
        <v>62</v>
      </c>
    </row>
    <row r="77" spans="1:6" x14ac:dyDescent="0.25">
      <c r="A77" s="51" t="s">
        <v>383</v>
      </c>
      <c r="C77" s="52">
        <v>76</v>
      </c>
      <c r="D77" s="52" t="s">
        <v>286</v>
      </c>
      <c r="E77" s="53">
        <v>39.439999999999898</v>
      </c>
      <c r="F77" s="28" t="s">
        <v>70</v>
      </c>
    </row>
    <row r="78" spans="1:6" x14ac:dyDescent="0.25">
      <c r="A78" s="51" t="s">
        <v>383</v>
      </c>
      <c r="C78" s="52">
        <v>77</v>
      </c>
      <c r="D78" s="52" t="s">
        <v>288</v>
      </c>
      <c r="E78" s="53">
        <v>72.969999999999899</v>
      </c>
      <c r="F78" s="28" t="s">
        <v>70</v>
      </c>
    </row>
    <row r="79" spans="1:6" x14ac:dyDescent="0.25">
      <c r="A79" s="51" t="s">
        <v>383</v>
      </c>
      <c r="C79" s="52">
        <v>78</v>
      </c>
      <c r="D79" s="52" t="s">
        <v>288</v>
      </c>
      <c r="E79" s="53">
        <v>72.969999999999899</v>
      </c>
      <c r="F79" s="28" t="s">
        <v>70</v>
      </c>
    </row>
    <row r="80" spans="1:6" x14ac:dyDescent="0.25">
      <c r="A80" s="51" t="s">
        <v>383</v>
      </c>
      <c r="C80" s="52">
        <v>79</v>
      </c>
      <c r="D80" s="52" t="s">
        <v>288</v>
      </c>
      <c r="E80" s="53">
        <v>45.229999999999897</v>
      </c>
      <c r="F80" s="28" t="s">
        <v>70</v>
      </c>
    </row>
    <row r="81" spans="1:6" x14ac:dyDescent="0.25">
      <c r="A81" s="51" t="s">
        <v>383</v>
      </c>
      <c r="C81" s="52">
        <v>80</v>
      </c>
      <c r="D81" s="52" t="s">
        <v>288</v>
      </c>
      <c r="E81" s="53">
        <v>49</v>
      </c>
      <c r="F81" s="28" t="s">
        <v>70</v>
      </c>
    </row>
    <row r="82" spans="1:6" x14ac:dyDescent="0.25">
      <c r="A82" s="51" t="s">
        <v>383</v>
      </c>
      <c r="C82" s="52">
        <v>81</v>
      </c>
      <c r="D82" s="52" t="s">
        <v>288</v>
      </c>
      <c r="E82" s="53">
        <v>49</v>
      </c>
      <c r="F82" s="28" t="s">
        <v>70</v>
      </c>
    </row>
    <row r="83" spans="1:6" x14ac:dyDescent="0.25">
      <c r="A83" s="51" t="s">
        <v>383</v>
      </c>
      <c r="C83" s="52">
        <v>82</v>
      </c>
      <c r="D83" s="52" t="s">
        <v>288</v>
      </c>
      <c r="E83" s="53">
        <v>49</v>
      </c>
      <c r="F83" s="28" t="s">
        <v>70</v>
      </c>
    </row>
    <row r="84" spans="1:6" x14ac:dyDescent="0.25">
      <c r="A84" s="51" t="s">
        <v>383</v>
      </c>
      <c r="C84" s="52">
        <v>83</v>
      </c>
      <c r="D84" s="52" t="s">
        <v>288</v>
      </c>
      <c r="E84" s="53">
        <v>49</v>
      </c>
      <c r="F84" s="28" t="s">
        <v>70</v>
      </c>
    </row>
    <row r="85" spans="1:6" x14ac:dyDescent="0.25">
      <c r="A85" s="51" t="s">
        <v>383</v>
      </c>
      <c r="C85" s="52">
        <v>84</v>
      </c>
      <c r="D85" s="52" t="s">
        <v>288</v>
      </c>
      <c r="E85" s="53">
        <v>49</v>
      </c>
      <c r="F85" s="28" t="s">
        <v>70</v>
      </c>
    </row>
    <row r="86" spans="1:6" x14ac:dyDescent="0.25">
      <c r="A86" s="51" t="s">
        <v>383</v>
      </c>
      <c r="C86" s="52">
        <v>85</v>
      </c>
      <c r="D86" s="52" t="s">
        <v>288</v>
      </c>
      <c r="E86" s="53">
        <v>49</v>
      </c>
      <c r="F86" s="28" t="s">
        <v>70</v>
      </c>
    </row>
    <row r="87" spans="1:6" x14ac:dyDescent="0.25">
      <c r="A87" s="51" t="s">
        <v>383</v>
      </c>
      <c r="C87" s="52">
        <v>86</v>
      </c>
      <c r="D87" s="52" t="s">
        <v>288</v>
      </c>
      <c r="E87" s="53">
        <v>49</v>
      </c>
      <c r="F87" s="28" t="s">
        <v>70</v>
      </c>
    </row>
    <row r="88" spans="1:6" x14ac:dyDescent="0.25">
      <c r="A88" s="51" t="s">
        <v>383</v>
      </c>
      <c r="C88" s="52">
        <v>87</v>
      </c>
      <c r="D88" s="52" t="s">
        <v>288</v>
      </c>
      <c r="E88" s="53">
        <v>49</v>
      </c>
      <c r="F88" s="28" t="s">
        <v>70</v>
      </c>
    </row>
    <row r="89" spans="1:6" x14ac:dyDescent="0.25">
      <c r="A89" s="51" t="s">
        <v>383</v>
      </c>
      <c r="C89" s="52">
        <v>88</v>
      </c>
      <c r="D89" s="52" t="s">
        <v>288</v>
      </c>
      <c r="E89" s="53">
        <v>49</v>
      </c>
      <c r="F89" s="28" t="s">
        <v>70</v>
      </c>
    </row>
    <row r="90" spans="1:6" x14ac:dyDescent="0.25">
      <c r="A90" s="51" t="s">
        <v>383</v>
      </c>
      <c r="C90" s="52">
        <v>89</v>
      </c>
      <c r="D90" s="52" t="s">
        <v>288</v>
      </c>
      <c r="E90" s="53">
        <v>49</v>
      </c>
      <c r="F90" s="28" t="s">
        <v>70</v>
      </c>
    </row>
    <row r="91" spans="1:6" x14ac:dyDescent="0.25">
      <c r="A91" s="51" t="s">
        <v>383</v>
      </c>
      <c r="C91" s="52">
        <v>90</v>
      </c>
      <c r="D91" s="52" t="s">
        <v>288</v>
      </c>
      <c r="E91" s="53">
        <v>49</v>
      </c>
      <c r="F91" s="28" t="s">
        <v>70</v>
      </c>
    </row>
    <row r="92" spans="1:6" x14ac:dyDescent="0.25">
      <c r="A92" s="51" t="s">
        <v>383</v>
      </c>
      <c r="C92" s="52">
        <v>91</v>
      </c>
      <c r="D92" s="52" t="s">
        <v>288</v>
      </c>
      <c r="E92" s="53">
        <v>49</v>
      </c>
      <c r="F92" s="28" t="s">
        <v>70</v>
      </c>
    </row>
    <row r="93" spans="1:6" x14ac:dyDescent="0.25">
      <c r="A93" s="51" t="s">
        <v>383</v>
      </c>
      <c r="C93" s="52">
        <v>92</v>
      </c>
      <c r="D93" s="52" t="s">
        <v>288</v>
      </c>
      <c r="E93" s="53">
        <v>49</v>
      </c>
      <c r="F93" s="28" t="s">
        <v>70</v>
      </c>
    </row>
    <row r="94" spans="1:6" x14ac:dyDescent="0.25">
      <c r="A94" s="51" t="s">
        <v>383</v>
      </c>
      <c r="C94" s="52">
        <v>93</v>
      </c>
      <c r="D94" s="52" t="s">
        <v>288</v>
      </c>
      <c r="E94" s="53">
        <v>66</v>
      </c>
      <c r="F94" s="28" t="s">
        <v>70</v>
      </c>
    </row>
    <row r="95" spans="1:6" x14ac:dyDescent="0.25">
      <c r="A95" s="51" t="s">
        <v>383</v>
      </c>
      <c r="C95" s="52">
        <v>94</v>
      </c>
      <c r="D95" s="52" t="s">
        <v>288</v>
      </c>
      <c r="E95" s="53">
        <v>49</v>
      </c>
      <c r="F95" s="28" t="s">
        <v>70</v>
      </c>
    </row>
    <row r="96" spans="1:6" x14ac:dyDescent="0.25">
      <c r="A96" s="51" t="s">
        <v>383</v>
      </c>
      <c r="C96" s="52">
        <v>95</v>
      </c>
      <c r="D96" s="52" t="s">
        <v>288</v>
      </c>
      <c r="E96" s="53">
        <v>49</v>
      </c>
      <c r="F96" s="28" t="s">
        <v>70</v>
      </c>
    </row>
    <row r="97" spans="1:6" x14ac:dyDescent="0.25">
      <c r="A97" s="51" t="s">
        <v>383</v>
      </c>
      <c r="C97" s="52">
        <v>96</v>
      </c>
      <c r="D97" s="52" t="s">
        <v>288</v>
      </c>
      <c r="E97" s="53">
        <v>49</v>
      </c>
      <c r="F97" s="28" t="s">
        <v>70</v>
      </c>
    </row>
    <row r="98" spans="1:6" x14ac:dyDescent="0.25">
      <c r="A98" s="51" t="s">
        <v>383</v>
      </c>
      <c r="C98" s="52">
        <v>97</v>
      </c>
      <c r="D98" s="52" t="s">
        <v>288</v>
      </c>
      <c r="E98" s="53">
        <v>49</v>
      </c>
      <c r="F98" s="28" t="s">
        <v>70</v>
      </c>
    </row>
    <row r="99" spans="1:6" x14ac:dyDescent="0.25">
      <c r="A99" s="51" t="s">
        <v>383</v>
      </c>
      <c r="C99" s="52">
        <v>98</v>
      </c>
      <c r="D99" s="52" t="s">
        <v>288</v>
      </c>
      <c r="E99" s="53">
        <v>49</v>
      </c>
      <c r="F99" s="28" t="s">
        <v>70</v>
      </c>
    </row>
    <row r="100" spans="1:6" x14ac:dyDescent="0.25">
      <c r="A100" s="51" t="s">
        <v>383</v>
      </c>
      <c r="C100" s="52">
        <v>99</v>
      </c>
      <c r="D100" s="52" t="s">
        <v>288</v>
      </c>
      <c r="E100" s="53">
        <v>49</v>
      </c>
      <c r="F100" s="28" t="s">
        <v>70</v>
      </c>
    </row>
    <row r="101" spans="1:6" x14ac:dyDescent="0.25">
      <c r="A101" s="51" t="s">
        <v>383</v>
      </c>
      <c r="C101" s="52">
        <v>100</v>
      </c>
      <c r="D101" s="52" t="s">
        <v>286</v>
      </c>
      <c r="E101" s="53">
        <v>49</v>
      </c>
      <c r="F101" s="28" t="s">
        <v>70</v>
      </c>
    </row>
    <row r="102" spans="1:6" x14ac:dyDescent="0.25">
      <c r="A102" s="51" t="s">
        <v>383</v>
      </c>
      <c r="C102" s="52">
        <v>101</v>
      </c>
      <c r="D102" s="52" t="s">
        <v>288</v>
      </c>
      <c r="E102" s="53">
        <v>49</v>
      </c>
      <c r="F102" s="28" t="s">
        <v>62</v>
      </c>
    </row>
    <row r="103" spans="1:6" x14ac:dyDescent="0.25">
      <c r="A103" s="51" t="s">
        <v>383</v>
      </c>
      <c r="C103" s="52">
        <v>102</v>
      </c>
      <c r="D103" s="52" t="s">
        <v>288</v>
      </c>
      <c r="E103" s="53">
        <v>49</v>
      </c>
      <c r="F103" s="28" t="s">
        <v>70</v>
      </c>
    </row>
    <row r="104" spans="1:6" x14ac:dyDescent="0.25">
      <c r="A104" s="51" t="s">
        <v>383</v>
      </c>
      <c r="C104" s="52">
        <v>103</v>
      </c>
      <c r="D104" s="52" t="s">
        <v>288</v>
      </c>
      <c r="E104" s="53">
        <v>49</v>
      </c>
      <c r="F104" s="28" t="s">
        <v>70</v>
      </c>
    </row>
    <row r="105" spans="1:6" x14ac:dyDescent="0.25">
      <c r="A105" s="51" t="s">
        <v>383</v>
      </c>
      <c r="C105" s="52">
        <v>104</v>
      </c>
      <c r="D105" s="52" t="s">
        <v>288</v>
      </c>
      <c r="E105" s="53">
        <v>49</v>
      </c>
      <c r="F105" s="28" t="s">
        <v>70</v>
      </c>
    </row>
    <row r="106" spans="1:6" x14ac:dyDescent="0.25">
      <c r="A106" s="51" t="s">
        <v>383</v>
      </c>
      <c r="C106" s="52">
        <v>105</v>
      </c>
      <c r="D106" s="52" t="s">
        <v>288</v>
      </c>
      <c r="E106" s="53">
        <v>49</v>
      </c>
      <c r="F106" s="28" t="s">
        <v>70</v>
      </c>
    </row>
    <row r="107" spans="1:6" x14ac:dyDescent="0.25">
      <c r="A107" s="51" t="s">
        <v>383</v>
      </c>
      <c r="C107" s="52">
        <v>106</v>
      </c>
      <c r="D107" s="52" t="s">
        <v>286</v>
      </c>
      <c r="E107" s="53">
        <v>49</v>
      </c>
      <c r="F107" s="28" t="s">
        <v>62</v>
      </c>
    </row>
    <row r="108" spans="1:6" x14ac:dyDescent="0.25">
      <c r="A108" s="51" t="s">
        <v>383</v>
      </c>
      <c r="C108" s="52">
        <v>107</v>
      </c>
      <c r="D108" s="52" t="s">
        <v>286</v>
      </c>
      <c r="E108" s="53">
        <v>49</v>
      </c>
      <c r="F108" s="28" t="s">
        <v>70</v>
      </c>
    </row>
    <row r="109" spans="1:6" x14ac:dyDescent="0.25">
      <c r="A109" s="51" t="s">
        <v>383</v>
      </c>
      <c r="C109" s="52">
        <v>108</v>
      </c>
      <c r="D109" s="52" t="s">
        <v>288</v>
      </c>
      <c r="E109" s="53">
        <v>49</v>
      </c>
      <c r="F109" s="28" t="s">
        <v>70</v>
      </c>
    </row>
    <row r="110" spans="1:6" x14ac:dyDescent="0.25">
      <c r="A110" s="51" t="s">
        <v>383</v>
      </c>
      <c r="C110" s="52">
        <v>109</v>
      </c>
      <c r="D110" s="52" t="s">
        <v>288</v>
      </c>
      <c r="E110" s="53">
        <v>49</v>
      </c>
      <c r="F110" s="28" t="s">
        <v>70</v>
      </c>
    </row>
    <row r="111" spans="1:6" x14ac:dyDescent="0.25">
      <c r="A111" s="51" t="s">
        <v>383</v>
      </c>
      <c r="C111" s="52">
        <v>110</v>
      </c>
      <c r="D111" s="52" t="s">
        <v>288</v>
      </c>
      <c r="E111" s="53">
        <v>66</v>
      </c>
      <c r="F111" s="28" t="s">
        <v>70</v>
      </c>
    </row>
    <row r="112" spans="1:6" x14ac:dyDescent="0.25">
      <c r="A112" s="51" t="s">
        <v>383</v>
      </c>
      <c r="C112" s="52">
        <v>111</v>
      </c>
      <c r="D112" s="52" t="s">
        <v>288</v>
      </c>
      <c r="E112" s="53">
        <v>54.81</v>
      </c>
      <c r="F112" s="28" t="s">
        <v>70</v>
      </c>
    </row>
    <row r="113" spans="1:6" x14ac:dyDescent="0.25">
      <c r="A113" s="51" t="s">
        <v>383</v>
      </c>
      <c r="C113" s="52">
        <v>112</v>
      </c>
      <c r="D113" s="52" t="s">
        <v>288</v>
      </c>
      <c r="E113" s="53">
        <v>77.48</v>
      </c>
      <c r="F113" s="28" t="s">
        <v>70</v>
      </c>
    </row>
    <row r="114" spans="1:6" x14ac:dyDescent="0.25">
      <c r="A114" s="51" t="s">
        <v>383</v>
      </c>
      <c r="C114" s="52">
        <v>113</v>
      </c>
      <c r="D114" s="52" t="s">
        <v>288</v>
      </c>
      <c r="E114" s="53">
        <v>77.48</v>
      </c>
      <c r="F114" s="28" t="s">
        <v>70</v>
      </c>
    </row>
    <row r="115" spans="1:6" x14ac:dyDescent="0.25">
      <c r="A115" s="51" t="s">
        <v>383</v>
      </c>
      <c r="C115" s="52">
        <v>114</v>
      </c>
      <c r="D115" s="52" t="s">
        <v>288</v>
      </c>
      <c r="E115" s="53">
        <v>49</v>
      </c>
      <c r="F115" s="28" t="s">
        <v>70</v>
      </c>
    </row>
    <row r="116" spans="1:6" x14ac:dyDescent="0.25">
      <c r="A116" s="51" t="s">
        <v>383</v>
      </c>
      <c r="C116" s="52">
        <v>115</v>
      </c>
      <c r="D116" s="52" t="s">
        <v>288</v>
      </c>
      <c r="E116" s="53">
        <v>49</v>
      </c>
      <c r="F116" s="28" t="s">
        <v>70</v>
      </c>
    </row>
    <row r="117" spans="1:6" x14ac:dyDescent="0.25">
      <c r="A117" s="51" t="s">
        <v>383</v>
      </c>
      <c r="C117" s="52">
        <v>116</v>
      </c>
      <c r="D117" s="52" t="s">
        <v>288</v>
      </c>
      <c r="E117" s="53">
        <v>49</v>
      </c>
      <c r="F117" s="28" t="s">
        <v>70</v>
      </c>
    </row>
    <row r="118" spans="1:6" x14ac:dyDescent="0.25">
      <c r="A118" s="51" t="s">
        <v>383</v>
      </c>
      <c r="C118" s="52">
        <v>117</v>
      </c>
      <c r="D118" s="52" t="s">
        <v>288</v>
      </c>
      <c r="E118" s="53">
        <v>49</v>
      </c>
      <c r="F118" s="28" t="s">
        <v>70</v>
      </c>
    </row>
    <row r="119" spans="1:6" x14ac:dyDescent="0.25">
      <c r="A119" s="51" t="s">
        <v>383</v>
      </c>
      <c r="C119" s="52">
        <v>118</v>
      </c>
      <c r="D119" s="52" t="s">
        <v>288</v>
      </c>
      <c r="E119" s="53">
        <v>49</v>
      </c>
      <c r="F119" s="28" t="s">
        <v>70</v>
      </c>
    </row>
    <row r="120" spans="1:6" x14ac:dyDescent="0.25">
      <c r="A120" s="51" t="s">
        <v>383</v>
      </c>
      <c r="C120" s="52">
        <v>119</v>
      </c>
      <c r="D120" s="52" t="s">
        <v>288</v>
      </c>
      <c r="E120" s="53">
        <v>49</v>
      </c>
      <c r="F120" s="28" t="s">
        <v>70</v>
      </c>
    </row>
    <row r="121" spans="1:6" x14ac:dyDescent="0.25">
      <c r="A121" s="51" t="s">
        <v>383</v>
      </c>
      <c r="C121" s="52">
        <v>120</v>
      </c>
      <c r="D121" s="52" t="s">
        <v>288</v>
      </c>
      <c r="E121" s="53">
        <v>49</v>
      </c>
      <c r="F121" s="28" t="s">
        <v>70</v>
      </c>
    </row>
    <row r="122" spans="1:6" x14ac:dyDescent="0.25">
      <c r="A122" s="51" t="s">
        <v>383</v>
      </c>
      <c r="C122" s="52">
        <v>121</v>
      </c>
      <c r="D122" s="52" t="s">
        <v>288</v>
      </c>
      <c r="E122" s="53">
        <v>49</v>
      </c>
      <c r="F122" s="28" t="s">
        <v>70</v>
      </c>
    </row>
    <row r="123" spans="1:6" x14ac:dyDescent="0.25">
      <c r="A123" s="51" t="s">
        <v>383</v>
      </c>
      <c r="C123" s="52">
        <v>122</v>
      </c>
      <c r="D123" s="52" t="s">
        <v>288</v>
      </c>
      <c r="E123" s="53">
        <v>49</v>
      </c>
      <c r="F123" s="28" t="s">
        <v>70</v>
      </c>
    </row>
    <row r="124" spans="1:6" x14ac:dyDescent="0.25">
      <c r="A124" s="51" t="s">
        <v>383</v>
      </c>
      <c r="C124" s="52">
        <v>123</v>
      </c>
      <c r="D124" s="52" t="s">
        <v>288</v>
      </c>
      <c r="E124" s="53">
        <v>49</v>
      </c>
      <c r="F124" s="28" t="s">
        <v>70</v>
      </c>
    </row>
    <row r="125" spans="1:6" x14ac:dyDescent="0.25">
      <c r="A125" s="51" t="s">
        <v>383</v>
      </c>
      <c r="C125" s="52">
        <v>124</v>
      </c>
      <c r="D125" s="52" t="s">
        <v>288</v>
      </c>
      <c r="E125" s="53">
        <v>49</v>
      </c>
      <c r="F125" s="28" t="s">
        <v>70</v>
      </c>
    </row>
    <row r="126" spans="1:6" x14ac:dyDescent="0.25">
      <c r="A126" s="51" t="s">
        <v>383</v>
      </c>
      <c r="C126" s="52">
        <v>125</v>
      </c>
      <c r="D126" s="52" t="s">
        <v>288</v>
      </c>
      <c r="E126" s="53">
        <v>49</v>
      </c>
      <c r="F126" s="28" t="s">
        <v>70</v>
      </c>
    </row>
    <row r="127" spans="1:6" x14ac:dyDescent="0.25">
      <c r="A127" s="51" t="s">
        <v>383</v>
      </c>
      <c r="C127" s="52">
        <v>126</v>
      </c>
      <c r="D127" s="52" t="s">
        <v>288</v>
      </c>
      <c r="E127" s="53">
        <v>49</v>
      </c>
      <c r="F127" s="28" t="s">
        <v>70</v>
      </c>
    </row>
    <row r="128" spans="1:6" x14ac:dyDescent="0.25">
      <c r="A128" s="51" t="s">
        <v>383</v>
      </c>
      <c r="C128" s="52">
        <v>127</v>
      </c>
      <c r="D128" s="52" t="s">
        <v>288</v>
      </c>
      <c r="E128" s="53">
        <v>49</v>
      </c>
      <c r="F128" s="28" t="s">
        <v>70</v>
      </c>
    </row>
    <row r="129" spans="1:6" x14ac:dyDescent="0.25">
      <c r="A129" s="51" t="s">
        <v>383</v>
      </c>
      <c r="C129" s="52">
        <v>128</v>
      </c>
      <c r="D129" s="52" t="s">
        <v>288</v>
      </c>
      <c r="E129" s="53">
        <v>49</v>
      </c>
      <c r="F129" s="28" t="s">
        <v>70</v>
      </c>
    </row>
    <row r="130" spans="1:6" x14ac:dyDescent="0.25">
      <c r="A130" s="51" t="s">
        <v>383</v>
      </c>
      <c r="C130" s="52">
        <v>129</v>
      </c>
      <c r="D130" s="52" t="s">
        <v>288</v>
      </c>
      <c r="E130" s="53">
        <v>49</v>
      </c>
      <c r="F130" s="28" t="s">
        <v>70</v>
      </c>
    </row>
    <row r="131" spans="1:6" x14ac:dyDescent="0.25">
      <c r="A131" s="51" t="s">
        <v>383</v>
      </c>
      <c r="C131" s="52">
        <v>130</v>
      </c>
      <c r="D131" s="52" t="s">
        <v>288</v>
      </c>
      <c r="E131" s="53">
        <v>50.27</v>
      </c>
      <c r="F131" s="28" t="s">
        <v>70</v>
      </c>
    </row>
    <row r="132" spans="1:6" x14ac:dyDescent="0.25">
      <c r="A132" s="51" t="s">
        <v>383</v>
      </c>
      <c r="C132" s="52">
        <v>131</v>
      </c>
      <c r="D132" s="52" t="s">
        <v>288</v>
      </c>
      <c r="E132" s="53">
        <v>47.95</v>
      </c>
      <c r="F132" s="28" t="s">
        <v>70</v>
      </c>
    </row>
    <row r="133" spans="1:6" x14ac:dyDescent="0.25">
      <c r="A133" s="51" t="s">
        <v>383</v>
      </c>
      <c r="C133" s="52">
        <v>132</v>
      </c>
      <c r="D133" s="52" t="s">
        <v>288</v>
      </c>
      <c r="E133" s="53">
        <v>49</v>
      </c>
      <c r="F133" s="28" t="s">
        <v>70</v>
      </c>
    </row>
    <row r="134" spans="1:6" x14ac:dyDescent="0.25">
      <c r="A134" s="51" t="s">
        <v>383</v>
      </c>
      <c r="C134" s="52">
        <v>133</v>
      </c>
      <c r="D134" s="52" t="s">
        <v>286</v>
      </c>
      <c r="E134" s="53">
        <v>49</v>
      </c>
      <c r="F134" s="28" t="s">
        <v>70</v>
      </c>
    </row>
    <row r="135" spans="1:6" x14ac:dyDescent="0.25">
      <c r="A135" s="51" t="s">
        <v>383</v>
      </c>
      <c r="C135" s="52">
        <v>134</v>
      </c>
      <c r="D135" s="52" t="s">
        <v>286</v>
      </c>
      <c r="E135" s="53">
        <v>49</v>
      </c>
      <c r="F135" s="28" t="s">
        <v>62</v>
      </c>
    </row>
    <row r="136" spans="1:6" x14ac:dyDescent="0.25">
      <c r="A136" s="51" t="s">
        <v>383</v>
      </c>
      <c r="C136" s="52">
        <v>135</v>
      </c>
      <c r="D136" s="52" t="s">
        <v>288</v>
      </c>
      <c r="E136" s="53">
        <v>49</v>
      </c>
      <c r="F136" s="28" t="s">
        <v>70</v>
      </c>
    </row>
    <row r="137" spans="1:6" x14ac:dyDescent="0.25">
      <c r="A137" s="51" t="s">
        <v>383</v>
      </c>
      <c r="C137" s="52">
        <v>136</v>
      </c>
      <c r="D137" s="52" t="s">
        <v>288</v>
      </c>
      <c r="E137" s="53">
        <v>49</v>
      </c>
      <c r="F137" s="28" t="s">
        <v>70</v>
      </c>
    </row>
    <row r="138" spans="1:6" x14ac:dyDescent="0.25">
      <c r="A138" s="51" t="s">
        <v>383</v>
      </c>
      <c r="C138" s="52">
        <v>137</v>
      </c>
      <c r="D138" s="52" t="s">
        <v>288</v>
      </c>
      <c r="E138" s="53">
        <v>49</v>
      </c>
      <c r="F138" s="28" t="s">
        <v>70</v>
      </c>
    </row>
    <row r="139" spans="1:6" x14ac:dyDescent="0.25">
      <c r="A139" s="51" t="s">
        <v>383</v>
      </c>
      <c r="C139" s="52">
        <v>138</v>
      </c>
      <c r="D139" s="52" t="s">
        <v>288</v>
      </c>
      <c r="E139" s="53">
        <v>49</v>
      </c>
      <c r="F139" s="28" t="s">
        <v>70</v>
      </c>
    </row>
    <row r="140" spans="1:6" x14ac:dyDescent="0.25">
      <c r="A140" s="51" t="s">
        <v>383</v>
      </c>
      <c r="C140" s="52">
        <v>139</v>
      </c>
      <c r="D140" s="52" t="s">
        <v>286</v>
      </c>
      <c r="E140" s="53">
        <v>49</v>
      </c>
      <c r="F140" s="28" t="s">
        <v>62</v>
      </c>
    </row>
    <row r="141" spans="1:6" x14ac:dyDescent="0.25">
      <c r="A141" s="51" t="s">
        <v>383</v>
      </c>
      <c r="C141" s="52">
        <v>140</v>
      </c>
      <c r="D141" s="52" t="s">
        <v>288</v>
      </c>
      <c r="E141" s="53">
        <v>49</v>
      </c>
      <c r="F141" s="28" t="s">
        <v>70</v>
      </c>
    </row>
    <row r="142" spans="1:6" x14ac:dyDescent="0.25">
      <c r="A142" s="51" t="s">
        <v>383</v>
      </c>
      <c r="C142" s="52">
        <v>141</v>
      </c>
      <c r="D142" s="52" t="s">
        <v>288</v>
      </c>
      <c r="E142" s="53">
        <v>49</v>
      </c>
      <c r="F142" s="28" t="s">
        <v>70</v>
      </c>
    </row>
    <row r="143" spans="1:6" x14ac:dyDescent="0.25">
      <c r="A143" s="51" t="s">
        <v>383</v>
      </c>
      <c r="C143" s="52">
        <v>142</v>
      </c>
      <c r="D143" s="52" t="s">
        <v>288</v>
      </c>
      <c r="E143" s="53">
        <v>49</v>
      </c>
      <c r="F143" s="28" t="s">
        <v>70</v>
      </c>
    </row>
    <row r="144" spans="1:6" x14ac:dyDescent="0.25">
      <c r="A144" s="51" t="s">
        <v>383</v>
      </c>
      <c r="C144" s="52">
        <v>143</v>
      </c>
      <c r="D144" s="52" t="s">
        <v>288</v>
      </c>
      <c r="E144" s="53">
        <v>49</v>
      </c>
      <c r="F144" s="28" t="s">
        <v>70</v>
      </c>
    </row>
    <row r="145" spans="1:6" x14ac:dyDescent="0.25">
      <c r="A145" s="51" t="s">
        <v>383</v>
      </c>
      <c r="C145" s="52">
        <v>144</v>
      </c>
      <c r="D145" s="52" t="s">
        <v>288</v>
      </c>
      <c r="E145" s="53">
        <v>49</v>
      </c>
      <c r="F145" s="28" t="s">
        <v>70</v>
      </c>
    </row>
    <row r="146" spans="1:6" x14ac:dyDescent="0.25">
      <c r="A146" s="51" t="s">
        <v>383</v>
      </c>
      <c r="C146" s="52">
        <v>145</v>
      </c>
      <c r="D146" s="52" t="s">
        <v>288</v>
      </c>
      <c r="E146" s="53">
        <v>49</v>
      </c>
      <c r="F146" s="28" t="s">
        <v>70</v>
      </c>
    </row>
    <row r="147" spans="1:6" x14ac:dyDescent="0.25">
      <c r="A147" s="51" t="s">
        <v>383</v>
      </c>
      <c r="C147" s="52">
        <v>146</v>
      </c>
      <c r="D147" s="52" t="s">
        <v>288</v>
      </c>
      <c r="E147" s="53">
        <v>49</v>
      </c>
      <c r="F147" s="28" t="s">
        <v>70</v>
      </c>
    </row>
    <row r="148" spans="1:6" x14ac:dyDescent="0.25">
      <c r="A148" s="51" t="s">
        <v>383</v>
      </c>
      <c r="C148" s="52">
        <v>147</v>
      </c>
      <c r="D148" s="52" t="s">
        <v>288</v>
      </c>
      <c r="E148" s="53">
        <v>49</v>
      </c>
      <c r="F148" s="28" t="s">
        <v>70</v>
      </c>
    </row>
    <row r="149" spans="1:6" x14ac:dyDescent="0.25">
      <c r="A149" s="51" t="s">
        <v>383</v>
      </c>
      <c r="C149" s="52">
        <v>148</v>
      </c>
      <c r="D149" s="52" t="s">
        <v>288</v>
      </c>
      <c r="E149" s="53">
        <v>49</v>
      </c>
      <c r="F149" s="28" t="s">
        <v>70</v>
      </c>
    </row>
    <row r="150" spans="1:6" x14ac:dyDescent="0.25">
      <c r="A150" s="51" t="s">
        <v>383</v>
      </c>
      <c r="C150" s="52">
        <v>149</v>
      </c>
      <c r="D150" s="52" t="s">
        <v>288</v>
      </c>
      <c r="E150" s="53">
        <v>49</v>
      </c>
      <c r="F150" s="28" t="s">
        <v>70</v>
      </c>
    </row>
    <row r="151" spans="1:6" x14ac:dyDescent="0.25">
      <c r="A151" s="51" t="s">
        <v>383</v>
      </c>
      <c r="C151" s="52">
        <v>150</v>
      </c>
      <c r="D151" s="52" t="s">
        <v>286</v>
      </c>
      <c r="E151" s="53">
        <v>59.009999999999899</v>
      </c>
      <c r="F151" s="28" t="s">
        <v>70</v>
      </c>
    </row>
    <row r="152" spans="1:6" x14ac:dyDescent="0.25">
      <c r="A152" s="51" t="s">
        <v>383</v>
      </c>
      <c r="C152" s="52">
        <v>151</v>
      </c>
      <c r="D152" s="52" t="s">
        <v>286</v>
      </c>
      <c r="E152" s="53">
        <v>59.009999999999899</v>
      </c>
      <c r="F152" s="28" t="s">
        <v>62</v>
      </c>
    </row>
    <row r="153" spans="1:6" x14ac:dyDescent="0.25">
      <c r="A153" s="51" t="s">
        <v>383</v>
      </c>
      <c r="C153" s="52">
        <v>152</v>
      </c>
      <c r="D153" s="52" t="s">
        <v>286</v>
      </c>
      <c r="E153" s="53">
        <v>49</v>
      </c>
      <c r="F153" s="28" t="s">
        <v>70</v>
      </c>
    </row>
    <row r="154" spans="1:6" x14ac:dyDescent="0.25">
      <c r="A154" s="51" t="s">
        <v>383</v>
      </c>
      <c r="C154" s="52">
        <v>153</v>
      </c>
      <c r="D154" s="52" t="s">
        <v>286</v>
      </c>
      <c r="E154" s="53">
        <v>49</v>
      </c>
      <c r="F154" s="28" t="s">
        <v>70</v>
      </c>
    </row>
    <row r="155" spans="1:6" x14ac:dyDescent="0.25">
      <c r="A155" s="51" t="s">
        <v>383</v>
      </c>
      <c r="C155" s="52">
        <v>154</v>
      </c>
      <c r="D155" s="52" t="s">
        <v>286</v>
      </c>
      <c r="E155" s="53">
        <v>49</v>
      </c>
      <c r="F155" s="28" t="s">
        <v>62</v>
      </c>
    </row>
    <row r="156" spans="1:6" x14ac:dyDescent="0.25">
      <c r="A156" s="51" t="s">
        <v>383</v>
      </c>
      <c r="C156" s="52">
        <v>155</v>
      </c>
      <c r="D156" s="52" t="s">
        <v>285</v>
      </c>
      <c r="E156" s="53">
        <v>49</v>
      </c>
      <c r="F156" s="28" t="s">
        <v>70</v>
      </c>
    </row>
    <row r="157" spans="1:6" x14ac:dyDescent="0.25">
      <c r="A157" s="51" t="s">
        <v>383</v>
      </c>
      <c r="C157" s="52">
        <v>156</v>
      </c>
      <c r="D157" s="52" t="s">
        <v>288</v>
      </c>
      <c r="E157" s="53">
        <v>49</v>
      </c>
      <c r="F157" s="28" t="s">
        <v>70</v>
      </c>
    </row>
    <row r="158" spans="1:6" x14ac:dyDescent="0.25">
      <c r="A158" s="51" t="s">
        <v>383</v>
      </c>
      <c r="C158" s="52">
        <v>157</v>
      </c>
      <c r="D158" s="52" t="s">
        <v>288</v>
      </c>
      <c r="E158" s="53">
        <v>49</v>
      </c>
      <c r="F158" s="28" t="s">
        <v>70</v>
      </c>
    </row>
    <row r="159" spans="1:6" x14ac:dyDescent="0.25">
      <c r="A159" s="51" t="s">
        <v>383</v>
      </c>
      <c r="C159" s="52">
        <v>158</v>
      </c>
      <c r="D159" s="52" t="s">
        <v>288</v>
      </c>
      <c r="E159" s="53">
        <v>49</v>
      </c>
      <c r="F159" s="28" t="s">
        <v>70</v>
      </c>
    </row>
    <row r="160" spans="1:6" x14ac:dyDescent="0.25">
      <c r="A160" s="51" t="s">
        <v>383</v>
      </c>
      <c r="C160" s="52">
        <v>159</v>
      </c>
      <c r="D160" s="52" t="s">
        <v>288</v>
      </c>
      <c r="E160" s="53">
        <v>49</v>
      </c>
      <c r="F160" s="28" t="s">
        <v>62</v>
      </c>
    </row>
    <row r="161" spans="1:6" x14ac:dyDescent="0.25">
      <c r="A161" s="51" t="s">
        <v>383</v>
      </c>
      <c r="C161" s="52">
        <v>160</v>
      </c>
      <c r="D161" s="52" t="s">
        <v>288</v>
      </c>
      <c r="E161" s="53">
        <v>49</v>
      </c>
      <c r="F161" s="28" t="s">
        <v>70</v>
      </c>
    </row>
    <row r="162" spans="1:6" x14ac:dyDescent="0.25">
      <c r="A162" s="51" t="s">
        <v>383</v>
      </c>
      <c r="C162" s="52">
        <v>161</v>
      </c>
      <c r="D162" s="52" t="s">
        <v>288</v>
      </c>
      <c r="E162" s="53">
        <v>49</v>
      </c>
      <c r="F162" s="28" t="s">
        <v>70</v>
      </c>
    </row>
    <row r="163" spans="1:6" x14ac:dyDescent="0.25">
      <c r="A163" s="51" t="s">
        <v>383</v>
      </c>
      <c r="C163" s="52">
        <v>162</v>
      </c>
      <c r="D163" s="52" t="s">
        <v>288</v>
      </c>
      <c r="E163" s="53">
        <v>49</v>
      </c>
      <c r="F163" s="28" t="s">
        <v>70</v>
      </c>
    </row>
    <row r="164" spans="1:6" x14ac:dyDescent="0.25">
      <c r="A164" s="51" t="s">
        <v>383</v>
      </c>
      <c r="C164" s="52">
        <v>163</v>
      </c>
      <c r="D164" s="52" t="s">
        <v>288</v>
      </c>
      <c r="E164" s="53">
        <v>49</v>
      </c>
      <c r="F164" s="28" t="s">
        <v>70</v>
      </c>
    </row>
    <row r="165" spans="1:6" x14ac:dyDescent="0.25">
      <c r="A165" s="51" t="s">
        <v>383</v>
      </c>
      <c r="C165" s="52">
        <v>164</v>
      </c>
      <c r="D165" s="52" t="s">
        <v>286</v>
      </c>
      <c r="E165" s="53">
        <v>49</v>
      </c>
      <c r="F165" s="28" t="s">
        <v>62</v>
      </c>
    </row>
    <row r="166" spans="1:6" x14ac:dyDescent="0.25">
      <c r="A166" s="51" t="s">
        <v>383</v>
      </c>
      <c r="C166" s="52">
        <v>165</v>
      </c>
      <c r="D166" s="52" t="s">
        <v>286</v>
      </c>
      <c r="E166" s="53">
        <v>49</v>
      </c>
      <c r="F166" s="28" t="s">
        <v>70</v>
      </c>
    </row>
    <row r="167" spans="1:6" x14ac:dyDescent="0.25">
      <c r="A167" s="51" t="s">
        <v>383</v>
      </c>
      <c r="C167" s="52">
        <v>166</v>
      </c>
      <c r="D167" s="52" t="s">
        <v>286</v>
      </c>
      <c r="E167" s="53">
        <v>49</v>
      </c>
      <c r="F167" s="28" t="s">
        <v>62</v>
      </c>
    </row>
    <row r="168" spans="1:6" x14ac:dyDescent="0.25">
      <c r="A168" s="51" t="s">
        <v>383</v>
      </c>
      <c r="C168" s="52">
        <v>167</v>
      </c>
      <c r="D168" s="52" t="s">
        <v>286</v>
      </c>
      <c r="E168" s="53">
        <v>49</v>
      </c>
      <c r="F168" s="28" t="s">
        <v>70</v>
      </c>
    </row>
    <row r="169" spans="1:6" x14ac:dyDescent="0.25">
      <c r="A169" s="51" t="s">
        <v>383</v>
      </c>
      <c r="C169" s="52">
        <v>168</v>
      </c>
      <c r="D169" s="52" t="s">
        <v>286</v>
      </c>
      <c r="E169" s="53">
        <v>49</v>
      </c>
      <c r="F169" s="28" t="s">
        <v>70</v>
      </c>
    </row>
    <row r="170" spans="1:6" x14ac:dyDescent="0.25">
      <c r="A170" s="51" t="s">
        <v>383</v>
      </c>
      <c r="C170" s="52">
        <v>169</v>
      </c>
      <c r="D170" s="52" t="s">
        <v>286</v>
      </c>
      <c r="E170" s="53">
        <v>49</v>
      </c>
      <c r="F170" s="28" t="s">
        <v>70</v>
      </c>
    </row>
    <row r="171" spans="1:6" x14ac:dyDescent="0.25">
      <c r="A171" s="51" t="s">
        <v>383</v>
      </c>
      <c r="C171" s="52">
        <v>170</v>
      </c>
      <c r="D171" s="52" t="s">
        <v>286</v>
      </c>
      <c r="E171" s="53">
        <v>49</v>
      </c>
      <c r="F171" s="28" t="s">
        <v>70</v>
      </c>
    </row>
    <row r="172" spans="1:6" x14ac:dyDescent="0.25">
      <c r="A172" s="51" t="s">
        <v>383</v>
      </c>
      <c r="C172" s="52">
        <v>171</v>
      </c>
      <c r="D172" s="52" t="s">
        <v>288</v>
      </c>
      <c r="E172" s="53">
        <v>41.119999999999898</v>
      </c>
      <c r="F172" s="28" t="s">
        <v>70</v>
      </c>
    </row>
    <row r="173" spans="1:6" x14ac:dyDescent="0.25">
      <c r="A173" s="51" t="s">
        <v>383</v>
      </c>
      <c r="C173" s="52">
        <v>172</v>
      </c>
      <c r="D173" s="52" t="s">
        <v>288</v>
      </c>
      <c r="E173" s="53">
        <v>49</v>
      </c>
      <c r="F173" s="28" t="s">
        <v>70</v>
      </c>
    </row>
    <row r="174" spans="1:6" x14ac:dyDescent="0.25">
      <c r="A174" s="51" t="s">
        <v>383</v>
      </c>
      <c r="C174" s="52">
        <v>173</v>
      </c>
      <c r="D174" s="52" t="s">
        <v>288</v>
      </c>
      <c r="E174" s="53">
        <v>49</v>
      </c>
      <c r="F174" s="28" t="s">
        <v>70</v>
      </c>
    </row>
    <row r="175" spans="1:6" x14ac:dyDescent="0.25">
      <c r="A175" s="51" t="s">
        <v>383</v>
      </c>
      <c r="C175" s="52">
        <v>174</v>
      </c>
      <c r="D175" s="52" t="s">
        <v>288</v>
      </c>
      <c r="E175" s="53">
        <v>49</v>
      </c>
      <c r="F175" s="28" t="s">
        <v>70</v>
      </c>
    </row>
    <row r="176" spans="1:6" x14ac:dyDescent="0.25">
      <c r="A176" s="51" t="s">
        <v>383</v>
      </c>
      <c r="C176" s="52">
        <v>175</v>
      </c>
      <c r="D176" s="52" t="s">
        <v>288</v>
      </c>
      <c r="E176" s="53">
        <v>49</v>
      </c>
      <c r="F176" s="28" t="s">
        <v>70</v>
      </c>
    </row>
    <row r="177" spans="1:6" x14ac:dyDescent="0.25">
      <c r="A177" s="51" t="s">
        <v>383</v>
      </c>
      <c r="C177" s="52">
        <v>176</v>
      </c>
      <c r="D177" s="52" t="s">
        <v>286</v>
      </c>
      <c r="E177" s="53">
        <v>49</v>
      </c>
      <c r="F177" s="28" t="s">
        <v>70</v>
      </c>
    </row>
    <row r="178" spans="1:6" x14ac:dyDescent="0.25">
      <c r="A178" s="51" t="s">
        <v>383</v>
      </c>
      <c r="C178" s="52">
        <v>177</v>
      </c>
      <c r="D178" s="52" t="s">
        <v>286</v>
      </c>
      <c r="E178" s="53">
        <v>49</v>
      </c>
      <c r="F178" s="28" t="s">
        <v>62</v>
      </c>
    </row>
    <row r="179" spans="1:6" x14ac:dyDescent="0.25">
      <c r="A179" s="51" t="s">
        <v>383</v>
      </c>
      <c r="C179" s="52">
        <v>178</v>
      </c>
      <c r="D179" s="52" t="s">
        <v>288</v>
      </c>
      <c r="E179" s="53">
        <v>49</v>
      </c>
      <c r="F179" s="28" t="s">
        <v>70</v>
      </c>
    </row>
    <row r="180" spans="1:6" x14ac:dyDescent="0.25">
      <c r="A180" s="51" t="s">
        <v>383</v>
      </c>
      <c r="C180" s="52">
        <v>179</v>
      </c>
      <c r="D180" s="52" t="s">
        <v>288</v>
      </c>
      <c r="E180" s="53">
        <v>49</v>
      </c>
      <c r="F180" s="28" t="s">
        <v>70</v>
      </c>
    </row>
    <row r="181" spans="1:6" x14ac:dyDescent="0.25">
      <c r="A181" s="51" t="s">
        <v>383</v>
      </c>
      <c r="C181" s="52">
        <v>180</v>
      </c>
      <c r="D181" s="52" t="s">
        <v>288</v>
      </c>
      <c r="E181" s="53">
        <v>49</v>
      </c>
      <c r="F181" s="28" t="s">
        <v>70</v>
      </c>
    </row>
    <row r="182" spans="1:6" x14ac:dyDescent="0.25">
      <c r="A182" s="51" t="s">
        <v>383</v>
      </c>
      <c r="C182" s="52">
        <v>181</v>
      </c>
      <c r="D182" s="52" t="s">
        <v>288</v>
      </c>
      <c r="E182" s="53">
        <v>49</v>
      </c>
      <c r="F182" s="28" t="s">
        <v>70</v>
      </c>
    </row>
    <row r="183" spans="1:6" x14ac:dyDescent="0.25">
      <c r="A183" s="51" t="s">
        <v>383</v>
      </c>
      <c r="C183" s="52">
        <v>182</v>
      </c>
      <c r="D183" s="52" t="s">
        <v>288</v>
      </c>
      <c r="E183" s="53">
        <v>49</v>
      </c>
      <c r="F183" s="28" t="s">
        <v>70</v>
      </c>
    </row>
    <row r="184" spans="1:6" x14ac:dyDescent="0.25">
      <c r="A184" s="51" t="s">
        <v>383</v>
      </c>
      <c r="C184" s="52">
        <v>183</v>
      </c>
      <c r="D184" s="52" t="s">
        <v>288</v>
      </c>
      <c r="E184" s="53">
        <v>49</v>
      </c>
      <c r="F184" s="28" t="s">
        <v>70</v>
      </c>
    </row>
    <row r="185" spans="1:6" x14ac:dyDescent="0.25">
      <c r="A185" s="51" t="s">
        <v>383</v>
      </c>
      <c r="C185" s="52">
        <v>184</v>
      </c>
      <c r="D185" s="52" t="s">
        <v>286</v>
      </c>
      <c r="E185" s="53">
        <v>49</v>
      </c>
      <c r="F185" s="28" t="s">
        <v>62</v>
      </c>
    </row>
    <row r="186" spans="1:6" x14ac:dyDescent="0.25">
      <c r="A186" s="51" t="s">
        <v>383</v>
      </c>
      <c r="C186" s="52">
        <v>185</v>
      </c>
      <c r="D186" s="52" t="s">
        <v>286</v>
      </c>
      <c r="E186" s="53">
        <v>49</v>
      </c>
      <c r="F186" s="28" t="s">
        <v>70</v>
      </c>
    </row>
    <row r="187" spans="1:6" x14ac:dyDescent="0.25">
      <c r="A187" s="51" t="s">
        <v>383</v>
      </c>
      <c r="C187" s="52">
        <v>186</v>
      </c>
      <c r="D187" s="52" t="s">
        <v>288</v>
      </c>
      <c r="E187" s="53">
        <v>49</v>
      </c>
      <c r="F187" s="28" t="s">
        <v>70</v>
      </c>
    </row>
    <row r="188" spans="1:6" x14ac:dyDescent="0.25">
      <c r="A188" s="51" t="s">
        <v>383</v>
      </c>
      <c r="C188" s="52">
        <v>187</v>
      </c>
      <c r="D188" s="52" t="s">
        <v>288</v>
      </c>
      <c r="E188" s="53">
        <v>49</v>
      </c>
      <c r="F188" s="28" t="s">
        <v>70</v>
      </c>
    </row>
    <row r="189" spans="1:6" x14ac:dyDescent="0.25">
      <c r="A189" s="51" t="s">
        <v>383</v>
      </c>
      <c r="C189" s="52">
        <v>188</v>
      </c>
      <c r="D189" s="52" t="s">
        <v>288</v>
      </c>
      <c r="E189" s="53">
        <v>49</v>
      </c>
      <c r="F189" s="28" t="s">
        <v>62</v>
      </c>
    </row>
    <row r="190" spans="1:6" x14ac:dyDescent="0.25">
      <c r="A190" s="51" t="s">
        <v>383</v>
      </c>
      <c r="C190" s="52">
        <v>189</v>
      </c>
      <c r="D190" s="52" t="s">
        <v>286</v>
      </c>
      <c r="E190" s="53">
        <v>49</v>
      </c>
      <c r="F190" s="28" t="s">
        <v>62</v>
      </c>
    </row>
    <row r="191" spans="1:6" x14ac:dyDescent="0.25">
      <c r="A191" s="51" t="s">
        <v>383</v>
      </c>
      <c r="C191" s="52">
        <v>190</v>
      </c>
      <c r="D191" s="52" t="s">
        <v>286</v>
      </c>
      <c r="E191" s="53">
        <v>49</v>
      </c>
      <c r="F191" s="28" t="s">
        <v>62</v>
      </c>
    </row>
    <row r="192" spans="1:6" x14ac:dyDescent="0.25">
      <c r="A192" s="51" t="s">
        <v>383</v>
      </c>
      <c r="C192" s="52">
        <v>191</v>
      </c>
      <c r="D192" s="52" t="s">
        <v>286</v>
      </c>
      <c r="E192" s="53">
        <v>49</v>
      </c>
      <c r="F192" s="28" t="s">
        <v>70</v>
      </c>
    </row>
    <row r="193" spans="1:6" x14ac:dyDescent="0.25">
      <c r="A193" s="51" t="s">
        <v>383</v>
      </c>
      <c r="C193" s="52">
        <v>192</v>
      </c>
      <c r="D193" s="52" t="s">
        <v>286</v>
      </c>
      <c r="E193" s="53">
        <v>37.329999999999899</v>
      </c>
      <c r="F193" s="28" t="s">
        <v>70</v>
      </c>
    </row>
    <row r="194" spans="1:6" x14ac:dyDescent="0.25">
      <c r="A194" s="51" t="s">
        <v>383</v>
      </c>
      <c r="C194" s="52">
        <v>193</v>
      </c>
      <c r="D194" s="52" t="s">
        <v>288</v>
      </c>
      <c r="E194" s="53">
        <v>40.89</v>
      </c>
      <c r="F194" s="28" t="s">
        <v>70</v>
      </c>
    </row>
    <row r="195" spans="1:6" x14ac:dyDescent="0.25">
      <c r="A195" s="51" t="s">
        <v>383</v>
      </c>
      <c r="C195" s="52">
        <v>194</v>
      </c>
      <c r="D195" s="52" t="s">
        <v>288</v>
      </c>
      <c r="E195" s="53">
        <v>49</v>
      </c>
      <c r="F195" s="28" t="s">
        <v>70</v>
      </c>
    </row>
    <row r="196" spans="1:6" x14ac:dyDescent="0.25">
      <c r="A196" s="51" t="s">
        <v>383</v>
      </c>
      <c r="C196" s="52">
        <v>195</v>
      </c>
      <c r="D196" s="52" t="s">
        <v>288</v>
      </c>
      <c r="E196" s="53">
        <v>41.229999999999897</v>
      </c>
      <c r="F196" s="28" t="s">
        <v>70</v>
      </c>
    </row>
    <row r="197" spans="1:6" x14ac:dyDescent="0.25">
      <c r="A197" s="51" t="s">
        <v>383</v>
      </c>
      <c r="C197" s="52">
        <v>196</v>
      </c>
      <c r="D197" s="52" t="s">
        <v>286</v>
      </c>
      <c r="E197" s="53">
        <v>48.299999999999898</v>
      </c>
      <c r="F197" s="28" t="s">
        <v>70</v>
      </c>
    </row>
    <row r="198" spans="1:6" x14ac:dyDescent="0.25">
      <c r="A198" s="51" t="s">
        <v>383</v>
      </c>
      <c r="C198" s="52">
        <v>197</v>
      </c>
      <c r="D198" s="52" t="s">
        <v>286</v>
      </c>
      <c r="E198" s="53">
        <v>49</v>
      </c>
      <c r="F198" s="28" t="s">
        <v>62</v>
      </c>
    </row>
    <row r="199" spans="1:6" x14ac:dyDescent="0.25">
      <c r="A199" s="51" t="s">
        <v>383</v>
      </c>
      <c r="C199" s="52">
        <v>198</v>
      </c>
      <c r="D199" s="52" t="s">
        <v>286</v>
      </c>
      <c r="E199" s="53">
        <v>49</v>
      </c>
      <c r="F199" s="28" t="s">
        <v>62</v>
      </c>
    </row>
    <row r="200" spans="1:6" x14ac:dyDescent="0.25">
      <c r="A200" s="51" t="s">
        <v>383</v>
      </c>
      <c r="C200" s="52">
        <v>199</v>
      </c>
      <c r="D200" s="52" t="s">
        <v>286</v>
      </c>
      <c r="E200" s="53">
        <v>49</v>
      </c>
      <c r="F200" s="28" t="s">
        <v>70</v>
      </c>
    </row>
    <row r="201" spans="1:6" x14ac:dyDescent="0.25">
      <c r="A201" s="51" t="s">
        <v>383</v>
      </c>
      <c r="C201" s="52">
        <v>200</v>
      </c>
      <c r="D201" s="52" t="s">
        <v>286</v>
      </c>
      <c r="E201" s="53">
        <v>49</v>
      </c>
      <c r="F201" s="28" t="s">
        <v>70</v>
      </c>
    </row>
    <row r="202" spans="1:6" x14ac:dyDescent="0.25">
      <c r="A202" s="51" t="s">
        <v>383</v>
      </c>
      <c r="C202" s="52">
        <v>201</v>
      </c>
      <c r="D202" s="52" t="s">
        <v>286</v>
      </c>
      <c r="E202" s="53">
        <v>49</v>
      </c>
      <c r="F202" s="28" t="s">
        <v>70</v>
      </c>
    </row>
    <row r="203" spans="1:6" x14ac:dyDescent="0.25">
      <c r="A203" s="51" t="s">
        <v>383</v>
      </c>
      <c r="C203" s="52">
        <v>202</v>
      </c>
      <c r="D203" s="52" t="s">
        <v>286</v>
      </c>
      <c r="E203" s="53">
        <v>49</v>
      </c>
      <c r="F203" s="28" t="s">
        <v>70</v>
      </c>
    </row>
    <row r="204" spans="1:6" x14ac:dyDescent="0.25">
      <c r="A204" s="51" t="s">
        <v>383</v>
      </c>
      <c r="C204" s="52">
        <v>203</v>
      </c>
      <c r="D204" s="52" t="s">
        <v>286</v>
      </c>
      <c r="E204" s="53">
        <v>49</v>
      </c>
      <c r="F204" s="28" t="s">
        <v>62</v>
      </c>
    </row>
    <row r="205" spans="1:6" x14ac:dyDescent="0.25">
      <c r="A205" s="51" t="s">
        <v>383</v>
      </c>
      <c r="C205" s="52">
        <v>204</v>
      </c>
      <c r="D205" s="52" t="s">
        <v>288</v>
      </c>
      <c r="E205" s="53">
        <v>49</v>
      </c>
      <c r="F205" s="28" t="s">
        <v>70</v>
      </c>
    </row>
    <row r="206" spans="1:6" x14ac:dyDescent="0.25">
      <c r="A206" s="51" t="s">
        <v>383</v>
      </c>
      <c r="C206" s="52">
        <v>205</v>
      </c>
      <c r="D206" s="52" t="s">
        <v>288</v>
      </c>
      <c r="E206" s="53">
        <v>49</v>
      </c>
      <c r="F206" s="28" t="s">
        <v>70</v>
      </c>
    </row>
    <row r="207" spans="1:6" x14ac:dyDescent="0.25">
      <c r="A207" s="51" t="s">
        <v>383</v>
      </c>
      <c r="C207" s="52">
        <v>206</v>
      </c>
      <c r="D207" s="52" t="s">
        <v>288</v>
      </c>
      <c r="E207" s="53">
        <v>49</v>
      </c>
      <c r="F207" s="28" t="s">
        <v>70</v>
      </c>
    </row>
    <row r="208" spans="1:6" x14ac:dyDescent="0.25">
      <c r="A208" s="51" t="s">
        <v>383</v>
      </c>
      <c r="C208" s="52">
        <v>207</v>
      </c>
      <c r="D208" s="52" t="s">
        <v>288</v>
      </c>
      <c r="E208" s="53">
        <v>49</v>
      </c>
      <c r="F208" s="28" t="s">
        <v>70</v>
      </c>
    </row>
    <row r="209" spans="1:6" x14ac:dyDescent="0.25">
      <c r="A209" s="51" t="s">
        <v>383</v>
      </c>
      <c r="C209" s="52">
        <v>208</v>
      </c>
      <c r="D209" s="52" t="s">
        <v>286</v>
      </c>
      <c r="E209" s="53">
        <v>49</v>
      </c>
      <c r="F209" s="28" t="s">
        <v>62</v>
      </c>
    </row>
    <row r="210" spans="1:6" x14ac:dyDescent="0.25">
      <c r="A210" s="51" t="s">
        <v>383</v>
      </c>
      <c r="C210" s="52">
        <v>209</v>
      </c>
      <c r="D210" s="52" t="s">
        <v>288</v>
      </c>
      <c r="E210" s="53">
        <v>49</v>
      </c>
      <c r="F210" s="28" t="s">
        <v>62</v>
      </c>
    </row>
    <row r="211" spans="1:6" x14ac:dyDescent="0.25">
      <c r="A211" s="51" t="s">
        <v>383</v>
      </c>
      <c r="C211" s="52">
        <v>210</v>
      </c>
      <c r="D211" s="52" t="s">
        <v>288</v>
      </c>
      <c r="E211" s="53">
        <v>49</v>
      </c>
      <c r="F211" s="28" t="s">
        <v>70</v>
      </c>
    </row>
    <row r="212" spans="1:6" x14ac:dyDescent="0.25">
      <c r="A212" s="51" t="s">
        <v>383</v>
      </c>
      <c r="C212" s="52">
        <v>211</v>
      </c>
      <c r="D212" s="52" t="s">
        <v>288</v>
      </c>
      <c r="E212" s="53">
        <v>49</v>
      </c>
      <c r="F212" s="28" t="s">
        <v>70</v>
      </c>
    </row>
    <row r="213" spans="1:6" x14ac:dyDescent="0.25">
      <c r="A213" s="51" t="s">
        <v>383</v>
      </c>
      <c r="C213" s="52">
        <v>212</v>
      </c>
      <c r="D213" s="52" t="s">
        <v>288</v>
      </c>
      <c r="E213" s="53">
        <v>62.56</v>
      </c>
      <c r="F213" s="28" t="s">
        <v>70</v>
      </c>
    </row>
    <row r="214" spans="1:6" x14ac:dyDescent="0.25">
      <c r="A214" s="51" t="s">
        <v>383</v>
      </c>
      <c r="C214" s="52">
        <v>213</v>
      </c>
      <c r="D214" s="52" t="s">
        <v>288</v>
      </c>
      <c r="E214" s="53">
        <v>49</v>
      </c>
      <c r="F214" s="28" t="s">
        <v>70</v>
      </c>
    </row>
    <row r="215" spans="1:6" x14ac:dyDescent="0.25">
      <c r="A215" s="51" t="s">
        <v>383</v>
      </c>
      <c r="C215" s="52">
        <v>214</v>
      </c>
      <c r="D215" s="52" t="s">
        <v>285</v>
      </c>
      <c r="E215" s="53">
        <v>49</v>
      </c>
      <c r="F215" s="28" t="s">
        <v>62</v>
      </c>
    </row>
    <row r="216" spans="1:6" x14ac:dyDescent="0.25">
      <c r="A216" s="51" t="s">
        <v>383</v>
      </c>
      <c r="C216" s="52">
        <v>215</v>
      </c>
      <c r="D216" s="52" t="s">
        <v>285</v>
      </c>
      <c r="E216" s="53">
        <v>49</v>
      </c>
      <c r="F216" s="28" t="s">
        <v>62</v>
      </c>
    </row>
    <row r="217" spans="1:6" x14ac:dyDescent="0.25">
      <c r="A217" s="51" t="s">
        <v>383</v>
      </c>
      <c r="C217" s="52">
        <v>216</v>
      </c>
      <c r="D217" s="52" t="s">
        <v>286</v>
      </c>
      <c r="E217" s="53">
        <v>49</v>
      </c>
      <c r="F217" s="28" t="s">
        <v>70</v>
      </c>
    </row>
    <row r="218" spans="1:6" x14ac:dyDescent="0.25">
      <c r="A218" s="51" t="s">
        <v>383</v>
      </c>
      <c r="C218" s="52">
        <v>217</v>
      </c>
      <c r="D218" s="52" t="s">
        <v>286</v>
      </c>
      <c r="E218" s="53">
        <v>49</v>
      </c>
      <c r="F218" s="28" t="s">
        <v>70</v>
      </c>
    </row>
    <row r="219" spans="1:6" x14ac:dyDescent="0.25">
      <c r="A219" s="51" t="s">
        <v>383</v>
      </c>
      <c r="C219" s="52">
        <v>218</v>
      </c>
      <c r="D219" s="52" t="s">
        <v>285</v>
      </c>
      <c r="E219" s="53">
        <v>49</v>
      </c>
      <c r="F219" s="28" t="s">
        <v>62</v>
      </c>
    </row>
    <row r="220" spans="1:6" x14ac:dyDescent="0.25">
      <c r="A220" s="51" t="s">
        <v>383</v>
      </c>
      <c r="C220" s="52">
        <v>219</v>
      </c>
      <c r="D220" s="52" t="s">
        <v>286</v>
      </c>
      <c r="E220" s="53">
        <v>49</v>
      </c>
      <c r="F220" s="28" t="s">
        <v>70</v>
      </c>
    </row>
    <row r="221" spans="1:6" x14ac:dyDescent="0.25">
      <c r="A221" s="51" t="s">
        <v>383</v>
      </c>
      <c r="C221" s="52">
        <v>220</v>
      </c>
      <c r="D221" s="52" t="s">
        <v>288</v>
      </c>
      <c r="E221" s="53">
        <v>49</v>
      </c>
      <c r="F221" s="28" t="s">
        <v>70</v>
      </c>
    </row>
    <row r="222" spans="1:6" x14ac:dyDescent="0.25">
      <c r="A222" s="51" t="s">
        <v>383</v>
      </c>
      <c r="C222" s="52">
        <v>221</v>
      </c>
      <c r="D222" s="52" t="s">
        <v>288</v>
      </c>
      <c r="E222" s="53">
        <v>49</v>
      </c>
      <c r="F222" s="28" t="s">
        <v>70</v>
      </c>
    </row>
    <row r="223" spans="1:6" x14ac:dyDescent="0.25">
      <c r="A223" s="51" t="s">
        <v>383</v>
      </c>
      <c r="C223" s="52">
        <v>222</v>
      </c>
      <c r="D223" s="52" t="s">
        <v>288</v>
      </c>
      <c r="E223" s="53">
        <v>49</v>
      </c>
      <c r="F223" s="28" t="s">
        <v>70</v>
      </c>
    </row>
    <row r="224" spans="1:6" x14ac:dyDescent="0.25">
      <c r="A224" s="51" t="s">
        <v>383</v>
      </c>
      <c r="C224" s="52">
        <v>223</v>
      </c>
      <c r="D224" s="52" t="s">
        <v>286</v>
      </c>
      <c r="E224" s="53">
        <v>49</v>
      </c>
      <c r="F224" s="28" t="s">
        <v>62</v>
      </c>
    </row>
    <row r="225" spans="1:6" x14ac:dyDescent="0.25">
      <c r="A225" s="51" t="s">
        <v>383</v>
      </c>
      <c r="C225" s="52">
        <v>224</v>
      </c>
      <c r="D225" s="52" t="s">
        <v>288</v>
      </c>
      <c r="E225" s="53">
        <v>49</v>
      </c>
      <c r="F225" s="28" t="s">
        <v>70</v>
      </c>
    </row>
    <row r="226" spans="1:6" x14ac:dyDescent="0.25">
      <c r="A226" s="51" t="s">
        <v>383</v>
      </c>
      <c r="C226" s="52">
        <v>225</v>
      </c>
      <c r="D226" s="52" t="s">
        <v>288</v>
      </c>
      <c r="E226" s="53">
        <v>49</v>
      </c>
      <c r="F226" s="28" t="s">
        <v>70</v>
      </c>
    </row>
    <row r="227" spans="1:6" x14ac:dyDescent="0.25">
      <c r="A227" s="51" t="s">
        <v>383</v>
      </c>
      <c r="C227" s="52">
        <v>226</v>
      </c>
      <c r="D227" s="52" t="s">
        <v>288</v>
      </c>
      <c r="E227" s="53">
        <v>49</v>
      </c>
      <c r="F227" s="28" t="s">
        <v>70</v>
      </c>
    </row>
    <row r="228" spans="1:6" x14ac:dyDescent="0.25">
      <c r="A228" s="51" t="s">
        <v>383</v>
      </c>
      <c r="C228" s="52">
        <v>227</v>
      </c>
      <c r="D228" s="52" t="s">
        <v>288</v>
      </c>
      <c r="E228" s="53">
        <v>49</v>
      </c>
      <c r="F228" s="28" t="s">
        <v>62</v>
      </c>
    </row>
    <row r="229" spans="1:6" x14ac:dyDescent="0.25">
      <c r="A229" s="51" t="s">
        <v>383</v>
      </c>
      <c r="C229" s="52">
        <v>228</v>
      </c>
      <c r="D229" s="52" t="s">
        <v>288</v>
      </c>
      <c r="E229" s="53">
        <v>49</v>
      </c>
      <c r="F229" s="28" t="s">
        <v>70</v>
      </c>
    </row>
    <row r="230" spans="1:6" x14ac:dyDescent="0.25">
      <c r="A230" s="51" t="s">
        <v>383</v>
      </c>
      <c r="C230" s="52">
        <v>229</v>
      </c>
      <c r="D230" s="52" t="s">
        <v>286</v>
      </c>
      <c r="E230" s="53">
        <v>49</v>
      </c>
      <c r="F230" s="28" t="s">
        <v>62</v>
      </c>
    </row>
    <row r="231" spans="1:6" x14ac:dyDescent="0.25">
      <c r="A231" s="51" t="s">
        <v>383</v>
      </c>
      <c r="C231" s="52">
        <v>230</v>
      </c>
      <c r="D231" s="52" t="s">
        <v>286</v>
      </c>
      <c r="E231" s="53">
        <v>49</v>
      </c>
      <c r="F231" s="28" t="s">
        <v>70</v>
      </c>
    </row>
    <row r="232" spans="1:6" x14ac:dyDescent="0.25">
      <c r="A232" s="51" t="s">
        <v>383</v>
      </c>
      <c r="C232" s="52">
        <v>231</v>
      </c>
      <c r="D232" s="52" t="s">
        <v>286</v>
      </c>
      <c r="E232" s="53">
        <v>49</v>
      </c>
      <c r="F232" s="28" t="s">
        <v>70</v>
      </c>
    </row>
    <row r="233" spans="1:6" x14ac:dyDescent="0.25">
      <c r="A233" s="51" t="s">
        <v>383</v>
      </c>
      <c r="C233" s="52">
        <v>232</v>
      </c>
      <c r="D233" s="52" t="s">
        <v>286</v>
      </c>
      <c r="E233" s="53">
        <v>49</v>
      </c>
      <c r="F233" s="28" t="s">
        <v>62</v>
      </c>
    </row>
    <row r="234" spans="1:6" x14ac:dyDescent="0.25">
      <c r="A234" s="51" t="s">
        <v>383</v>
      </c>
      <c r="C234" s="52">
        <v>233</v>
      </c>
      <c r="D234" s="52" t="s">
        <v>286</v>
      </c>
      <c r="E234" s="53">
        <v>49</v>
      </c>
      <c r="F234" s="28" t="s">
        <v>62</v>
      </c>
    </row>
    <row r="235" spans="1:6" x14ac:dyDescent="0.25">
      <c r="A235" s="51" t="s">
        <v>383</v>
      </c>
      <c r="C235" s="52">
        <v>234</v>
      </c>
      <c r="D235" s="52" t="s">
        <v>288</v>
      </c>
      <c r="E235" s="53">
        <v>49</v>
      </c>
      <c r="F235" s="28" t="s">
        <v>70</v>
      </c>
    </row>
    <row r="236" spans="1:6" x14ac:dyDescent="0.25">
      <c r="A236" s="51" t="s">
        <v>383</v>
      </c>
      <c r="C236" s="52">
        <v>235</v>
      </c>
      <c r="D236" s="52" t="s">
        <v>288</v>
      </c>
      <c r="E236" s="53">
        <v>49</v>
      </c>
      <c r="F236" s="28" t="s">
        <v>70</v>
      </c>
    </row>
    <row r="237" spans="1:6" x14ac:dyDescent="0.25">
      <c r="A237" s="51" t="s">
        <v>383</v>
      </c>
      <c r="C237" s="52">
        <v>236</v>
      </c>
      <c r="D237" s="52" t="s">
        <v>288</v>
      </c>
      <c r="E237" s="53">
        <v>49</v>
      </c>
      <c r="F237" s="28" t="s">
        <v>70</v>
      </c>
    </row>
    <row r="238" spans="1:6" x14ac:dyDescent="0.25">
      <c r="A238" s="51" t="s">
        <v>383</v>
      </c>
      <c r="C238" s="52">
        <v>237</v>
      </c>
      <c r="D238" s="52" t="s">
        <v>288</v>
      </c>
      <c r="E238" s="53">
        <v>49</v>
      </c>
      <c r="F238" s="28" t="s">
        <v>70</v>
      </c>
    </row>
    <row r="239" spans="1:6" x14ac:dyDescent="0.25">
      <c r="A239" s="51" t="s">
        <v>383</v>
      </c>
      <c r="C239" s="52">
        <v>238</v>
      </c>
      <c r="D239" s="52" t="s">
        <v>288</v>
      </c>
      <c r="E239" s="53">
        <v>49</v>
      </c>
      <c r="F239" s="28" t="s">
        <v>70</v>
      </c>
    </row>
    <row r="240" spans="1:6" x14ac:dyDescent="0.25">
      <c r="A240" s="51" t="s">
        <v>383</v>
      </c>
      <c r="C240" s="52">
        <v>239</v>
      </c>
      <c r="D240" s="52" t="s">
        <v>286</v>
      </c>
      <c r="E240" s="53">
        <v>49</v>
      </c>
      <c r="F240" s="28" t="s">
        <v>70</v>
      </c>
    </row>
    <row r="241" spans="1:6" x14ac:dyDescent="0.25">
      <c r="A241" s="51" t="s">
        <v>383</v>
      </c>
      <c r="C241" s="52">
        <v>240</v>
      </c>
      <c r="D241" s="52" t="s">
        <v>288</v>
      </c>
      <c r="E241" s="53">
        <v>49</v>
      </c>
      <c r="F241" s="28" t="s">
        <v>70</v>
      </c>
    </row>
    <row r="242" spans="1:6" x14ac:dyDescent="0.25">
      <c r="A242" s="51" t="s">
        <v>383</v>
      </c>
      <c r="C242" s="52">
        <v>241</v>
      </c>
      <c r="D242" s="52" t="s">
        <v>286</v>
      </c>
      <c r="E242" s="53">
        <v>49</v>
      </c>
      <c r="F242" s="28" t="s">
        <v>62</v>
      </c>
    </row>
    <row r="243" spans="1:6" x14ac:dyDescent="0.25">
      <c r="A243" s="51" t="s">
        <v>383</v>
      </c>
      <c r="C243" s="52">
        <v>242</v>
      </c>
      <c r="D243" s="52" t="s">
        <v>288</v>
      </c>
      <c r="E243" s="53">
        <v>49</v>
      </c>
      <c r="F243" s="28" t="s">
        <v>70</v>
      </c>
    </row>
    <row r="244" spans="1:6" x14ac:dyDescent="0.25">
      <c r="A244" s="51" t="s">
        <v>383</v>
      </c>
      <c r="C244" s="52">
        <v>243</v>
      </c>
      <c r="D244" s="52" t="s">
        <v>288</v>
      </c>
      <c r="E244" s="53">
        <v>49</v>
      </c>
      <c r="F244" s="28" t="s">
        <v>70</v>
      </c>
    </row>
    <row r="245" spans="1:6" x14ac:dyDescent="0.25">
      <c r="A245" s="51" t="s">
        <v>383</v>
      </c>
      <c r="C245" s="52">
        <v>244</v>
      </c>
      <c r="D245" s="52" t="s">
        <v>286</v>
      </c>
      <c r="E245" s="53">
        <v>60.829999999999899</v>
      </c>
      <c r="F245" s="28" t="s">
        <v>70</v>
      </c>
    </row>
    <row r="246" spans="1:6" x14ac:dyDescent="0.25">
      <c r="A246" s="51" t="s">
        <v>383</v>
      </c>
      <c r="C246" s="52">
        <v>245</v>
      </c>
      <c r="D246" s="52" t="s">
        <v>286</v>
      </c>
      <c r="E246" s="53">
        <v>49</v>
      </c>
      <c r="F246" s="28" t="s">
        <v>70</v>
      </c>
    </row>
    <row r="247" spans="1:6" x14ac:dyDescent="0.25">
      <c r="A247" s="51" t="s">
        <v>383</v>
      </c>
      <c r="C247" s="52">
        <v>246</v>
      </c>
      <c r="D247" s="52" t="s">
        <v>286</v>
      </c>
      <c r="E247" s="53">
        <v>49</v>
      </c>
      <c r="F247" s="28" t="s">
        <v>70</v>
      </c>
    </row>
    <row r="248" spans="1:6" x14ac:dyDescent="0.25">
      <c r="A248" s="51" t="s">
        <v>383</v>
      </c>
      <c r="C248" s="52">
        <v>247</v>
      </c>
      <c r="D248" s="52" t="s">
        <v>288</v>
      </c>
      <c r="E248" s="53">
        <v>49</v>
      </c>
      <c r="F248" s="28" t="s">
        <v>70</v>
      </c>
    </row>
    <row r="249" spans="1:6" x14ac:dyDescent="0.25">
      <c r="A249" s="51" t="s">
        <v>383</v>
      </c>
      <c r="C249" s="52">
        <v>248</v>
      </c>
      <c r="D249" s="52" t="s">
        <v>286</v>
      </c>
      <c r="E249" s="53">
        <v>49</v>
      </c>
      <c r="F249" s="28" t="s">
        <v>70</v>
      </c>
    </row>
    <row r="250" spans="1:6" x14ac:dyDescent="0.25">
      <c r="A250" s="51" t="s">
        <v>383</v>
      </c>
      <c r="C250" s="52">
        <v>249</v>
      </c>
      <c r="D250" s="52" t="s">
        <v>288</v>
      </c>
      <c r="E250" s="53">
        <v>49</v>
      </c>
      <c r="F250" s="28" t="s">
        <v>70</v>
      </c>
    </row>
    <row r="251" spans="1:6" x14ac:dyDescent="0.25">
      <c r="A251" s="51" t="s">
        <v>383</v>
      </c>
      <c r="C251" s="52">
        <v>250</v>
      </c>
      <c r="D251" s="52" t="s">
        <v>288</v>
      </c>
      <c r="E251" s="53">
        <v>49</v>
      </c>
      <c r="F251" s="28" t="s">
        <v>70</v>
      </c>
    </row>
    <row r="252" spans="1:6" x14ac:dyDescent="0.25">
      <c r="A252" s="51" t="s">
        <v>383</v>
      </c>
      <c r="C252" s="52">
        <v>251</v>
      </c>
      <c r="D252" s="52" t="s">
        <v>288</v>
      </c>
      <c r="E252" s="53">
        <v>49</v>
      </c>
      <c r="F252" s="28" t="s">
        <v>70</v>
      </c>
    </row>
    <row r="253" spans="1:6" x14ac:dyDescent="0.25">
      <c r="A253" s="51" t="s">
        <v>383</v>
      </c>
      <c r="C253" s="52">
        <v>252</v>
      </c>
      <c r="D253" s="52" t="s">
        <v>288</v>
      </c>
      <c r="E253" s="53">
        <v>49</v>
      </c>
      <c r="F253" s="28" t="s">
        <v>70</v>
      </c>
    </row>
    <row r="254" spans="1:6" x14ac:dyDescent="0.25">
      <c r="A254" s="51" t="s">
        <v>383</v>
      </c>
      <c r="C254" s="52">
        <v>253</v>
      </c>
      <c r="D254" s="52" t="s">
        <v>288</v>
      </c>
      <c r="E254" s="53">
        <v>49</v>
      </c>
      <c r="F254" s="28" t="s">
        <v>70</v>
      </c>
    </row>
    <row r="255" spans="1:6" x14ac:dyDescent="0.25">
      <c r="A255" s="51" t="s">
        <v>383</v>
      </c>
      <c r="C255" s="52">
        <v>254</v>
      </c>
      <c r="D255" s="52" t="s">
        <v>288</v>
      </c>
      <c r="E255" s="53">
        <v>49</v>
      </c>
      <c r="F255" s="28" t="s">
        <v>70</v>
      </c>
    </row>
    <row r="256" spans="1:6" x14ac:dyDescent="0.25">
      <c r="A256" s="51" t="s">
        <v>383</v>
      </c>
      <c r="C256" s="52">
        <v>255</v>
      </c>
      <c r="D256" s="52" t="s">
        <v>288</v>
      </c>
      <c r="E256" s="53">
        <v>49</v>
      </c>
      <c r="F256" s="28" t="s">
        <v>62</v>
      </c>
    </row>
    <row r="257" spans="1:6" x14ac:dyDescent="0.25">
      <c r="A257" s="51" t="s">
        <v>383</v>
      </c>
      <c r="C257" s="52">
        <v>256</v>
      </c>
      <c r="D257" s="52" t="s">
        <v>288</v>
      </c>
      <c r="E257" s="53">
        <v>49</v>
      </c>
      <c r="F257" s="28" t="s">
        <v>70</v>
      </c>
    </row>
    <row r="258" spans="1:6" x14ac:dyDescent="0.25">
      <c r="A258" s="51" t="s">
        <v>383</v>
      </c>
      <c r="C258" s="52">
        <v>257</v>
      </c>
      <c r="D258" s="52" t="s">
        <v>288</v>
      </c>
      <c r="E258" s="53">
        <v>49</v>
      </c>
      <c r="F258" s="28" t="s">
        <v>70</v>
      </c>
    </row>
    <row r="259" spans="1:6" x14ac:dyDescent="0.25">
      <c r="A259" s="51" t="s">
        <v>383</v>
      </c>
      <c r="C259" s="52">
        <v>258</v>
      </c>
      <c r="D259" s="52" t="s">
        <v>288</v>
      </c>
      <c r="E259" s="53">
        <v>47.149999999999899</v>
      </c>
      <c r="F259" s="28" t="s">
        <v>70</v>
      </c>
    </row>
    <row r="260" spans="1:6" x14ac:dyDescent="0.25">
      <c r="A260" s="51" t="s">
        <v>383</v>
      </c>
      <c r="C260" s="52">
        <v>259</v>
      </c>
      <c r="D260" s="52" t="s">
        <v>288</v>
      </c>
      <c r="E260" s="53">
        <v>49</v>
      </c>
      <c r="F260" s="28" t="s">
        <v>70</v>
      </c>
    </row>
    <row r="261" spans="1:6" x14ac:dyDescent="0.25">
      <c r="A261" s="51" t="s">
        <v>383</v>
      </c>
      <c r="C261" s="52">
        <v>260</v>
      </c>
      <c r="D261" s="52" t="s">
        <v>288</v>
      </c>
      <c r="E261" s="53">
        <v>49</v>
      </c>
      <c r="F261" s="28" t="s">
        <v>70</v>
      </c>
    </row>
    <row r="262" spans="1:6" x14ac:dyDescent="0.25">
      <c r="A262" s="51" t="s">
        <v>383</v>
      </c>
      <c r="C262" s="52">
        <v>261</v>
      </c>
      <c r="D262" s="52" t="s">
        <v>288</v>
      </c>
      <c r="E262" s="53">
        <v>49</v>
      </c>
      <c r="F262" s="28" t="s">
        <v>70</v>
      </c>
    </row>
    <row r="263" spans="1:6" x14ac:dyDescent="0.25">
      <c r="A263" s="51" t="s">
        <v>383</v>
      </c>
      <c r="C263" s="52">
        <v>262</v>
      </c>
      <c r="D263" s="52" t="s">
        <v>288</v>
      </c>
      <c r="E263" s="53">
        <v>49</v>
      </c>
      <c r="F263" s="28" t="s">
        <v>70</v>
      </c>
    </row>
    <row r="264" spans="1:6" x14ac:dyDescent="0.25">
      <c r="A264" s="51" t="s">
        <v>383</v>
      </c>
      <c r="C264" s="52">
        <v>263</v>
      </c>
      <c r="D264" s="52" t="s">
        <v>288</v>
      </c>
      <c r="E264" s="53">
        <v>49</v>
      </c>
      <c r="F264" s="28" t="s">
        <v>70</v>
      </c>
    </row>
    <row r="265" spans="1:6" x14ac:dyDescent="0.25">
      <c r="A265" s="51" t="s">
        <v>383</v>
      </c>
      <c r="C265" s="52">
        <v>264</v>
      </c>
      <c r="D265" s="52" t="s">
        <v>288</v>
      </c>
      <c r="E265" s="53">
        <v>49</v>
      </c>
      <c r="F265" s="28" t="s">
        <v>70</v>
      </c>
    </row>
    <row r="266" spans="1:6" x14ac:dyDescent="0.25">
      <c r="A266" s="51" t="s">
        <v>383</v>
      </c>
      <c r="C266" s="52">
        <v>265</v>
      </c>
      <c r="D266" s="52" t="s">
        <v>288</v>
      </c>
      <c r="E266" s="53">
        <v>49</v>
      </c>
      <c r="F266" s="28" t="s">
        <v>70</v>
      </c>
    </row>
    <row r="267" spans="1:6" x14ac:dyDescent="0.25">
      <c r="A267" s="51" t="s">
        <v>383</v>
      </c>
      <c r="C267" s="52">
        <v>266</v>
      </c>
      <c r="D267" s="52" t="s">
        <v>288</v>
      </c>
      <c r="E267" s="53">
        <v>49</v>
      </c>
      <c r="F267" s="28" t="s">
        <v>70</v>
      </c>
    </row>
    <row r="268" spans="1:6" x14ac:dyDescent="0.25">
      <c r="A268" s="51" t="s">
        <v>383</v>
      </c>
      <c r="C268" s="52">
        <v>267</v>
      </c>
      <c r="D268" s="52" t="s">
        <v>288</v>
      </c>
      <c r="E268" s="53">
        <v>49</v>
      </c>
      <c r="F268" s="28" t="s">
        <v>70</v>
      </c>
    </row>
    <row r="269" spans="1:6" x14ac:dyDescent="0.25">
      <c r="A269" s="51" t="s">
        <v>383</v>
      </c>
      <c r="C269" s="52">
        <v>268</v>
      </c>
      <c r="D269" s="52" t="s">
        <v>288</v>
      </c>
      <c r="E269" s="53">
        <v>49</v>
      </c>
      <c r="F269" s="28" t="s">
        <v>70</v>
      </c>
    </row>
    <row r="270" spans="1:6" x14ac:dyDescent="0.25">
      <c r="A270" s="51" t="s">
        <v>383</v>
      </c>
      <c r="C270" s="52">
        <v>269</v>
      </c>
      <c r="D270" s="52" t="s">
        <v>288</v>
      </c>
      <c r="E270" s="53">
        <v>49</v>
      </c>
      <c r="F270" s="28" t="s">
        <v>70</v>
      </c>
    </row>
    <row r="271" spans="1:6" x14ac:dyDescent="0.25">
      <c r="A271" s="51" t="s">
        <v>383</v>
      </c>
      <c r="C271" s="52">
        <v>270</v>
      </c>
      <c r="D271" s="52" t="s">
        <v>288</v>
      </c>
      <c r="E271" s="53">
        <v>49</v>
      </c>
      <c r="F271" s="28" t="s">
        <v>70</v>
      </c>
    </row>
    <row r="272" spans="1:6" x14ac:dyDescent="0.25">
      <c r="A272" s="51" t="s">
        <v>383</v>
      </c>
      <c r="C272" s="52">
        <v>271</v>
      </c>
      <c r="D272" s="52" t="s">
        <v>288</v>
      </c>
      <c r="E272" s="53">
        <v>49</v>
      </c>
      <c r="F272" s="28" t="s">
        <v>70</v>
      </c>
    </row>
    <row r="273" spans="1:6" x14ac:dyDescent="0.25">
      <c r="A273" s="51" t="s">
        <v>383</v>
      </c>
      <c r="C273" s="52">
        <v>272</v>
      </c>
      <c r="D273" s="52" t="s">
        <v>288</v>
      </c>
      <c r="E273" s="53">
        <v>49</v>
      </c>
      <c r="F273" s="28" t="s">
        <v>70</v>
      </c>
    </row>
    <row r="274" spans="1:6" x14ac:dyDescent="0.25">
      <c r="A274" s="51" t="s">
        <v>383</v>
      </c>
      <c r="C274" s="52">
        <v>273</v>
      </c>
      <c r="D274" s="52" t="s">
        <v>288</v>
      </c>
      <c r="E274" s="53">
        <v>42.979999999999897</v>
      </c>
      <c r="F274" s="28" t="s">
        <v>70</v>
      </c>
    </row>
    <row r="275" spans="1:6" x14ac:dyDescent="0.25">
      <c r="A275" s="51" t="s">
        <v>383</v>
      </c>
      <c r="C275" s="52">
        <v>274</v>
      </c>
      <c r="D275" s="52" t="s">
        <v>288</v>
      </c>
      <c r="E275" s="53">
        <v>73.42</v>
      </c>
      <c r="F275" s="28" t="s">
        <v>70</v>
      </c>
    </row>
    <row r="276" spans="1:6" x14ac:dyDescent="0.25">
      <c r="A276" s="51" t="s">
        <v>383</v>
      </c>
      <c r="C276" s="52">
        <v>275</v>
      </c>
      <c r="D276" s="52" t="s">
        <v>288</v>
      </c>
      <c r="E276" s="53">
        <v>49</v>
      </c>
      <c r="F276" s="28" t="s">
        <v>70</v>
      </c>
    </row>
    <row r="277" spans="1:6" x14ac:dyDescent="0.25">
      <c r="A277" s="51" t="s">
        <v>383</v>
      </c>
      <c r="C277" s="52">
        <v>276</v>
      </c>
      <c r="D277" s="52" t="s">
        <v>288</v>
      </c>
      <c r="E277" s="53">
        <v>49</v>
      </c>
      <c r="F277" s="28" t="s">
        <v>70</v>
      </c>
    </row>
    <row r="278" spans="1:6" x14ac:dyDescent="0.25">
      <c r="A278" s="51" t="s">
        <v>383</v>
      </c>
      <c r="C278" s="52">
        <v>277</v>
      </c>
      <c r="D278" s="52" t="s">
        <v>288</v>
      </c>
      <c r="E278" s="53">
        <v>49</v>
      </c>
      <c r="F278" s="28" t="s">
        <v>70</v>
      </c>
    </row>
    <row r="279" spans="1:6" x14ac:dyDescent="0.25">
      <c r="A279" s="51" t="s">
        <v>383</v>
      </c>
      <c r="C279" s="52">
        <v>278</v>
      </c>
      <c r="D279" s="52" t="s">
        <v>288</v>
      </c>
      <c r="E279" s="53">
        <v>49</v>
      </c>
      <c r="F279" s="28" t="s">
        <v>70</v>
      </c>
    </row>
    <row r="280" spans="1:6" x14ac:dyDescent="0.25">
      <c r="A280" s="51" t="s">
        <v>383</v>
      </c>
      <c r="C280" s="52">
        <v>279</v>
      </c>
      <c r="D280" s="52" t="s">
        <v>288</v>
      </c>
      <c r="E280" s="53">
        <v>49</v>
      </c>
      <c r="F280" s="28" t="s">
        <v>70</v>
      </c>
    </row>
    <row r="281" spans="1:6" x14ac:dyDescent="0.25">
      <c r="A281" s="51" t="s">
        <v>383</v>
      </c>
      <c r="C281" s="52">
        <v>280</v>
      </c>
      <c r="D281" s="52" t="s">
        <v>288</v>
      </c>
      <c r="E281" s="53">
        <v>49</v>
      </c>
      <c r="F281" s="28" t="s">
        <v>70</v>
      </c>
    </row>
    <row r="282" spans="1:6" x14ac:dyDescent="0.25">
      <c r="A282" s="51" t="s">
        <v>383</v>
      </c>
      <c r="C282" s="52">
        <v>281</v>
      </c>
      <c r="D282" s="52" t="s">
        <v>288</v>
      </c>
      <c r="E282" s="53">
        <v>49</v>
      </c>
      <c r="F282" s="28" t="s">
        <v>70</v>
      </c>
    </row>
    <row r="283" spans="1:6" x14ac:dyDescent="0.25">
      <c r="A283" s="51" t="s">
        <v>383</v>
      </c>
      <c r="C283" s="52">
        <v>282</v>
      </c>
      <c r="D283" s="52" t="s">
        <v>288</v>
      </c>
      <c r="E283" s="53">
        <v>49</v>
      </c>
      <c r="F283" s="28" t="s">
        <v>70</v>
      </c>
    </row>
    <row r="284" spans="1:6" x14ac:dyDescent="0.25">
      <c r="A284" s="51" t="s">
        <v>383</v>
      </c>
      <c r="C284" s="52">
        <v>283</v>
      </c>
      <c r="D284" s="52" t="s">
        <v>288</v>
      </c>
      <c r="E284" s="53">
        <v>49</v>
      </c>
      <c r="F284" s="28" t="s">
        <v>70</v>
      </c>
    </row>
    <row r="285" spans="1:6" x14ac:dyDescent="0.25">
      <c r="A285" s="51" t="s">
        <v>383</v>
      </c>
      <c r="C285" s="52">
        <v>284</v>
      </c>
      <c r="D285" s="52" t="s">
        <v>288</v>
      </c>
      <c r="E285" s="53">
        <v>49</v>
      </c>
      <c r="F285" s="28" t="s">
        <v>70</v>
      </c>
    </row>
    <row r="286" spans="1:6" x14ac:dyDescent="0.25">
      <c r="A286" s="51" t="s">
        <v>383</v>
      </c>
      <c r="C286" s="52">
        <v>285</v>
      </c>
      <c r="D286" s="52" t="s">
        <v>288</v>
      </c>
      <c r="E286" s="53">
        <v>49</v>
      </c>
      <c r="F286" s="28" t="s">
        <v>70</v>
      </c>
    </row>
    <row r="287" spans="1:6" x14ac:dyDescent="0.25">
      <c r="A287" s="51" t="s">
        <v>383</v>
      </c>
      <c r="C287" s="52">
        <v>286</v>
      </c>
      <c r="D287" s="52" t="s">
        <v>288</v>
      </c>
      <c r="E287" s="53">
        <v>49</v>
      </c>
      <c r="F287" s="28" t="s">
        <v>70</v>
      </c>
    </row>
    <row r="288" spans="1:6" x14ac:dyDescent="0.25">
      <c r="A288" s="51" t="s">
        <v>383</v>
      </c>
      <c r="C288" s="52">
        <v>287</v>
      </c>
      <c r="D288" s="52" t="s">
        <v>288</v>
      </c>
      <c r="E288" s="53">
        <v>49</v>
      </c>
      <c r="F288" s="28" t="s">
        <v>70</v>
      </c>
    </row>
    <row r="289" spans="1:6" x14ac:dyDescent="0.25">
      <c r="A289" s="51" t="s">
        <v>383</v>
      </c>
      <c r="C289" s="52">
        <v>288</v>
      </c>
      <c r="D289" s="52" t="s">
        <v>288</v>
      </c>
      <c r="E289" s="53">
        <v>49</v>
      </c>
      <c r="F289" s="28" t="s">
        <v>70</v>
      </c>
    </row>
    <row r="290" spans="1:6" x14ac:dyDescent="0.25">
      <c r="A290" s="51" t="s">
        <v>383</v>
      </c>
      <c r="C290" s="52">
        <v>289</v>
      </c>
      <c r="D290" s="52" t="s">
        <v>288</v>
      </c>
      <c r="E290" s="53">
        <v>73.459999999999894</v>
      </c>
      <c r="F290" s="28" t="s">
        <v>70</v>
      </c>
    </row>
    <row r="291" spans="1:6" x14ac:dyDescent="0.25">
      <c r="A291" s="51" t="s">
        <v>383</v>
      </c>
      <c r="C291" s="52">
        <v>290</v>
      </c>
      <c r="D291" s="52" t="s">
        <v>288</v>
      </c>
      <c r="E291" s="53">
        <v>73.42</v>
      </c>
      <c r="F291" s="28" t="s">
        <v>70</v>
      </c>
    </row>
    <row r="292" spans="1:6" x14ac:dyDescent="0.25">
      <c r="A292" s="51" t="s">
        <v>383</v>
      </c>
      <c r="C292" s="52">
        <v>291</v>
      </c>
      <c r="D292" s="52" t="s">
        <v>288</v>
      </c>
      <c r="E292" s="53">
        <v>49</v>
      </c>
      <c r="F292" s="28" t="s">
        <v>70</v>
      </c>
    </row>
    <row r="293" spans="1:6" x14ac:dyDescent="0.25">
      <c r="A293" s="51" t="s">
        <v>383</v>
      </c>
      <c r="C293" s="52">
        <v>292</v>
      </c>
      <c r="D293" s="52" t="s">
        <v>288</v>
      </c>
      <c r="E293" s="53">
        <v>42.56</v>
      </c>
      <c r="F293" s="28" t="s">
        <v>70</v>
      </c>
    </row>
    <row r="294" spans="1:6" x14ac:dyDescent="0.25">
      <c r="A294" s="51" t="s">
        <v>383</v>
      </c>
      <c r="C294" s="52">
        <v>293</v>
      </c>
      <c r="D294" s="52" t="s">
        <v>288</v>
      </c>
      <c r="E294" s="53">
        <v>46.759999999999899</v>
      </c>
      <c r="F294" s="28" t="s">
        <v>70</v>
      </c>
    </row>
    <row r="295" spans="1:6" x14ac:dyDescent="0.25">
      <c r="A295" s="51" t="s">
        <v>383</v>
      </c>
      <c r="C295" s="52">
        <v>294</v>
      </c>
      <c r="D295" s="52" t="s">
        <v>288</v>
      </c>
      <c r="E295" s="53">
        <v>49</v>
      </c>
      <c r="F295" s="28" t="s">
        <v>70</v>
      </c>
    </row>
    <row r="296" spans="1:6" x14ac:dyDescent="0.25">
      <c r="A296" s="51" t="s">
        <v>383</v>
      </c>
      <c r="C296" s="52">
        <v>295</v>
      </c>
      <c r="D296" s="52" t="s">
        <v>288</v>
      </c>
      <c r="E296" s="53">
        <v>49</v>
      </c>
      <c r="F296" s="28" t="s">
        <v>70</v>
      </c>
    </row>
    <row r="297" spans="1:6" x14ac:dyDescent="0.25">
      <c r="A297" s="51" t="s">
        <v>383</v>
      </c>
      <c r="C297" s="52">
        <v>296</v>
      </c>
      <c r="D297" s="52" t="s">
        <v>288</v>
      </c>
      <c r="E297" s="53">
        <v>49</v>
      </c>
      <c r="F297" s="28" t="s">
        <v>70</v>
      </c>
    </row>
    <row r="298" spans="1:6" x14ac:dyDescent="0.25">
      <c r="A298" s="51" t="s">
        <v>383</v>
      </c>
      <c r="C298" s="52">
        <v>297</v>
      </c>
      <c r="D298" s="52" t="s">
        <v>288</v>
      </c>
      <c r="E298" s="53">
        <v>49</v>
      </c>
      <c r="F298" s="28" t="s">
        <v>70</v>
      </c>
    </row>
    <row r="299" spans="1:6" x14ac:dyDescent="0.25">
      <c r="A299" s="51" t="s">
        <v>383</v>
      </c>
      <c r="C299" s="52">
        <v>298</v>
      </c>
      <c r="D299" s="52" t="s">
        <v>288</v>
      </c>
      <c r="E299" s="53">
        <v>49</v>
      </c>
      <c r="F299" s="28" t="s">
        <v>70</v>
      </c>
    </row>
    <row r="300" spans="1:6" x14ac:dyDescent="0.25">
      <c r="A300" s="51" t="s">
        <v>383</v>
      </c>
      <c r="C300" s="52">
        <v>299</v>
      </c>
      <c r="D300" s="52" t="s">
        <v>288</v>
      </c>
      <c r="E300" s="53">
        <v>49</v>
      </c>
      <c r="F300" s="28" t="s">
        <v>70</v>
      </c>
    </row>
    <row r="301" spans="1:6" x14ac:dyDescent="0.25">
      <c r="A301" s="51" t="s">
        <v>383</v>
      </c>
      <c r="C301" s="52">
        <v>300</v>
      </c>
      <c r="D301" s="52" t="s">
        <v>288</v>
      </c>
      <c r="E301" s="53">
        <v>49</v>
      </c>
      <c r="F301" s="28" t="s">
        <v>70</v>
      </c>
    </row>
    <row r="302" spans="1:6" x14ac:dyDescent="0.25">
      <c r="A302" s="51" t="s">
        <v>383</v>
      </c>
      <c r="C302" s="52">
        <v>301</v>
      </c>
      <c r="D302" s="52" t="s">
        <v>288</v>
      </c>
      <c r="E302" s="53">
        <v>49</v>
      </c>
      <c r="F302" s="28" t="s">
        <v>70</v>
      </c>
    </row>
    <row r="303" spans="1:6" x14ac:dyDescent="0.25">
      <c r="A303" s="51" t="s">
        <v>383</v>
      </c>
      <c r="C303" s="52">
        <v>302</v>
      </c>
      <c r="D303" s="52" t="s">
        <v>288</v>
      </c>
      <c r="E303" s="53">
        <v>49</v>
      </c>
      <c r="F303" s="28" t="s">
        <v>70</v>
      </c>
    </row>
    <row r="304" spans="1:6" x14ac:dyDescent="0.25">
      <c r="A304" s="51" t="s">
        <v>383</v>
      </c>
      <c r="C304" s="52">
        <v>303</v>
      </c>
      <c r="D304" s="52" t="s">
        <v>288</v>
      </c>
      <c r="E304" s="53">
        <v>49</v>
      </c>
      <c r="F304" s="28" t="s">
        <v>70</v>
      </c>
    </row>
    <row r="305" spans="1:6" x14ac:dyDescent="0.25">
      <c r="A305" s="51" t="s">
        <v>383</v>
      </c>
      <c r="C305" s="52">
        <v>304</v>
      </c>
      <c r="D305" s="52" t="s">
        <v>288</v>
      </c>
      <c r="E305" s="53">
        <v>49</v>
      </c>
      <c r="F305" s="28" t="s">
        <v>70</v>
      </c>
    </row>
    <row r="306" spans="1:6" x14ac:dyDescent="0.25">
      <c r="A306" s="51" t="s">
        <v>383</v>
      </c>
      <c r="C306" s="52">
        <v>305</v>
      </c>
      <c r="D306" s="52" t="s">
        <v>288</v>
      </c>
      <c r="E306" s="53">
        <v>73.459999999999894</v>
      </c>
      <c r="F306" s="28" t="s">
        <v>70</v>
      </c>
    </row>
    <row r="307" spans="1:6" x14ac:dyDescent="0.25">
      <c r="A307" s="51" t="s">
        <v>383</v>
      </c>
      <c r="C307" s="52">
        <v>306</v>
      </c>
      <c r="D307" s="52" t="s">
        <v>288</v>
      </c>
      <c r="E307" s="53">
        <v>48.52</v>
      </c>
      <c r="F307" s="28" t="s">
        <v>70</v>
      </c>
    </row>
    <row r="308" spans="1:6" x14ac:dyDescent="0.25">
      <c r="A308" s="51" t="s">
        <v>383</v>
      </c>
      <c r="C308" s="52">
        <v>307</v>
      </c>
      <c r="D308" s="52" t="s">
        <v>288</v>
      </c>
      <c r="E308" s="53">
        <v>49</v>
      </c>
      <c r="F308" s="28" t="s">
        <v>70</v>
      </c>
    </row>
    <row r="309" spans="1:6" x14ac:dyDescent="0.25">
      <c r="A309" s="51" t="s">
        <v>383</v>
      </c>
      <c r="C309" s="52">
        <v>308</v>
      </c>
      <c r="D309" s="52" t="s">
        <v>288</v>
      </c>
      <c r="E309" s="53">
        <v>49</v>
      </c>
      <c r="F309" s="28" t="s">
        <v>70</v>
      </c>
    </row>
    <row r="310" spans="1:6" x14ac:dyDescent="0.25">
      <c r="A310" s="51" t="s">
        <v>383</v>
      </c>
      <c r="C310" s="52">
        <v>309</v>
      </c>
      <c r="D310" s="52" t="s">
        <v>288</v>
      </c>
      <c r="E310" s="53">
        <v>49</v>
      </c>
      <c r="F310" s="28" t="s">
        <v>70</v>
      </c>
    </row>
    <row r="311" spans="1:6" x14ac:dyDescent="0.25">
      <c r="A311" s="51" t="s">
        <v>383</v>
      </c>
      <c r="C311" s="52">
        <v>310</v>
      </c>
      <c r="D311" s="52" t="s">
        <v>288</v>
      </c>
      <c r="E311" s="53">
        <v>49</v>
      </c>
      <c r="F311" s="28" t="s">
        <v>70</v>
      </c>
    </row>
    <row r="312" spans="1:6" x14ac:dyDescent="0.25">
      <c r="A312" s="51" t="s">
        <v>383</v>
      </c>
      <c r="C312" s="52">
        <v>311</v>
      </c>
      <c r="D312" s="52" t="s">
        <v>288</v>
      </c>
      <c r="E312" s="53">
        <v>49</v>
      </c>
      <c r="F312" s="28" t="s">
        <v>70</v>
      </c>
    </row>
    <row r="313" spans="1:6" x14ac:dyDescent="0.25">
      <c r="A313" s="51" t="s">
        <v>383</v>
      </c>
      <c r="C313" s="52">
        <v>312</v>
      </c>
      <c r="D313" s="52" t="s">
        <v>286</v>
      </c>
      <c r="E313" s="53">
        <v>49</v>
      </c>
      <c r="F313" s="28" t="s">
        <v>70</v>
      </c>
    </row>
    <row r="314" spans="1:6" x14ac:dyDescent="0.25">
      <c r="A314" s="51" t="s">
        <v>383</v>
      </c>
      <c r="C314" s="52">
        <v>313</v>
      </c>
      <c r="D314" s="52" t="s">
        <v>288</v>
      </c>
      <c r="E314" s="53">
        <v>49</v>
      </c>
      <c r="F314" s="28" t="s">
        <v>70</v>
      </c>
    </row>
    <row r="315" spans="1:6" x14ac:dyDescent="0.25">
      <c r="A315" s="51" t="s">
        <v>383</v>
      </c>
      <c r="C315" s="52">
        <v>314</v>
      </c>
      <c r="D315" s="52" t="s">
        <v>288</v>
      </c>
      <c r="E315" s="53">
        <v>49</v>
      </c>
      <c r="F315" s="28" t="s">
        <v>70</v>
      </c>
    </row>
    <row r="316" spans="1:6" x14ac:dyDescent="0.25">
      <c r="A316" s="51" t="s">
        <v>383</v>
      </c>
      <c r="C316" s="52">
        <v>315</v>
      </c>
      <c r="D316" s="52" t="s">
        <v>288</v>
      </c>
      <c r="E316" s="53">
        <v>49</v>
      </c>
      <c r="F316" s="28" t="s">
        <v>70</v>
      </c>
    </row>
    <row r="317" spans="1:6" x14ac:dyDescent="0.25">
      <c r="A317" s="51" t="s">
        <v>383</v>
      </c>
      <c r="C317" s="52">
        <v>316</v>
      </c>
      <c r="D317" s="52" t="s">
        <v>288</v>
      </c>
      <c r="E317" s="53">
        <v>49</v>
      </c>
      <c r="F317" s="28" t="s">
        <v>70</v>
      </c>
    </row>
    <row r="318" spans="1:6" x14ac:dyDescent="0.25">
      <c r="A318" s="51" t="s">
        <v>383</v>
      </c>
      <c r="C318" s="52">
        <v>317</v>
      </c>
      <c r="D318" s="52" t="s">
        <v>288</v>
      </c>
      <c r="E318" s="53">
        <v>49</v>
      </c>
      <c r="F318" s="28" t="s">
        <v>70</v>
      </c>
    </row>
    <row r="319" spans="1:6" x14ac:dyDescent="0.25">
      <c r="A319" s="51" t="s">
        <v>383</v>
      </c>
      <c r="C319" s="52">
        <v>318</v>
      </c>
      <c r="D319" s="52" t="s">
        <v>288</v>
      </c>
      <c r="E319" s="53">
        <v>56.799999999999898</v>
      </c>
      <c r="F319" s="28" t="s">
        <v>70</v>
      </c>
    </row>
    <row r="320" spans="1:6" x14ac:dyDescent="0.25">
      <c r="A320" s="51" t="s">
        <v>383</v>
      </c>
      <c r="C320" s="52">
        <v>319</v>
      </c>
      <c r="D320" s="52" t="s">
        <v>288</v>
      </c>
      <c r="E320" s="53">
        <v>48.7899999999999</v>
      </c>
      <c r="F320" s="28" t="s">
        <v>70</v>
      </c>
    </row>
    <row r="321" spans="1:6" x14ac:dyDescent="0.25">
      <c r="A321" s="51" t="s">
        <v>383</v>
      </c>
      <c r="C321" s="52">
        <v>320</v>
      </c>
      <c r="D321" s="52" t="s">
        <v>288</v>
      </c>
      <c r="E321" s="53">
        <v>49</v>
      </c>
      <c r="F321" s="28" t="s">
        <v>70</v>
      </c>
    </row>
    <row r="322" spans="1:6" x14ac:dyDescent="0.25">
      <c r="A322" s="51" t="s">
        <v>383</v>
      </c>
      <c r="C322" s="52">
        <v>321</v>
      </c>
      <c r="D322" s="52" t="s">
        <v>286</v>
      </c>
      <c r="E322" s="53">
        <v>49</v>
      </c>
      <c r="F322" s="28" t="s">
        <v>70</v>
      </c>
    </row>
    <row r="323" spans="1:6" x14ac:dyDescent="0.25">
      <c r="A323" s="51" t="s">
        <v>383</v>
      </c>
      <c r="C323" s="52">
        <v>322</v>
      </c>
      <c r="D323" s="52" t="s">
        <v>288</v>
      </c>
      <c r="E323" s="53">
        <v>49</v>
      </c>
      <c r="F323" s="28" t="s">
        <v>70</v>
      </c>
    </row>
    <row r="324" spans="1:6" x14ac:dyDescent="0.25">
      <c r="A324" s="51" t="s">
        <v>383</v>
      </c>
      <c r="C324" s="52">
        <v>323</v>
      </c>
      <c r="D324" s="52" t="s">
        <v>286</v>
      </c>
      <c r="E324" s="53">
        <v>49</v>
      </c>
      <c r="F324" s="28" t="s">
        <v>70</v>
      </c>
    </row>
    <row r="325" spans="1:6" x14ac:dyDescent="0.25">
      <c r="A325" s="51" t="s">
        <v>383</v>
      </c>
      <c r="C325" s="52">
        <v>324</v>
      </c>
      <c r="D325" s="52" t="s">
        <v>288</v>
      </c>
      <c r="E325" s="53">
        <v>49</v>
      </c>
      <c r="F325" s="28" t="s">
        <v>70</v>
      </c>
    </row>
    <row r="326" spans="1:6" x14ac:dyDescent="0.25">
      <c r="A326" s="51" t="s">
        <v>383</v>
      </c>
      <c r="C326" s="52">
        <v>325</v>
      </c>
      <c r="D326" s="52" t="s">
        <v>288</v>
      </c>
      <c r="E326" s="53">
        <v>49</v>
      </c>
      <c r="F326" s="28" t="s">
        <v>70</v>
      </c>
    </row>
    <row r="327" spans="1:6" x14ac:dyDescent="0.25">
      <c r="A327" s="51" t="s">
        <v>383</v>
      </c>
      <c r="C327" s="52">
        <v>326</v>
      </c>
      <c r="D327" s="52" t="s">
        <v>288</v>
      </c>
      <c r="E327" s="53">
        <v>49</v>
      </c>
      <c r="F327" s="28" t="s">
        <v>70</v>
      </c>
    </row>
    <row r="328" spans="1:6" x14ac:dyDescent="0.25">
      <c r="A328" s="51" t="s">
        <v>383</v>
      </c>
      <c r="C328" s="52">
        <v>327</v>
      </c>
      <c r="D328" s="52" t="s">
        <v>288</v>
      </c>
      <c r="E328" s="53">
        <v>49</v>
      </c>
      <c r="F328" s="28" t="s">
        <v>70</v>
      </c>
    </row>
    <row r="329" spans="1:6" x14ac:dyDescent="0.25">
      <c r="A329" s="51" t="s">
        <v>383</v>
      </c>
      <c r="C329" s="52">
        <v>328</v>
      </c>
      <c r="D329" s="52" t="s">
        <v>288</v>
      </c>
      <c r="E329" s="53">
        <v>49</v>
      </c>
      <c r="F329" s="28" t="s">
        <v>70</v>
      </c>
    </row>
    <row r="330" spans="1:6" x14ac:dyDescent="0.25">
      <c r="A330" s="51" t="s">
        <v>383</v>
      </c>
      <c r="C330" s="52">
        <v>329</v>
      </c>
      <c r="D330" s="52" t="s">
        <v>288</v>
      </c>
      <c r="E330" s="53">
        <v>49</v>
      </c>
      <c r="F330" s="28" t="s">
        <v>70</v>
      </c>
    </row>
    <row r="331" spans="1:6" x14ac:dyDescent="0.25">
      <c r="A331" s="51" t="s">
        <v>383</v>
      </c>
      <c r="C331" s="52">
        <v>330</v>
      </c>
      <c r="D331" s="52" t="s">
        <v>288</v>
      </c>
      <c r="E331" s="53">
        <v>56.799999999999898</v>
      </c>
      <c r="F331" s="28" t="s">
        <v>70</v>
      </c>
    </row>
    <row r="332" spans="1:6" x14ac:dyDescent="0.25">
      <c r="A332" s="51" t="s">
        <v>383</v>
      </c>
      <c r="C332" s="52">
        <v>331</v>
      </c>
      <c r="D332" s="52" t="s">
        <v>288</v>
      </c>
      <c r="E332" s="53">
        <v>47.1099999999999</v>
      </c>
      <c r="F332" s="28" t="s">
        <v>70</v>
      </c>
    </row>
    <row r="333" spans="1:6" x14ac:dyDescent="0.25">
      <c r="A333" s="51" t="s">
        <v>383</v>
      </c>
      <c r="C333" s="52">
        <v>332</v>
      </c>
      <c r="D333" s="52" t="s">
        <v>288</v>
      </c>
      <c r="E333" s="53">
        <v>49</v>
      </c>
      <c r="F333" s="28" t="s">
        <v>70</v>
      </c>
    </row>
    <row r="334" spans="1:6" x14ac:dyDescent="0.25">
      <c r="A334" s="51" t="s">
        <v>383</v>
      </c>
      <c r="C334" s="52">
        <v>333</v>
      </c>
      <c r="D334" s="52" t="s">
        <v>288</v>
      </c>
      <c r="E334" s="53">
        <v>49</v>
      </c>
      <c r="F334" s="28" t="s">
        <v>70</v>
      </c>
    </row>
    <row r="335" spans="1:6" x14ac:dyDescent="0.25">
      <c r="A335" s="51" t="s">
        <v>383</v>
      </c>
      <c r="C335" s="52">
        <v>334</v>
      </c>
      <c r="D335" s="52" t="s">
        <v>288</v>
      </c>
      <c r="E335" s="53">
        <v>49</v>
      </c>
      <c r="F335" s="28" t="s">
        <v>70</v>
      </c>
    </row>
    <row r="336" spans="1:6" x14ac:dyDescent="0.25">
      <c r="A336" s="51" t="s">
        <v>383</v>
      </c>
      <c r="C336" s="52">
        <v>335</v>
      </c>
      <c r="D336" s="52" t="s">
        <v>288</v>
      </c>
      <c r="E336" s="53">
        <v>49</v>
      </c>
      <c r="F336" s="28" t="s">
        <v>70</v>
      </c>
    </row>
    <row r="337" spans="1:6" x14ac:dyDescent="0.25">
      <c r="A337" s="51" t="s">
        <v>383</v>
      </c>
      <c r="C337" s="52">
        <v>336</v>
      </c>
      <c r="D337" s="52" t="s">
        <v>288</v>
      </c>
      <c r="E337" s="53">
        <v>49</v>
      </c>
      <c r="F337" s="28" t="s">
        <v>70</v>
      </c>
    </row>
    <row r="338" spans="1:6" x14ac:dyDescent="0.25">
      <c r="A338" s="51" t="s">
        <v>383</v>
      </c>
      <c r="C338" s="52">
        <v>337</v>
      </c>
      <c r="D338" s="52" t="s">
        <v>288</v>
      </c>
      <c r="E338" s="53">
        <v>49</v>
      </c>
      <c r="F338" s="28" t="s">
        <v>70</v>
      </c>
    </row>
    <row r="339" spans="1:6" x14ac:dyDescent="0.25">
      <c r="A339" s="51" t="s">
        <v>383</v>
      </c>
      <c r="C339" s="52">
        <v>338</v>
      </c>
      <c r="D339" s="52" t="s">
        <v>288</v>
      </c>
      <c r="E339" s="53">
        <v>49</v>
      </c>
      <c r="F339" s="28" t="s">
        <v>70</v>
      </c>
    </row>
    <row r="340" spans="1:6" x14ac:dyDescent="0.25">
      <c r="A340" s="51" t="s">
        <v>383</v>
      </c>
      <c r="C340" s="52">
        <v>339</v>
      </c>
      <c r="D340" s="52" t="s">
        <v>288</v>
      </c>
      <c r="E340" s="53">
        <v>49</v>
      </c>
      <c r="F340" s="28" t="s">
        <v>70</v>
      </c>
    </row>
    <row r="341" spans="1:6" x14ac:dyDescent="0.25">
      <c r="A341" s="51" t="s">
        <v>383</v>
      </c>
      <c r="C341" s="52">
        <v>340</v>
      </c>
      <c r="D341" s="52" t="s">
        <v>288</v>
      </c>
      <c r="E341" s="53">
        <v>49</v>
      </c>
      <c r="F341" s="28" t="s">
        <v>70</v>
      </c>
    </row>
    <row r="342" spans="1:6" x14ac:dyDescent="0.25">
      <c r="A342" s="51" t="s">
        <v>383</v>
      </c>
      <c r="C342" s="52">
        <v>341</v>
      </c>
      <c r="D342" s="52" t="s">
        <v>288</v>
      </c>
      <c r="E342" s="53">
        <v>49</v>
      </c>
      <c r="F342" s="28" t="s">
        <v>70</v>
      </c>
    </row>
    <row r="343" spans="1:6" x14ac:dyDescent="0.25">
      <c r="A343" s="51" t="s">
        <v>383</v>
      </c>
      <c r="C343" s="52">
        <v>342</v>
      </c>
      <c r="D343" s="52" t="s">
        <v>288</v>
      </c>
      <c r="E343" s="53">
        <v>49</v>
      </c>
      <c r="F343" s="28" t="s">
        <v>70</v>
      </c>
    </row>
    <row r="344" spans="1:6" x14ac:dyDescent="0.25">
      <c r="A344" s="51" t="s">
        <v>383</v>
      </c>
      <c r="C344" s="52">
        <v>343</v>
      </c>
      <c r="D344" s="52" t="s">
        <v>288</v>
      </c>
      <c r="E344" s="53">
        <v>49</v>
      </c>
      <c r="F344" s="28" t="s">
        <v>70</v>
      </c>
    </row>
    <row r="345" spans="1:6" x14ac:dyDescent="0.25">
      <c r="A345" s="51" t="s">
        <v>383</v>
      </c>
      <c r="C345" s="52">
        <v>344</v>
      </c>
      <c r="D345" s="52" t="s">
        <v>286</v>
      </c>
      <c r="E345" s="53">
        <v>49</v>
      </c>
      <c r="F345" s="28" t="s">
        <v>70</v>
      </c>
    </row>
    <row r="346" spans="1:6" x14ac:dyDescent="0.25">
      <c r="A346" s="51" t="s">
        <v>383</v>
      </c>
      <c r="C346" s="52">
        <v>345</v>
      </c>
      <c r="D346" s="52" t="s">
        <v>286</v>
      </c>
      <c r="E346" s="53">
        <v>49</v>
      </c>
      <c r="F346" s="28" t="s">
        <v>70</v>
      </c>
    </row>
    <row r="347" spans="1:6" x14ac:dyDescent="0.25">
      <c r="A347" s="51" t="s">
        <v>383</v>
      </c>
      <c r="C347" s="52">
        <v>346</v>
      </c>
      <c r="D347" s="52" t="s">
        <v>288</v>
      </c>
      <c r="E347" s="53">
        <v>49</v>
      </c>
      <c r="F347" s="28" t="s">
        <v>70</v>
      </c>
    </row>
    <row r="348" spans="1:6" x14ac:dyDescent="0.25">
      <c r="A348" s="51" t="s">
        <v>383</v>
      </c>
      <c r="C348" s="52">
        <v>347</v>
      </c>
      <c r="D348" s="52" t="s">
        <v>288</v>
      </c>
      <c r="E348" s="53">
        <v>49</v>
      </c>
      <c r="F348" s="28" t="s">
        <v>70</v>
      </c>
    </row>
    <row r="349" spans="1:6" x14ac:dyDescent="0.25">
      <c r="A349" s="51" t="s">
        <v>383</v>
      </c>
      <c r="C349" s="52">
        <v>348</v>
      </c>
      <c r="D349" s="52" t="s">
        <v>288</v>
      </c>
      <c r="E349" s="53">
        <v>49</v>
      </c>
      <c r="F349" s="28" t="s">
        <v>70</v>
      </c>
    </row>
    <row r="350" spans="1:6" x14ac:dyDescent="0.25">
      <c r="A350" s="51" t="s">
        <v>383</v>
      </c>
      <c r="C350" s="52">
        <v>349</v>
      </c>
      <c r="D350" s="52" t="s">
        <v>288</v>
      </c>
      <c r="E350" s="53">
        <v>49</v>
      </c>
      <c r="F350" s="28" t="s">
        <v>70</v>
      </c>
    </row>
    <row r="351" spans="1:6" x14ac:dyDescent="0.25">
      <c r="A351" s="51" t="s">
        <v>383</v>
      </c>
      <c r="C351" s="52">
        <v>350</v>
      </c>
      <c r="D351" s="52" t="s">
        <v>288</v>
      </c>
      <c r="E351" s="53">
        <v>49</v>
      </c>
      <c r="F351" s="28" t="s">
        <v>70</v>
      </c>
    </row>
    <row r="352" spans="1:6" x14ac:dyDescent="0.25">
      <c r="A352" s="51" t="s">
        <v>383</v>
      </c>
      <c r="C352" s="52">
        <v>351</v>
      </c>
      <c r="D352" s="52" t="s">
        <v>288</v>
      </c>
      <c r="E352" s="53">
        <v>49</v>
      </c>
      <c r="F352" s="28" t="s">
        <v>70</v>
      </c>
    </row>
    <row r="353" spans="1:6" x14ac:dyDescent="0.25">
      <c r="A353" s="51" t="s">
        <v>383</v>
      </c>
      <c r="C353" s="52">
        <v>352</v>
      </c>
      <c r="D353" s="52" t="s">
        <v>288</v>
      </c>
      <c r="E353" s="53">
        <v>49</v>
      </c>
      <c r="F353" s="28" t="s">
        <v>70</v>
      </c>
    </row>
    <row r="354" spans="1:6" x14ac:dyDescent="0.25">
      <c r="A354" s="51" t="s">
        <v>383</v>
      </c>
      <c r="C354" s="52">
        <v>353</v>
      </c>
      <c r="D354" s="52" t="s">
        <v>288</v>
      </c>
      <c r="E354" s="53">
        <v>48.52</v>
      </c>
      <c r="F354" s="28" t="s">
        <v>70</v>
      </c>
    </row>
    <row r="355" spans="1:6" x14ac:dyDescent="0.25">
      <c r="A355" s="51" t="s">
        <v>383</v>
      </c>
      <c r="C355" s="52">
        <v>354</v>
      </c>
      <c r="D355" s="52" t="s">
        <v>288</v>
      </c>
      <c r="E355" s="53">
        <v>45.42</v>
      </c>
      <c r="F355" s="28" t="s">
        <v>62</v>
      </c>
    </row>
    <row r="356" spans="1:6" x14ac:dyDescent="0.25">
      <c r="A356" s="51" t="s">
        <v>383</v>
      </c>
      <c r="C356" s="52">
        <v>355</v>
      </c>
      <c r="D356" s="52" t="s">
        <v>288</v>
      </c>
      <c r="E356" s="53">
        <v>50.09</v>
      </c>
      <c r="F356" s="28" t="s">
        <v>70</v>
      </c>
    </row>
    <row r="357" spans="1:6" x14ac:dyDescent="0.25">
      <c r="A357" s="51" t="s">
        <v>383</v>
      </c>
      <c r="C357" s="52">
        <v>356</v>
      </c>
      <c r="D357" s="52" t="s">
        <v>288</v>
      </c>
      <c r="E357" s="53">
        <v>47.53</v>
      </c>
      <c r="F357" s="28" t="s">
        <v>70</v>
      </c>
    </row>
    <row r="358" spans="1:6" x14ac:dyDescent="0.25">
      <c r="A358" s="51" t="s">
        <v>383</v>
      </c>
      <c r="C358" s="52">
        <v>357</v>
      </c>
      <c r="D358" s="52" t="s">
        <v>288</v>
      </c>
      <c r="E358" s="53">
        <v>49</v>
      </c>
      <c r="F358" s="28" t="s">
        <v>70</v>
      </c>
    </row>
    <row r="359" spans="1:6" x14ac:dyDescent="0.25">
      <c r="A359" s="51" t="s">
        <v>383</v>
      </c>
      <c r="C359" s="52">
        <v>358</v>
      </c>
      <c r="D359" s="52" t="s">
        <v>288</v>
      </c>
      <c r="E359" s="53">
        <v>49</v>
      </c>
      <c r="F359" s="28" t="s">
        <v>70</v>
      </c>
    </row>
    <row r="360" spans="1:6" x14ac:dyDescent="0.25">
      <c r="A360" s="51" t="s">
        <v>383</v>
      </c>
      <c r="C360" s="52">
        <v>359</v>
      </c>
      <c r="D360" s="52" t="s">
        <v>288</v>
      </c>
      <c r="E360" s="53">
        <v>61.219999999999892</v>
      </c>
      <c r="F360" s="28" t="s">
        <v>70</v>
      </c>
    </row>
    <row r="361" spans="1:6" x14ac:dyDescent="0.25">
      <c r="A361" s="51" t="s">
        <v>383</v>
      </c>
      <c r="C361" s="52">
        <v>360</v>
      </c>
      <c r="D361" s="52" t="s">
        <v>288</v>
      </c>
      <c r="E361" s="53">
        <v>81.42</v>
      </c>
      <c r="F361" s="28" t="s">
        <v>70</v>
      </c>
    </row>
    <row r="362" spans="1:6" x14ac:dyDescent="0.35">
      <c r="A362" s="27"/>
      <c r="C362" s="27"/>
    </row>
    <row r="363" spans="1:6" x14ac:dyDescent="0.35">
      <c r="A363" s="27"/>
      <c r="C363" s="27"/>
    </row>
    <row r="364" spans="1:6" x14ac:dyDescent="0.35">
      <c r="A364" s="27"/>
      <c r="C364" s="27"/>
    </row>
    <row r="365" spans="1:6" x14ac:dyDescent="0.35">
      <c r="A365" s="27"/>
      <c r="C365" s="27"/>
    </row>
    <row r="366" spans="1:6" x14ac:dyDescent="0.35">
      <c r="A366" s="27"/>
      <c r="C366" s="27"/>
    </row>
    <row r="367" spans="1:6" x14ac:dyDescent="0.35">
      <c r="A367" s="27"/>
      <c r="C367" s="27"/>
    </row>
    <row r="368" spans="1:6" x14ac:dyDescent="0.35">
      <c r="A368" s="27"/>
      <c r="C368" s="27"/>
    </row>
    <row r="369" spans="1:3" x14ac:dyDescent="0.35">
      <c r="A369" s="27"/>
      <c r="C369" s="27"/>
    </row>
    <row r="370" spans="1:3" x14ac:dyDescent="0.35">
      <c r="A370" s="27"/>
      <c r="C370" s="27"/>
    </row>
    <row r="371" spans="1:3" x14ac:dyDescent="0.35">
      <c r="A371" s="27"/>
      <c r="C371" s="27"/>
    </row>
    <row r="372" spans="1:3" x14ac:dyDescent="0.35">
      <c r="A372" s="27"/>
      <c r="C372" s="27"/>
    </row>
    <row r="373" spans="1:3" x14ac:dyDescent="0.35">
      <c r="A373" s="27"/>
      <c r="C373" s="27"/>
    </row>
    <row r="374" spans="1:3" x14ac:dyDescent="0.35">
      <c r="A374" s="27"/>
      <c r="C374" s="27"/>
    </row>
    <row r="375" spans="1:3" x14ac:dyDescent="0.35">
      <c r="A375" s="27"/>
      <c r="C375" s="27"/>
    </row>
    <row r="376" spans="1:3" x14ac:dyDescent="0.35">
      <c r="A376" s="27"/>
      <c r="C376" s="27"/>
    </row>
    <row r="377" spans="1:3" x14ac:dyDescent="0.35">
      <c r="A377" s="27"/>
      <c r="C377" s="27"/>
    </row>
    <row r="378" spans="1:3" x14ac:dyDescent="0.35">
      <c r="A378" s="27"/>
      <c r="C378" s="27"/>
    </row>
    <row r="379" spans="1:3" x14ac:dyDescent="0.35">
      <c r="A379" s="27"/>
      <c r="C379" s="27"/>
    </row>
    <row r="380" spans="1:3" x14ac:dyDescent="0.35">
      <c r="A380" s="27"/>
      <c r="C380" s="27"/>
    </row>
    <row r="381" spans="1:3" x14ac:dyDescent="0.35">
      <c r="A381" s="27"/>
      <c r="C381" s="27"/>
    </row>
    <row r="382" spans="1:3" x14ac:dyDescent="0.35">
      <c r="A382" s="27"/>
      <c r="C382" s="27"/>
    </row>
    <row r="383" spans="1:3" x14ac:dyDescent="0.35">
      <c r="A383" s="27"/>
      <c r="C383" s="27"/>
    </row>
    <row r="384" spans="1:3" x14ac:dyDescent="0.35">
      <c r="A384" s="27"/>
      <c r="C384" s="27"/>
    </row>
    <row r="385" spans="1:3" x14ac:dyDescent="0.35">
      <c r="A385" s="27"/>
      <c r="C385" s="27"/>
    </row>
    <row r="386" spans="1:3" x14ac:dyDescent="0.35">
      <c r="A386" s="27"/>
      <c r="C386" s="27"/>
    </row>
    <row r="387" spans="1:3" x14ac:dyDescent="0.35">
      <c r="A387" s="27"/>
      <c r="C387" s="27"/>
    </row>
    <row r="388" spans="1:3" x14ac:dyDescent="0.35">
      <c r="A388" s="27"/>
      <c r="C388" s="27"/>
    </row>
    <row r="389" spans="1:3" x14ac:dyDescent="0.35">
      <c r="A389" s="27"/>
      <c r="C389" s="27"/>
    </row>
    <row r="390" spans="1:3" x14ac:dyDescent="0.35">
      <c r="A390" s="27"/>
      <c r="C390" s="27"/>
    </row>
    <row r="391" spans="1:3" x14ac:dyDescent="0.35">
      <c r="A391" s="27"/>
      <c r="C391" s="27"/>
    </row>
    <row r="392" spans="1:3" x14ac:dyDescent="0.35">
      <c r="A392" s="27"/>
      <c r="C392" s="27"/>
    </row>
    <row r="393" spans="1:3" x14ac:dyDescent="0.35">
      <c r="A393" s="27"/>
      <c r="C393" s="27"/>
    </row>
    <row r="394" spans="1:3" x14ac:dyDescent="0.35">
      <c r="A394" s="27"/>
      <c r="C394" s="27"/>
    </row>
    <row r="395" spans="1:3" x14ac:dyDescent="0.35">
      <c r="A395" s="27"/>
      <c r="C395" s="27"/>
    </row>
    <row r="396" spans="1:3" x14ac:dyDescent="0.35">
      <c r="A396" s="27"/>
      <c r="C396" s="27"/>
    </row>
    <row r="397" spans="1:3" x14ac:dyDescent="0.35">
      <c r="A397" s="27"/>
      <c r="C397" s="27"/>
    </row>
    <row r="398" spans="1:3" x14ac:dyDescent="0.35">
      <c r="A398" s="27"/>
      <c r="C398" s="27"/>
    </row>
    <row r="399" spans="1:3" x14ac:dyDescent="0.35">
      <c r="A399" s="27"/>
      <c r="C399" s="27"/>
    </row>
    <row r="400" spans="1:3" x14ac:dyDescent="0.35">
      <c r="A400" s="27"/>
      <c r="C400" s="27"/>
    </row>
    <row r="401" spans="1:3" x14ac:dyDescent="0.35">
      <c r="A401" s="27"/>
      <c r="C401" s="27"/>
    </row>
    <row r="402" spans="1:3" x14ac:dyDescent="0.35">
      <c r="A402" s="27"/>
      <c r="C402" s="27"/>
    </row>
    <row r="403" spans="1:3" x14ac:dyDescent="0.35">
      <c r="A403" s="27"/>
      <c r="C403" s="27"/>
    </row>
    <row r="404" spans="1:3" x14ac:dyDescent="0.35">
      <c r="A404" s="27"/>
      <c r="C404" s="27"/>
    </row>
    <row r="405" spans="1:3" x14ac:dyDescent="0.35">
      <c r="A405" s="27"/>
      <c r="C405" s="27"/>
    </row>
    <row r="406" spans="1:3" x14ac:dyDescent="0.35">
      <c r="A406" s="27"/>
      <c r="C406" s="27"/>
    </row>
    <row r="407" spans="1:3" x14ac:dyDescent="0.35">
      <c r="A407" s="27"/>
      <c r="C407" s="27"/>
    </row>
    <row r="408" spans="1:3" x14ac:dyDescent="0.35">
      <c r="A408" s="27"/>
      <c r="C408" s="27"/>
    </row>
    <row r="409" spans="1:3" x14ac:dyDescent="0.35">
      <c r="A409" s="27"/>
      <c r="C409" s="27"/>
    </row>
    <row r="410" spans="1:3" x14ac:dyDescent="0.35">
      <c r="A410" s="27"/>
      <c r="C410" s="27"/>
    </row>
    <row r="411" spans="1:3" x14ac:dyDescent="0.35">
      <c r="A411" s="27"/>
      <c r="C411" s="27"/>
    </row>
    <row r="412" spans="1:3" x14ac:dyDescent="0.35">
      <c r="A412" s="27"/>
      <c r="C412" s="27"/>
    </row>
    <row r="413" spans="1:3" x14ac:dyDescent="0.35">
      <c r="A413" s="27"/>
      <c r="C413" s="27"/>
    </row>
    <row r="414" spans="1:3" x14ac:dyDescent="0.35">
      <c r="A414" s="27"/>
      <c r="C414" s="27"/>
    </row>
    <row r="415" spans="1:3" x14ac:dyDescent="0.35">
      <c r="A415" s="27"/>
      <c r="C415" s="27"/>
    </row>
    <row r="416" spans="1:3" x14ac:dyDescent="0.35">
      <c r="A416" s="27"/>
      <c r="C416" s="27"/>
    </row>
    <row r="417" spans="1:3" x14ac:dyDescent="0.35">
      <c r="A417" s="27"/>
      <c r="C417" s="27"/>
    </row>
    <row r="418" spans="1:3" x14ac:dyDescent="0.35">
      <c r="A418" s="27"/>
      <c r="C418" s="27"/>
    </row>
    <row r="419" spans="1:3" x14ac:dyDescent="0.35">
      <c r="A419" s="27"/>
      <c r="C419" s="27"/>
    </row>
    <row r="420" spans="1:3" x14ac:dyDescent="0.35">
      <c r="A420" s="27"/>
      <c r="C420" s="27"/>
    </row>
    <row r="421" spans="1:3" x14ac:dyDescent="0.35">
      <c r="A421" s="27"/>
      <c r="C421" s="27"/>
    </row>
    <row r="422" spans="1:3" x14ac:dyDescent="0.35">
      <c r="A422" s="27"/>
      <c r="C422" s="27"/>
    </row>
    <row r="423" spans="1:3" x14ac:dyDescent="0.35">
      <c r="A423" s="27"/>
      <c r="C423" s="27"/>
    </row>
    <row r="424" spans="1:3" x14ac:dyDescent="0.35">
      <c r="A424" s="27"/>
      <c r="C424" s="27"/>
    </row>
    <row r="425" spans="1:3" x14ac:dyDescent="0.35">
      <c r="A425" s="27"/>
      <c r="C425" s="27"/>
    </row>
    <row r="426" spans="1:3" x14ac:dyDescent="0.35">
      <c r="A426" s="27"/>
      <c r="C426" s="27"/>
    </row>
    <row r="427" spans="1:3" x14ac:dyDescent="0.35">
      <c r="A427" s="27"/>
      <c r="C427" s="27"/>
    </row>
    <row r="428" spans="1:3" x14ac:dyDescent="0.35">
      <c r="A428" s="27"/>
      <c r="C428" s="27"/>
    </row>
    <row r="429" spans="1:3" x14ac:dyDescent="0.35">
      <c r="A429" s="27"/>
      <c r="C429" s="27"/>
    </row>
    <row r="430" spans="1:3" x14ac:dyDescent="0.35">
      <c r="A430" s="27"/>
      <c r="C430" s="27"/>
    </row>
    <row r="431" spans="1:3" x14ac:dyDescent="0.35">
      <c r="A431" s="27"/>
      <c r="C431" s="27"/>
    </row>
    <row r="432" spans="1:3" x14ac:dyDescent="0.35">
      <c r="A432" s="27"/>
      <c r="C432" s="27"/>
    </row>
    <row r="433" spans="1:3" x14ac:dyDescent="0.35">
      <c r="A433" s="27"/>
      <c r="C433" s="27"/>
    </row>
    <row r="434" spans="1:3" x14ac:dyDescent="0.35">
      <c r="A434" s="27"/>
      <c r="C434" s="27"/>
    </row>
    <row r="435" spans="1:3" x14ac:dyDescent="0.35">
      <c r="A435" s="27"/>
      <c r="C435" s="27"/>
    </row>
    <row r="436" spans="1:3" x14ac:dyDescent="0.35">
      <c r="A436" s="27"/>
      <c r="C436" s="27"/>
    </row>
    <row r="437" spans="1:3" x14ac:dyDescent="0.35">
      <c r="A437" s="27"/>
      <c r="C437" s="27"/>
    </row>
    <row r="438" spans="1:3" x14ac:dyDescent="0.35">
      <c r="A438" s="27"/>
      <c r="C438" s="27"/>
    </row>
    <row r="439" spans="1:3" x14ac:dyDescent="0.35">
      <c r="A439" s="27"/>
      <c r="C439" s="27"/>
    </row>
    <row r="440" spans="1:3" x14ac:dyDescent="0.35">
      <c r="A440" s="27"/>
      <c r="C440" s="27"/>
    </row>
    <row r="441" spans="1:3" x14ac:dyDescent="0.35">
      <c r="A441" s="27"/>
      <c r="C441" s="27"/>
    </row>
    <row r="442" spans="1:3" x14ac:dyDescent="0.35">
      <c r="A442" s="27"/>
      <c r="C442" s="27"/>
    </row>
    <row r="443" spans="1:3" x14ac:dyDescent="0.35">
      <c r="A443" s="27"/>
      <c r="C443" s="27"/>
    </row>
    <row r="444" spans="1:3" x14ac:dyDescent="0.35">
      <c r="A444" s="27"/>
      <c r="C444" s="27"/>
    </row>
    <row r="445" spans="1:3" x14ac:dyDescent="0.35">
      <c r="A445" s="27"/>
      <c r="C445" s="27"/>
    </row>
    <row r="446" spans="1:3" x14ac:dyDescent="0.35">
      <c r="A446" s="27"/>
      <c r="C446" s="27"/>
    </row>
    <row r="447" spans="1:3" x14ac:dyDescent="0.35">
      <c r="A447" s="27"/>
      <c r="C447" s="27"/>
    </row>
    <row r="448" spans="1:3" x14ac:dyDescent="0.35">
      <c r="A448" s="27"/>
      <c r="C448" s="27"/>
    </row>
    <row r="449" spans="1:3" x14ac:dyDescent="0.35">
      <c r="A449" s="27"/>
      <c r="C449" s="27"/>
    </row>
    <row r="450" spans="1:3" x14ac:dyDescent="0.35">
      <c r="A450" s="27"/>
      <c r="C450" s="27"/>
    </row>
    <row r="451" spans="1:3" x14ac:dyDescent="0.35">
      <c r="A451" s="27"/>
      <c r="C451" s="27"/>
    </row>
    <row r="452" spans="1:3" x14ac:dyDescent="0.35">
      <c r="A452" s="27"/>
      <c r="C452" s="27"/>
    </row>
    <row r="453" spans="1:3" x14ac:dyDescent="0.35">
      <c r="A453" s="27"/>
      <c r="C453" s="27"/>
    </row>
    <row r="454" spans="1:3" x14ac:dyDescent="0.35">
      <c r="A454" s="27"/>
      <c r="C454" s="27"/>
    </row>
    <row r="455" spans="1:3" x14ac:dyDescent="0.35">
      <c r="A455" s="27"/>
      <c r="C455" s="27"/>
    </row>
    <row r="456" spans="1:3" x14ac:dyDescent="0.35">
      <c r="A456" s="27"/>
      <c r="C456" s="27"/>
    </row>
    <row r="457" spans="1:3" x14ac:dyDescent="0.35">
      <c r="A457" s="27"/>
      <c r="C457" s="27"/>
    </row>
    <row r="458" spans="1:3" x14ac:dyDescent="0.35">
      <c r="A458" s="27"/>
      <c r="C458" s="27"/>
    </row>
    <row r="459" spans="1:3" x14ac:dyDescent="0.35">
      <c r="A459" s="27"/>
      <c r="C459" s="27"/>
    </row>
    <row r="460" spans="1:3" x14ac:dyDescent="0.35">
      <c r="A460" s="27"/>
      <c r="C460" s="27"/>
    </row>
    <row r="461" spans="1:3" x14ac:dyDescent="0.35">
      <c r="A461" s="27"/>
      <c r="C461" s="27"/>
    </row>
    <row r="462" spans="1:3" x14ac:dyDescent="0.35">
      <c r="A462" s="27"/>
      <c r="C462" s="27"/>
    </row>
    <row r="463" spans="1:3" x14ac:dyDescent="0.35">
      <c r="A463" s="27"/>
      <c r="C463" s="27"/>
    </row>
    <row r="464" spans="1:3" x14ac:dyDescent="0.35">
      <c r="A464" s="27"/>
      <c r="C464" s="27"/>
    </row>
    <row r="465" spans="1:3" x14ac:dyDescent="0.35">
      <c r="A465" s="27"/>
      <c r="C465" s="27"/>
    </row>
    <row r="466" spans="1:3" x14ac:dyDescent="0.35">
      <c r="A466" s="27"/>
      <c r="C466" s="27"/>
    </row>
    <row r="467" spans="1:3" x14ac:dyDescent="0.35">
      <c r="A467" s="27"/>
      <c r="C467" s="27"/>
    </row>
    <row r="468" spans="1:3" x14ac:dyDescent="0.35">
      <c r="A468" s="27"/>
      <c r="C468" s="27"/>
    </row>
    <row r="469" spans="1:3" x14ac:dyDescent="0.35">
      <c r="A469" s="27"/>
      <c r="C469" s="27"/>
    </row>
    <row r="470" spans="1:3" x14ac:dyDescent="0.35">
      <c r="A470" s="27"/>
      <c r="C470" s="27"/>
    </row>
    <row r="471" spans="1:3" x14ac:dyDescent="0.35">
      <c r="A471" s="27"/>
      <c r="C471" s="27"/>
    </row>
    <row r="472" spans="1:3" x14ac:dyDescent="0.35">
      <c r="A472" s="27"/>
      <c r="C472" s="27"/>
    </row>
    <row r="473" spans="1:3" x14ac:dyDescent="0.35">
      <c r="A473" s="27"/>
      <c r="C473" s="27"/>
    </row>
    <row r="474" spans="1:3" x14ac:dyDescent="0.35">
      <c r="A474" s="27"/>
      <c r="C474" s="27"/>
    </row>
    <row r="475" spans="1:3" x14ac:dyDescent="0.35">
      <c r="A475" s="27"/>
      <c r="C475" s="27"/>
    </row>
    <row r="476" spans="1:3" x14ac:dyDescent="0.35">
      <c r="A476" s="27"/>
      <c r="C476" s="27"/>
    </row>
    <row r="477" spans="1:3" x14ac:dyDescent="0.35">
      <c r="A477" s="27"/>
      <c r="C477" s="27"/>
    </row>
    <row r="478" spans="1:3" x14ac:dyDescent="0.35">
      <c r="A478" s="27"/>
      <c r="C478" s="27"/>
    </row>
    <row r="479" spans="1:3" x14ac:dyDescent="0.35">
      <c r="A479" s="27"/>
      <c r="C479" s="27"/>
    </row>
    <row r="480" spans="1:3" x14ac:dyDescent="0.35">
      <c r="A480" s="27"/>
      <c r="C480" s="27"/>
    </row>
    <row r="481" spans="1:3" x14ac:dyDescent="0.35">
      <c r="A481" s="27"/>
      <c r="C481" s="27"/>
    </row>
    <row r="482" spans="1:3" x14ac:dyDescent="0.35">
      <c r="A482" s="27"/>
      <c r="C482" s="27"/>
    </row>
    <row r="483" spans="1:3" x14ac:dyDescent="0.35">
      <c r="A483" s="27"/>
      <c r="C483" s="27"/>
    </row>
    <row r="484" spans="1:3" x14ac:dyDescent="0.35">
      <c r="A484" s="27"/>
      <c r="C484" s="27"/>
    </row>
    <row r="485" spans="1:3" x14ac:dyDescent="0.35">
      <c r="A485" s="27"/>
      <c r="C485" s="27"/>
    </row>
    <row r="486" spans="1:3" x14ac:dyDescent="0.35">
      <c r="A486" s="27"/>
      <c r="C486" s="27"/>
    </row>
    <row r="487" spans="1:3" x14ac:dyDescent="0.35">
      <c r="A487" s="27"/>
      <c r="C487" s="27"/>
    </row>
    <row r="488" spans="1:3" x14ac:dyDescent="0.35">
      <c r="A488" s="27"/>
      <c r="C488" s="27"/>
    </row>
    <row r="489" spans="1:3" x14ac:dyDescent="0.35">
      <c r="A489" s="27"/>
      <c r="C489" s="27"/>
    </row>
    <row r="490" spans="1:3" x14ac:dyDescent="0.35">
      <c r="A490" s="27"/>
      <c r="C490" s="27"/>
    </row>
    <row r="491" spans="1:3" x14ac:dyDescent="0.35">
      <c r="A491" s="27"/>
      <c r="C491" s="27"/>
    </row>
    <row r="492" spans="1:3" x14ac:dyDescent="0.35">
      <c r="A492" s="27"/>
      <c r="C492" s="27"/>
    </row>
    <row r="493" spans="1:3" x14ac:dyDescent="0.35">
      <c r="A493" s="27"/>
      <c r="C493" s="27"/>
    </row>
    <row r="494" spans="1:3" x14ac:dyDescent="0.35">
      <c r="A494" s="27"/>
      <c r="C494" s="27"/>
    </row>
    <row r="495" spans="1:3" x14ac:dyDescent="0.35">
      <c r="A495" s="27"/>
      <c r="C495" s="27"/>
    </row>
    <row r="496" spans="1:3" x14ac:dyDescent="0.35">
      <c r="A496" s="27"/>
      <c r="C496" s="27"/>
    </row>
    <row r="497" spans="1:3" x14ac:dyDescent="0.35">
      <c r="A497" s="27"/>
      <c r="C497" s="27"/>
    </row>
    <row r="498" spans="1:3" x14ac:dyDescent="0.35">
      <c r="A498" s="27"/>
      <c r="C498" s="27"/>
    </row>
    <row r="499" spans="1:3" x14ac:dyDescent="0.35">
      <c r="A499" s="27"/>
      <c r="C499" s="27"/>
    </row>
    <row r="500" spans="1:3" x14ac:dyDescent="0.35">
      <c r="A500" s="27"/>
      <c r="C500" s="27"/>
    </row>
    <row r="501" spans="1:3" x14ac:dyDescent="0.35">
      <c r="A501" s="27"/>
      <c r="C501" s="27"/>
    </row>
    <row r="502" spans="1:3" x14ac:dyDescent="0.35">
      <c r="A502" s="27"/>
      <c r="C502" s="27"/>
    </row>
    <row r="503" spans="1:3" x14ac:dyDescent="0.35">
      <c r="A503" s="27"/>
      <c r="C503" s="27"/>
    </row>
    <row r="504" spans="1:3" x14ac:dyDescent="0.35">
      <c r="A504" s="27"/>
      <c r="C504" s="27"/>
    </row>
    <row r="505" spans="1:3" x14ac:dyDescent="0.35">
      <c r="A505" s="27"/>
      <c r="C505" s="27"/>
    </row>
    <row r="506" spans="1:3" x14ac:dyDescent="0.35">
      <c r="A506" s="27"/>
      <c r="C506" s="27"/>
    </row>
    <row r="507" spans="1:3" x14ac:dyDescent="0.35">
      <c r="A507" s="27"/>
      <c r="C507" s="27"/>
    </row>
    <row r="508" spans="1:3" x14ac:dyDescent="0.35">
      <c r="A508" s="27"/>
      <c r="C508" s="27"/>
    </row>
    <row r="509" spans="1:3" x14ac:dyDescent="0.35">
      <c r="A509" s="27"/>
      <c r="C509" s="27"/>
    </row>
    <row r="510" spans="1:3" x14ac:dyDescent="0.35">
      <c r="A510" s="27"/>
      <c r="C510" s="27"/>
    </row>
    <row r="511" spans="1:3" x14ac:dyDescent="0.35">
      <c r="A511" s="27"/>
      <c r="C511" s="27"/>
    </row>
    <row r="512" spans="1:3" x14ac:dyDescent="0.35">
      <c r="A512" s="27"/>
      <c r="C512" s="27"/>
    </row>
    <row r="513" spans="1:3" x14ac:dyDescent="0.35">
      <c r="A513" s="27"/>
      <c r="C513" s="27"/>
    </row>
    <row r="514" spans="1:3" x14ac:dyDescent="0.35">
      <c r="A514" s="27"/>
      <c r="C514" s="27"/>
    </row>
    <row r="515" spans="1:3" x14ac:dyDescent="0.35">
      <c r="A515" s="27"/>
      <c r="C515" s="27"/>
    </row>
    <row r="516" spans="1:3" x14ac:dyDescent="0.35">
      <c r="A516" s="27"/>
      <c r="C516" s="27"/>
    </row>
    <row r="517" spans="1:3" x14ac:dyDescent="0.35">
      <c r="A517" s="27"/>
      <c r="C517" s="27"/>
    </row>
    <row r="518" spans="1:3" x14ac:dyDescent="0.35">
      <c r="A518" s="27"/>
      <c r="C518" s="27"/>
    </row>
    <row r="519" spans="1:3" x14ac:dyDescent="0.35">
      <c r="A519" s="27"/>
      <c r="C519" s="27"/>
    </row>
    <row r="520" spans="1:3" x14ac:dyDescent="0.35">
      <c r="A520" s="27"/>
      <c r="C520" s="27"/>
    </row>
    <row r="521" spans="1:3" x14ac:dyDescent="0.35">
      <c r="A521" s="27"/>
      <c r="C521" s="27"/>
    </row>
    <row r="522" spans="1:3" x14ac:dyDescent="0.35">
      <c r="A522" s="27"/>
      <c r="C522" s="27"/>
    </row>
    <row r="523" spans="1:3" x14ac:dyDescent="0.35">
      <c r="A523" s="27"/>
      <c r="C523" s="27"/>
    </row>
    <row r="524" spans="1:3" x14ac:dyDescent="0.35">
      <c r="A524" s="27"/>
      <c r="C524" s="27"/>
    </row>
    <row r="525" spans="1:3" x14ac:dyDescent="0.35">
      <c r="A525" s="27"/>
      <c r="C525" s="27"/>
    </row>
    <row r="526" spans="1:3" x14ac:dyDescent="0.35">
      <c r="A526" s="27"/>
      <c r="C526" s="27"/>
    </row>
    <row r="527" spans="1:3" x14ac:dyDescent="0.35">
      <c r="A527" s="27"/>
      <c r="C527" s="27"/>
    </row>
    <row r="528" spans="1:3" x14ac:dyDescent="0.35">
      <c r="A528" s="27"/>
      <c r="C528" s="27"/>
    </row>
    <row r="529" spans="1:3" x14ac:dyDescent="0.35">
      <c r="A529" s="27"/>
      <c r="C529" s="27"/>
    </row>
    <row r="530" spans="1:3" x14ac:dyDescent="0.35">
      <c r="A530" s="27"/>
      <c r="C530" s="27"/>
    </row>
    <row r="531" spans="1:3" x14ac:dyDescent="0.35">
      <c r="A531" s="27"/>
      <c r="C531" s="27"/>
    </row>
    <row r="532" spans="1:3" x14ac:dyDescent="0.35">
      <c r="A532" s="27"/>
      <c r="C532" s="27"/>
    </row>
    <row r="533" spans="1:3" x14ac:dyDescent="0.35">
      <c r="A533" s="27"/>
      <c r="C533" s="27"/>
    </row>
    <row r="534" spans="1:3" x14ac:dyDescent="0.35">
      <c r="A534" s="27"/>
      <c r="C534" s="27"/>
    </row>
    <row r="535" spans="1:3" x14ac:dyDescent="0.35">
      <c r="A535" s="27"/>
      <c r="C535" s="27"/>
    </row>
    <row r="536" spans="1:3" x14ac:dyDescent="0.35">
      <c r="A536" s="27"/>
      <c r="C536" s="27"/>
    </row>
    <row r="537" spans="1:3" x14ac:dyDescent="0.35">
      <c r="A537" s="27"/>
      <c r="C537" s="27"/>
    </row>
    <row r="538" spans="1:3" x14ac:dyDescent="0.35">
      <c r="A538" s="27"/>
      <c r="C538" s="27"/>
    </row>
    <row r="539" spans="1:3" x14ac:dyDescent="0.35">
      <c r="A539" s="27"/>
      <c r="C539" s="27"/>
    </row>
    <row r="540" spans="1:3" x14ac:dyDescent="0.35">
      <c r="A540" s="27"/>
      <c r="C540" s="27"/>
    </row>
    <row r="541" spans="1:3" x14ac:dyDescent="0.35">
      <c r="A541" s="27"/>
      <c r="C541" s="27"/>
    </row>
    <row r="542" spans="1:3" x14ac:dyDescent="0.35">
      <c r="A542" s="27"/>
      <c r="C542" s="27"/>
    </row>
    <row r="543" spans="1:3" x14ac:dyDescent="0.35">
      <c r="A543" s="27"/>
      <c r="C543" s="27"/>
    </row>
    <row r="544" spans="1:3" x14ac:dyDescent="0.35">
      <c r="A544" s="27"/>
      <c r="C544" s="27"/>
    </row>
    <row r="545" spans="1:3" x14ac:dyDescent="0.35">
      <c r="A545" s="27"/>
      <c r="C545" s="27"/>
    </row>
    <row r="546" spans="1:3" x14ac:dyDescent="0.35">
      <c r="A546" s="27"/>
      <c r="C546" s="27"/>
    </row>
    <row r="547" spans="1:3" x14ac:dyDescent="0.35">
      <c r="A547" s="27"/>
      <c r="C547" s="27"/>
    </row>
    <row r="548" spans="1:3" x14ac:dyDescent="0.35">
      <c r="A548" s="27"/>
      <c r="C548" s="27"/>
    </row>
    <row r="549" spans="1:3" x14ac:dyDescent="0.35">
      <c r="A549" s="27"/>
      <c r="C549" s="27"/>
    </row>
    <row r="550" spans="1:3" x14ac:dyDescent="0.35">
      <c r="A550" s="27"/>
      <c r="C550" s="27"/>
    </row>
    <row r="551" spans="1:3" x14ac:dyDescent="0.35">
      <c r="A551" s="27"/>
      <c r="C551" s="27"/>
    </row>
    <row r="552" spans="1:3" x14ac:dyDescent="0.35">
      <c r="A552" s="27"/>
      <c r="C552" s="27"/>
    </row>
    <row r="553" spans="1:3" x14ac:dyDescent="0.35">
      <c r="A553" s="27"/>
      <c r="C553" s="27"/>
    </row>
    <row r="554" spans="1:3" x14ac:dyDescent="0.35">
      <c r="A554" s="27"/>
      <c r="C554" s="27"/>
    </row>
    <row r="555" spans="1:3" x14ac:dyDescent="0.35">
      <c r="A555" s="27"/>
      <c r="C555" s="27"/>
    </row>
    <row r="556" spans="1:3" x14ac:dyDescent="0.35">
      <c r="A556" s="27"/>
      <c r="C556" s="27"/>
    </row>
    <row r="557" spans="1:3" x14ac:dyDescent="0.35">
      <c r="A557" s="27"/>
      <c r="C557" s="27"/>
    </row>
    <row r="558" spans="1:3" x14ac:dyDescent="0.35">
      <c r="A558" s="27"/>
      <c r="C558" s="27"/>
    </row>
    <row r="559" spans="1:3" x14ac:dyDescent="0.35">
      <c r="A559" s="27"/>
      <c r="C559" s="27"/>
    </row>
    <row r="560" spans="1:3" x14ac:dyDescent="0.35">
      <c r="A560" s="27"/>
      <c r="C560" s="27"/>
    </row>
    <row r="561" spans="1:3" x14ac:dyDescent="0.35">
      <c r="A561" s="27"/>
      <c r="C561" s="27"/>
    </row>
    <row r="562" spans="1:3" x14ac:dyDescent="0.35">
      <c r="A562" s="27"/>
      <c r="C562" s="27"/>
    </row>
    <row r="563" spans="1:3" x14ac:dyDescent="0.35">
      <c r="A563" s="27"/>
      <c r="C563" s="27"/>
    </row>
    <row r="564" spans="1:3" x14ac:dyDescent="0.35">
      <c r="A564" s="27"/>
      <c r="C564" s="27"/>
    </row>
    <row r="565" spans="1:3" x14ac:dyDescent="0.35">
      <c r="A565" s="27"/>
      <c r="C565" s="27"/>
    </row>
    <row r="566" spans="1:3" x14ac:dyDescent="0.35">
      <c r="A566" s="27"/>
      <c r="C566" s="27"/>
    </row>
    <row r="567" spans="1:3" x14ac:dyDescent="0.35">
      <c r="A567" s="27"/>
      <c r="C567" s="27"/>
    </row>
    <row r="568" spans="1:3" x14ac:dyDescent="0.35">
      <c r="A568" s="27"/>
      <c r="C568" s="27"/>
    </row>
    <row r="569" spans="1:3" x14ac:dyDescent="0.35">
      <c r="A569" s="27"/>
      <c r="C569" s="27"/>
    </row>
    <row r="570" spans="1:3" x14ac:dyDescent="0.35">
      <c r="A570" s="27"/>
      <c r="C570" s="27"/>
    </row>
    <row r="571" spans="1:3" x14ac:dyDescent="0.35">
      <c r="A571" s="27"/>
      <c r="C571" s="27"/>
    </row>
    <row r="572" spans="1:3" x14ac:dyDescent="0.35">
      <c r="A572" s="27"/>
      <c r="C572" s="27"/>
    </row>
    <row r="573" spans="1:3" x14ac:dyDescent="0.35">
      <c r="A573" s="27"/>
      <c r="C573" s="27"/>
    </row>
    <row r="574" spans="1:3" x14ac:dyDescent="0.35">
      <c r="A574" s="27"/>
      <c r="C574" s="27"/>
    </row>
    <row r="575" spans="1:3" x14ac:dyDescent="0.35">
      <c r="A575" s="27"/>
      <c r="C575" s="27"/>
    </row>
    <row r="576" spans="1:3" x14ac:dyDescent="0.35">
      <c r="A576" s="27"/>
      <c r="C576" s="27"/>
    </row>
    <row r="577" spans="1:3" x14ac:dyDescent="0.35">
      <c r="A577" s="27"/>
      <c r="C577" s="27"/>
    </row>
    <row r="578" spans="1:3" x14ac:dyDescent="0.35">
      <c r="A578" s="27"/>
      <c r="C578" s="27"/>
    </row>
    <row r="579" spans="1:3" x14ac:dyDescent="0.35">
      <c r="A579" s="27"/>
      <c r="C579" s="27"/>
    </row>
    <row r="580" spans="1:3" x14ac:dyDescent="0.35">
      <c r="A580" s="27"/>
      <c r="C580" s="27"/>
    </row>
    <row r="581" spans="1:3" x14ac:dyDescent="0.35">
      <c r="A581" s="27"/>
      <c r="C581" s="27"/>
    </row>
    <row r="582" spans="1:3" x14ac:dyDescent="0.35">
      <c r="A582" s="27"/>
      <c r="C582" s="27"/>
    </row>
    <row r="583" spans="1:3" x14ac:dyDescent="0.35">
      <c r="A583" s="27"/>
      <c r="C583" s="27"/>
    </row>
    <row r="584" spans="1:3" x14ac:dyDescent="0.35">
      <c r="A584" s="27"/>
      <c r="C584" s="27"/>
    </row>
    <row r="585" spans="1:3" x14ac:dyDescent="0.35">
      <c r="A585" s="27"/>
      <c r="C585" s="27"/>
    </row>
    <row r="586" spans="1:3" x14ac:dyDescent="0.35">
      <c r="A586" s="27"/>
      <c r="C586" s="27"/>
    </row>
    <row r="587" spans="1:3" x14ac:dyDescent="0.35">
      <c r="A587" s="27"/>
      <c r="C587" s="27"/>
    </row>
    <row r="588" spans="1:3" x14ac:dyDescent="0.35">
      <c r="A588" s="27"/>
      <c r="C588" s="27"/>
    </row>
    <row r="589" spans="1:3" x14ac:dyDescent="0.35">
      <c r="A589" s="27"/>
      <c r="C589" s="27"/>
    </row>
    <row r="590" spans="1:3" x14ac:dyDescent="0.35">
      <c r="A590" s="27"/>
      <c r="C590" s="27"/>
    </row>
    <row r="591" spans="1:3" x14ac:dyDescent="0.35">
      <c r="A591" s="27"/>
      <c r="C591" s="27"/>
    </row>
    <row r="592" spans="1:3" x14ac:dyDescent="0.35">
      <c r="A592" s="27"/>
      <c r="C592" s="27"/>
    </row>
    <row r="593" spans="1:3" x14ac:dyDescent="0.35">
      <c r="A593" s="27"/>
      <c r="C593" s="27"/>
    </row>
    <row r="594" spans="1:3" x14ac:dyDescent="0.35">
      <c r="A594" s="27"/>
      <c r="C594" s="27"/>
    </row>
    <row r="595" spans="1:3" x14ac:dyDescent="0.35">
      <c r="A595" s="27"/>
      <c r="C595" s="27"/>
    </row>
    <row r="596" spans="1:3" x14ac:dyDescent="0.35">
      <c r="A596" s="27"/>
      <c r="C596" s="27"/>
    </row>
    <row r="597" spans="1:3" x14ac:dyDescent="0.35">
      <c r="A597" s="27"/>
      <c r="C597" s="27"/>
    </row>
    <row r="598" spans="1:3" x14ac:dyDescent="0.35">
      <c r="A598" s="27"/>
      <c r="C598" s="27"/>
    </row>
    <row r="599" spans="1:3" x14ac:dyDescent="0.35">
      <c r="A599" s="27"/>
      <c r="C599" s="27"/>
    </row>
    <row r="600" spans="1:3" x14ac:dyDescent="0.35">
      <c r="A600" s="27"/>
      <c r="C600" s="27"/>
    </row>
    <row r="601" spans="1:3" x14ac:dyDescent="0.35">
      <c r="A601" s="27"/>
      <c r="C601" s="27"/>
    </row>
    <row r="602" spans="1:3" x14ac:dyDescent="0.35">
      <c r="A602" s="27"/>
      <c r="C602" s="27"/>
    </row>
    <row r="603" spans="1:3" x14ac:dyDescent="0.35">
      <c r="A603" s="27"/>
      <c r="C603" s="27"/>
    </row>
    <row r="604" spans="1:3" x14ac:dyDescent="0.35">
      <c r="A604" s="27"/>
      <c r="C604" s="27"/>
    </row>
    <row r="605" spans="1:3" x14ac:dyDescent="0.35">
      <c r="A605" s="27"/>
      <c r="C605" s="27"/>
    </row>
    <row r="606" spans="1:3" x14ac:dyDescent="0.35">
      <c r="A606" s="27"/>
      <c r="C606" s="27"/>
    </row>
    <row r="607" spans="1:3" x14ac:dyDescent="0.35">
      <c r="A607" s="27"/>
      <c r="C607" s="27"/>
    </row>
    <row r="608" spans="1:3" x14ac:dyDescent="0.35">
      <c r="A608" s="27"/>
      <c r="C608" s="27"/>
    </row>
    <row r="609" spans="1:3" x14ac:dyDescent="0.35">
      <c r="A609" s="27"/>
      <c r="C609" s="27"/>
    </row>
    <row r="610" spans="1:3" x14ac:dyDescent="0.35">
      <c r="A610" s="27"/>
      <c r="C610" s="27"/>
    </row>
    <row r="611" spans="1:3" x14ac:dyDescent="0.35">
      <c r="A611" s="27"/>
      <c r="C611" s="27"/>
    </row>
    <row r="612" spans="1:3" x14ac:dyDescent="0.35">
      <c r="A612" s="27"/>
      <c r="C612" s="27"/>
    </row>
    <row r="613" spans="1:3" x14ac:dyDescent="0.35">
      <c r="A613" s="27"/>
      <c r="C613" s="27"/>
    </row>
    <row r="614" spans="1:3" x14ac:dyDescent="0.35">
      <c r="A614" s="27"/>
      <c r="C614" s="27"/>
    </row>
    <row r="615" spans="1:3" x14ac:dyDescent="0.35">
      <c r="A615" s="27"/>
      <c r="C615" s="27"/>
    </row>
    <row r="616" spans="1:3" x14ac:dyDescent="0.35">
      <c r="A616" s="27"/>
      <c r="C616" s="27"/>
    </row>
    <row r="617" spans="1:3" x14ac:dyDescent="0.35">
      <c r="A617" s="27"/>
      <c r="C617" s="27"/>
    </row>
    <row r="618" spans="1:3" x14ac:dyDescent="0.35">
      <c r="A618" s="27"/>
      <c r="C618" s="27"/>
    </row>
    <row r="619" spans="1:3" x14ac:dyDescent="0.35">
      <c r="A619" s="27"/>
      <c r="C619" s="27"/>
    </row>
    <row r="620" spans="1:3" x14ac:dyDescent="0.35">
      <c r="A620" s="27"/>
      <c r="C620" s="27"/>
    </row>
    <row r="621" spans="1:3" x14ac:dyDescent="0.35">
      <c r="A621" s="27"/>
      <c r="C621" s="27"/>
    </row>
    <row r="622" spans="1:3" x14ac:dyDescent="0.35">
      <c r="A622" s="27"/>
      <c r="C622" s="27"/>
    </row>
    <row r="623" spans="1:3" x14ac:dyDescent="0.35">
      <c r="A623" s="27"/>
      <c r="C623" s="27"/>
    </row>
    <row r="624" spans="1:3" x14ac:dyDescent="0.35">
      <c r="A624" s="27"/>
      <c r="C624" s="27"/>
    </row>
    <row r="625" spans="1:3" x14ac:dyDescent="0.35">
      <c r="A625" s="27"/>
      <c r="C625" s="27"/>
    </row>
    <row r="626" spans="1:3" x14ac:dyDescent="0.35">
      <c r="A626" s="27"/>
      <c r="C626" s="27"/>
    </row>
    <row r="627" spans="1:3" x14ac:dyDescent="0.35">
      <c r="A627" s="27"/>
      <c r="C627" s="27"/>
    </row>
    <row r="628" spans="1:3" x14ac:dyDescent="0.35">
      <c r="A628" s="27"/>
      <c r="C628" s="27"/>
    </row>
    <row r="629" spans="1:3" x14ac:dyDescent="0.35">
      <c r="A629" s="27"/>
      <c r="C629" s="27"/>
    </row>
    <row r="630" spans="1:3" x14ac:dyDescent="0.35">
      <c r="A630" s="27"/>
      <c r="C630" s="27"/>
    </row>
    <row r="631" spans="1:3" x14ac:dyDescent="0.35">
      <c r="A631" s="27"/>
      <c r="C631" s="27"/>
    </row>
    <row r="632" spans="1:3" x14ac:dyDescent="0.35">
      <c r="A632" s="27"/>
      <c r="C632" s="27"/>
    </row>
    <row r="633" spans="1:3" x14ac:dyDescent="0.35">
      <c r="A633" s="27"/>
      <c r="C633" s="27"/>
    </row>
    <row r="634" spans="1:3" x14ac:dyDescent="0.35">
      <c r="A634" s="27"/>
      <c r="C634" s="27"/>
    </row>
    <row r="635" spans="1:3" x14ac:dyDescent="0.35">
      <c r="A635" s="27"/>
      <c r="C635" s="27"/>
    </row>
    <row r="636" spans="1:3" x14ac:dyDescent="0.35">
      <c r="A636" s="27"/>
      <c r="C636" s="27"/>
    </row>
    <row r="637" spans="1:3" x14ac:dyDescent="0.35">
      <c r="A637" s="27"/>
      <c r="C637" s="27"/>
    </row>
    <row r="638" spans="1:3" x14ac:dyDescent="0.35">
      <c r="A638" s="27"/>
      <c r="C638" s="27"/>
    </row>
    <row r="639" spans="1:3" x14ac:dyDescent="0.35">
      <c r="A639" s="27"/>
      <c r="C639" s="27"/>
    </row>
    <row r="640" spans="1:3" x14ac:dyDescent="0.35">
      <c r="A640" s="27"/>
      <c r="C640" s="27"/>
    </row>
    <row r="641" spans="1:3" x14ac:dyDescent="0.35">
      <c r="A641" s="27"/>
      <c r="C641" s="27"/>
    </row>
    <row r="642" spans="1:3" x14ac:dyDescent="0.35">
      <c r="A642" s="27"/>
      <c r="C642" s="27"/>
    </row>
    <row r="643" spans="1:3" x14ac:dyDescent="0.35">
      <c r="A643" s="27"/>
      <c r="C643" s="27"/>
    </row>
    <row r="644" spans="1:3" x14ac:dyDescent="0.35">
      <c r="A644" s="27"/>
      <c r="C644" s="27"/>
    </row>
    <row r="645" spans="1:3" x14ac:dyDescent="0.35">
      <c r="A645" s="27"/>
      <c r="C645" s="27"/>
    </row>
    <row r="646" spans="1:3" x14ac:dyDescent="0.35">
      <c r="A646" s="27"/>
      <c r="C646" s="27"/>
    </row>
    <row r="647" spans="1:3" x14ac:dyDescent="0.35">
      <c r="A647" s="27"/>
      <c r="C647" s="27"/>
    </row>
    <row r="648" spans="1:3" x14ac:dyDescent="0.35">
      <c r="A648" s="27"/>
      <c r="C648" s="27"/>
    </row>
    <row r="649" spans="1:3" x14ac:dyDescent="0.35">
      <c r="A649" s="27"/>
      <c r="C649" s="27"/>
    </row>
    <row r="650" spans="1:3" x14ac:dyDescent="0.35">
      <c r="A650" s="27"/>
      <c r="C650" s="27"/>
    </row>
    <row r="651" spans="1:3" x14ac:dyDescent="0.35">
      <c r="A651" s="27"/>
      <c r="C651" s="27"/>
    </row>
    <row r="652" spans="1:3" x14ac:dyDescent="0.35">
      <c r="A652" s="27"/>
      <c r="C652" s="27"/>
    </row>
    <row r="653" spans="1:3" x14ac:dyDescent="0.35">
      <c r="A653" s="27"/>
      <c r="C653" s="27"/>
    </row>
    <row r="654" spans="1:3" x14ac:dyDescent="0.35">
      <c r="A654" s="27"/>
      <c r="C654" s="27"/>
    </row>
    <row r="655" spans="1:3" x14ac:dyDescent="0.35">
      <c r="A655" s="27"/>
      <c r="C655" s="27"/>
    </row>
    <row r="656" spans="1:3" x14ac:dyDescent="0.35">
      <c r="A656" s="27"/>
      <c r="C656" s="27"/>
    </row>
    <row r="657" spans="1:3" x14ac:dyDescent="0.35">
      <c r="A657" s="27"/>
      <c r="C657" s="27"/>
    </row>
    <row r="658" spans="1:3" x14ac:dyDescent="0.35">
      <c r="A658" s="27"/>
      <c r="C658" s="27"/>
    </row>
    <row r="659" spans="1:3" x14ac:dyDescent="0.35">
      <c r="A659" s="27"/>
      <c r="C659" s="27"/>
    </row>
    <row r="660" spans="1:3" x14ac:dyDescent="0.35">
      <c r="A660" s="27"/>
      <c r="C660" s="27"/>
    </row>
    <row r="661" spans="1:3" x14ac:dyDescent="0.35">
      <c r="A661" s="27"/>
      <c r="C661" s="27"/>
    </row>
    <row r="662" spans="1:3" x14ac:dyDescent="0.35">
      <c r="A662" s="27"/>
      <c r="C662" s="27"/>
    </row>
    <row r="663" spans="1:3" x14ac:dyDescent="0.35">
      <c r="A663" s="27"/>
      <c r="C663" s="27"/>
    </row>
    <row r="664" spans="1:3" x14ac:dyDescent="0.35">
      <c r="A664" s="27"/>
      <c r="C664" s="27"/>
    </row>
    <row r="665" spans="1:3" x14ac:dyDescent="0.35">
      <c r="A665" s="27"/>
      <c r="C665" s="27"/>
    </row>
    <row r="666" spans="1:3" x14ac:dyDescent="0.35">
      <c r="A666" s="27"/>
      <c r="C666" s="27"/>
    </row>
    <row r="667" spans="1:3" x14ac:dyDescent="0.35">
      <c r="A667" s="27"/>
      <c r="C667" s="27"/>
    </row>
    <row r="668" spans="1:3" x14ac:dyDescent="0.35">
      <c r="A668" s="27"/>
      <c r="C668" s="27"/>
    </row>
    <row r="669" spans="1:3" x14ac:dyDescent="0.35">
      <c r="A669" s="27"/>
      <c r="C669" s="27"/>
    </row>
    <row r="670" spans="1:3" x14ac:dyDescent="0.35">
      <c r="A670" s="27"/>
      <c r="C670" s="27"/>
    </row>
    <row r="671" spans="1:3" x14ac:dyDescent="0.35">
      <c r="A671" s="27"/>
      <c r="C671" s="27"/>
    </row>
    <row r="672" spans="1:3" x14ac:dyDescent="0.35">
      <c r="A672" s="27"/>
      <c r="C672" s="27"/>
    </row>
    <row r="673" spans="1:3" x14ac:dyDescent="0.35">
      <c r="A673" s="27"/>
      <c r="C673" s="27"/>
    </row>
    <row r="674" spans="1:3" x14ac:dyDescent="0.35">
      <c r="A674" s="27"/>
      <c r="C674" s="27"/>
    </row>
    <row r="675" spans="1:3" x14ac:dyDescent="0.35">
      <c r="A675" s="27"/>
      <c r="C675" s="27"/>
    </row>
    <row r="676" spans="1:3" x14ac:dyDescent="0.35">
      <c r="A676" s="27"/>
      <c r="C676" s="27"/>
    </row>
    <row r="677" spans="1:3" x14ac:dyDescent="0.35">
      <c r="A677" s="27"/>
      <c r="C677" s="27"/>
    </row>
    <row r="678" spans="1:3" x14ac:dyDescent="0.35">
      <c r="A678" s="27"/>
      <c r="C678" s="27"/>
    </row>
    <row r="679" spans="1:3" x14ac:dyDescent="0.35">
      <c r="A679" s="27"/>
      <c r="C679" s="27"/>
    </row>
    <row r="680" spans="1:3" x14ac:dyDescent="0.35">
      <c r="A680" s="27"/>
      <c r="C680" s="27"/>
    </row>
    <row r="681" spans="1:3" x14ac:dyDescent="0.35">
      <c r="A681" s="27"/>
      <c r="C681" s="27"/>
    </row>
    <row r="682" spans="1:3" x14ac:dyDescent="0.35">
      <c r="A682" s="27"/>
      <c r="C682" s="27"/>
    </row>
    <row r="683" spans="1:3" x14ac:dyDescent="0.35">
      <c r="A683" s="27"/>
      <c r="C683" s="27"/>
    </row>
    <row r="684" spans="1:3" x14ac:dyDescent="0.35">
      <c r="A684" s="27"/>
      <c r="C684" s="27"/>
    </row>
    <row r="685" spans="1:3" x14ac:dyDescent="0.35">
      <c r="A685" s="27"/>
      <c r="C685" s="27"/>
    </row>
    <row r="686" spans="1:3" x14ac:dyDescent="0.35">
      <c r="A686" s="27"/>
      <c r="C686" s="27"/>
    </row>
    <row r="687" spans="1:3" x14ac:dyDescent="0.35">
      <c r="A687" s="27"/>
      <c r="C687" s="27"/>
    </row>
    <row r="688" spans="1:3" x14ac:dyDescent="0.35">
      <c r="A688" s="27"/>
      <c r="C688" s="27"/>
    </row>
    <row r="689" spans="1:3" x14ac:dyDescent="0.35">
      <c r="A689" s="27"/>
      <c r="C689" s="27"/>
    </row>
    <row r="690" spans="1:3" x14ac:dyDescent="0.35">
      <c r="A690" s="27"/>
      <c r="C690" s="27"/>
    </row>
    <row r="691" spans="1:3" x14ac:dyDescent="0.35">
      <c r="A691" s="27"/>
      <c r="C691" s="27"/>
    </row>
    <row r="692" spans="1:3" x14ac:dyDescent="0.35">
      <c r="A692" s="27"/>
      <c r="C692" s="27"/>
    </row>
    <row r="693" spans="1:3" x14ac:dyDescent="0.35">
      <c r="A693" s="27"/>
      <c r="C693" s="27"/>
    </row>
    <row r="694" spans="1:3" x14ac:dyDescent="0.35">
      <c r="A694" s="27"/>
      <c r="C694" s="27"/>
    </row>
    <row r="695" spans="1:3" x14ac:dyDescent="0.35">
      <c r="A695" s="27"/>
      <c r="C695" s="27"/>
    </row>
    <row r="696" spans="1:3" x14ac:dyDescent="0.35">
      <c r="A696" s="27"/>
      <c r="C696" s="27"/>
    </row>
    <row r="697" spans="1:3" x14ac:dyDescent="0.35">
      <c r="A697" s="27"/>
      <c r="C697" s="27"/>
    </row>
    <row r="698" spans="1:3" x14ac:dyDescent="0.35">
      <c r="A698" s="27"/>
      <c r="C698" s="27"/>
    </row>
    <row r="699" spans="1:3" x14ac:dyDescent="0.35">
      <c r="A699" s="27"/>
      <c r="C699" s="27"/>
    </row>
    <row r="700" spans="1:3" x14ac:dyDescent="0.35">
      <c r="A700" s="27"/>
      <c r="C700" s="2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E2" sqref="E2"/>
    </sheetView>
  </sheetViews>
  <sheetFormatPr defaultColWidth="8.90625" defaultRowHeight="14.5" x14ac:dyDescent="0.35"/>
  <cols>
    <col min="1" max="1" width="20.36328125" style="28" bestFit="1" customWidth="1"/>
    <col min="2" max="2" width="16.08984375" style="28" customWidth="1"/>
    <col min="3" max="3" width="14.54296875" style="28" customWidth="1"/>
    <col min="4" max="4" width="10.90625" style="27" customWidth="1"/>
    <col min="5" max="5" width="10.36328125" style="28" bestFit="1" customWidth="1"/>
    <col min="6" max="9" width="9.54296875" style="28" customWidth="1"/>
    <col min="10" max="11" width="9.54296875" style="60" customWidth="1"/>
    <col min="12" max="12" width="10.54296875" style="28" customWidth="1"/>
    <col min="13" max="14" width="9.54296875" style="28" customWidth="1"/>
    <col min="15" max="15" width="12" style="28" customWidth="1"/>
    <col min="16" max="16" width="18.36328125" style="28" customWidth="1"/>
    <col min="17" max="17" width="26.453125" style="28" customWidth="1"/>
    <col min="18" max="18" width="14.08984375" style="28" customWidth="1"/>
    <col min="19" max="19" width="20.08984375" style="28" bestFit="1" customWidth="1"/>
    <col min="20" max="20" width="14.54296875" style="28" customWidth="1"/>
    <col min="21" max="22" width="14.08984375" style="28" customWidth="1"/>
    <col min="23" max="23" width="11" style="28" customWidth="1"/>
    <col min="24" max="24" width="11.6328125" style="28" customWidth="1"/>
    <col min="25" max="25" width="16.6328125" style="28" customWidth="1"/>
    <col min="26" max="26" width="20" style="28" customWidth="1"/>
    <col min="27" max="27" width="14.1796875" style="28" customWidth="1"/>
    <col min="28" max="28" width="13.81640625" style="28" customWidth="1"/>
    <col min="29" max="29" width="11.81640625" style="28" customWidth="1"/>
    <col min="30" max="30" width="16.08984375" style="28" customWidth="1"/>
    <col min="31" max="31" width="23.36328125" style="28" customWidth="1"/>
    <col min="32" max="32" width="27.36328125" style="28" customWidth="1"/>
    <col min="33" max="33" width="31" style="28" customWidth="1"/>
    <col min="34" max="16384" width="8.90625" style="28"/>
  </cols>
  <sheetData>
    <row r="1" spans="1:33" customFormat="1" ht="44" thickBot="1" x14ac:dyDescent="0.4">
      <c r="A1" s="7" t="s">
        <v>40</v>
      </c>
      <c r="B1" s="20" t="s">
        <v>167</v>
      </c>
      <c r="C1" s="1" t="s">
        <v>29</v>
      </c>
      <c r="D1" s="1" t="s">
        <v>41</v>
      </c>
      <c r="E1" s="2" t="s">
        <v>0</v>
      </c>
      <c r="F1" s="3" t="s">
        <v>42</v>
      </c>
      <c r="G1" s="3" t="s">
        <v>43</v>
      </c>
      <c r="H1" s="3" t="s">
        <v>44</v>
      </c>
      <c r="I1" s="3" t="s">
        <v>45</v>
      </c>
      <c r="J1" s="3" t="s">
        <v>396</v>
      </c>
      <c r="K1" s="3" t="s">
        <v>397</v>
      </c>
      <c r="L1" s="6" t="s">
        <v>30</v>
      </c>
      <c r="M1" s="17" t="s">
        <v>33</v>
      </c>
      <c r="N1" s="6" t="s">
        <v>31</v>
      </c>
      <c r="O1" s="17" t="s">
        <v>32</v>
      </c>
      <c r="P1" s="21" t="s">
        <v>16</v>
      </c>
      <c r="Q1" s="3" t="s">
        <v>17</v>
      </c>
      <c r="R1" s="21" t="s">
        <v>4</v>
      </c>
      <c r="S1" s="22" t="s">
        <v>3</v>
      </c>
      <c r="T1" s="22" t="s">
        <v>7</v>
      </c>
      <c r="U1" s="22" t="s">
        <v>8</v>
      </c>
      <c r="V1" s="23" t="s">
        <v>51</v>
      </c>
      <c r="W1" s="23" t="s">
        <v>19</v>
      </c>
      <c r="X1" s="23" t="s">
        <v>6</v>
      </c>
      <c r="Y1" s="23" t="s">
        <v>243</v>
      </c>
      <c r="Z1" s="23" t="s">
        <v>21</v>
      </c>
      <c r="AA1" s="23" t="s">
        <v>20</v>
      </c>
      <c r="AB1" s="23" t="s">
        <v>244</v>
      </c>
      <c r="AC1" s="24" t="s">
        <v>267</v>
      </c>
      <c r="AD1" s="25" t="s">
        <v>22</v>
      </c>
      <c r="AE1" s="25" t="s">
        <v>23</v>
      </c>
      <c r="AF1" s="23" t="s">
        <v>245</v>
      </c>
      <c r="AG1" s="26" t="s">
        <v>38</v>
      </c>
    </row>
    <row r="2" spans="1:33" x14ac:dyDescent="0.35">
      <c r="A2" s="51" t="s">
        <v>383</v>
      </c>
      <c r="B2" s="27"/>
      <c r="C2" s="52">
        <v>1</v>
      </c>
      <c r="D2" s="44"/>
      <c r="E2" s="54">
        <v>43162</v>
      </c>
      <c r="F2" s="55">
        <v>0.53125</v>
      </c>
      <c r="G2" s="55">
        <v>0.57361111111111118</v>
      </c>
      <c r="H2" s="46"/>
      <c r="I2" s="46"/>
      <c r="J2" s="61"/>
      <c r="K2" s="61"/>
      <c r="L2" s="47">
        <f>(G2-F2)+(I2-H2)+(K2-J2)</f>
        <v>4.2361111111111183E-2</v>
      </c>
      <c r="M2" s="48">
        <f>INT(L2)*24+HOUR(L2)+ROUND(MINUTE(L2)/60,2)</f>
        <v>1.02</v>
      </c>
      <c r="N2" s="48">
        <f>M2*60</f>
        <v>61.2</v>
      </c>
      <c r="O2" s="48">
        <f>IF(D2&gt;0,N2/D2,0)</f>
        <v>0</v>
      </c>
      <c r="P2" s="44"/>
      <c r="Q2" s="44" t="s">
        <v>56</v>
      </c>
      <c r="R2" s="44"/>
      <c r="S2" s="44" t="s">
        <v>384</v>
      </c>
      <c r="T2" s="44"/>
      <c r="U2" s="44"/>
      <c r="V2" s="34"/>
      <c r="W2" s="34"/>
      <c r="X2" s="34"/>
      <c r="Y2" s="34"/>
      <c r="Z2" s="34"/>
      <c r="AA2" s="49"/>
      <c r="AB2" s="34"/>
      <c r="AC2" s="34"/>
      <c r="AD2" s="34"/>
      <c r="AE2" s="49"/>
    </row>
    <row r="3" spans="1:33" x14ac:dyDescent="0.35">
      <c r="A3" s="51" t="s">
        <v>383</v>
      </c>
      <c r="B3" s="27"/>
      <c r="C3" s="52">
        <v>2</v>
      </c>
      <c r="D3" s="44"/>
      <c r="E3" s="54">
        <v>43163</v>
      </c>
      <c r="F3" s="56">
        <v>0.4548611111111111</v>
      </c>
      <c r="G3" s="56">
        <v>0.73125000000000007</v>
      </c>
      <c r="H3" s="46"/>
      <c r="I3" s="46"/>
      <c r="J3" s="61"/>
      <c r="K3" s="61"/>
      <c r="L3" s="47">
        <f t="shared" ref="L3:L7" si="0">(G3-F3)+(I3-H3)</f>
        <v>0.27638888888888896</v>
      </c>
      <c r="M3" s="48">
        <f t="shared" ref="M3:M8" si="1">INT(L3)*24+HOUR(L3)+ROUND(MINUTE(L3)/60,2)</f>
        <v>6.63</v>
      </c>
      <c r="N3" s="48">
        <f t="shared" ref="N3:N8" si="2">M3*60</f>
        <v>397.8</v>
      </c>
      <c r="O3" s="48">
        <f t="shared" ref="O3:O7" si="3">IF(D3&gt;0,N3/D3,0)</f>
        <v>0</v>
      </c>
      <c r="P3" s="44"/>
      <c r="Q3" s="44" t="s">
        <v>56</v>
      </c>
      <c r="R3" s="44"/>
      <c r="S3" s="44" t="s">
        <v>384</v>
      </c>
      <c r="T3" s="44"/>
      <c r="U3" s="44"/>
      <c r="V3" s="34"/>
      <c r="W3" s="34"/>
      <c r="X3" s="34"/>
      <c r="Y3" s="34"/>
      <c r="Z3" s="34"/>
      <c r="AA3" s="49"/>
      <c r="AB3" s="34"/>
      <c r="AC3" s="34"/>
      <c r="AD3" s="34"/>
      <c r="AE3" s="49"/>
    </row>
    <row r="4" spans="1:33" x14ac:dyDescent="0.35">
      <c r="A4" s="51" t="s">
        <v>383</v>
      </c>
      <c r="B4" s="27"/>
      <c r="C4" s="52">
        <v>3</v>
      </c>
      <c r="D4" s="44"/>
      <c r="E4" s="54">
        <v>43164</v>
      </c>
      <c r="F4" s="56">
        <v>0.46527777777777773</v>
      </c>
      <c r="G4" s="56">
        <v>0.76180555555555562</v>
      </c>
      <c r="H4" s="46"/>
      <c r="I4" s="46"/>
      <c r="J4" s="61"/>
      <c r="K4" s="61"/>
      <c r="L4" s="47">
        <f t="shared" si="0"/>
        <v>0.29652777777777789</v>
      </c>
      <c r="M4" s="48">
        <f t="shared" si="1"/>
        <v>7.12</v>
      </c>
      <c r="N4" s="48">
        <f t="shared" si="2"/>
        <v>427.2</v>
      </c>
      <c r="O4" s="48">
        <f t="shared" si="3"/>
        <v>0</v>
      </c>
      <c r="P4" s="44"/>
      <c r="Q4" s="44" t="s">
        <v>56</v>
      </c>
      <c r="R4" s="44"/>
      <c r="S4" s="44" t="s">
        <v>384</v>
      </c>
      <c r="T4" s="44"/>
      <c r="U4" s="44"/>
      <c r="V4" s="34"/>
      <c r="W4" s="34"/>
      <c r="X4" s="34"/>
      <c r="Y4" s="34"/>
      <c r="Z4" s="34"/>
      <c r="AA4" s="49"/>
      <c r="AB4" s="34"/>
      <c r="AC4" s="34"/>
      <c r="AD4" s="34"/>
      <c r="AE4" s="49"/>
    </row>
    <row r="5" spans="1:33" x14ac:dyDescent="0.35">
      <c r="A5" s="51" t="s">
        <v>383</v>
      </c>
      <c r="B5" s="27"/>
      <c r="C5" s="52">
        <v>4</v>
      </c>
      <c r="D5" s="44"/>
      <c r="E5" s="54">
        <v>43165</v>
      </c>
      <c r="F5" s="56">
        <v>0.44444444444444442</v>
      </c>
      <c r="G5" s="56">
        <v>0.73055555555555562</v>
      </c>
      <c r="H5" s="46"/>
      <c r="I5" s="46"/>
      <c r="J5" s="61"/>
      <c r="K5" s="61"/>
      <c r="L5" s="47">
        <f t="shared" si="0"/>
        <v>0.2861111111111112</v>
      </c>
      <c r="M5" s="48">
        <f t="shared" si="1"/>
        <v>6.87</v>
      </c>
      <c r="N5" s="48">
        <f t="shared" si="2"/>
        <v>412.2</v>
      </c>
      <c r="O5" s="48">
        <f t="shared" si="3"/>
        <v>0</v>
      </c>
      <c r="P5" s="44"/>
      <c r="Q5" s="44" t="s">
        <v>56</v>
      </c>
      <c r="R5" s="44"/>
      <c r="S5" s="44" t="s">
        <v>384</v>
      </c>
      <c r="T5" s="44"/>
      <c r="U5" s="44"/>
      <c r="V5" s="34"/>
      <c r="W5" s="34"/>
      <c r="X5" s="34"/>
      <c r="Y5" s="34"/>
      <c r="Z5" s="34"/>
      <c r="AA5" s="49"/>
      <c r="AB5" s="34"/>
      <c r="AC5" s="34"/>
      <c r="AD5" s="34"/>
      <c r="AE5" s="49"/>
    </row>
    <row r="6" spans="1:33" x14ac:dyDescent="0.35">
      <c r="A6" s="51" t="s">
        <v>383</v>
      </c>
      <c r="B6" s="27"/>
      <c r="C6" s="52">
        <v>5</v>
      </c>
      <c r="D6" s="44"/>
      <c r="E6" s="54">
        <v>43166</v>
      </c>
      <c r="F6" s="56">
        <v>0.44166666666666665</v>
      </c>
      <c r="G6" s="56">
        <v>0.71944444444444444</v>
      </c>
      <c r="H6" s="46"/>
      <c r="I6" s="46"/>
      <c r="J6" s="61"/>
      <c r="K6" s="61"/>
      <c r="L6" s="47">
        <f t="shared" si="0"/>
        <v>0.27777777777777779</v>
      </c>
      <c r="M6" s="48">
        <f t="shared" si="1"/>
        <v>6.67</v>
      </c>
      <c r="N6" s="48">
        <f t="shared" si="2"/>
        <v>400.2</v>
      </c>
      <c r="O6" s="48">
        <f t="shared" si="3"/>
        <v>0</v>
      </c>
      <c r="P6" s="44"/>
      <c r="Q6" s="44" t="s">
        <v>56</v>
      </c>
      <c r="R6" s="44"/>
      <c r="S6" s="44" t="s">
        <v>384</v>
      </c>
      <c r="T6" s="44"/>
      <c r="U6" s="44"/>
      <c r="V6" s="34"/>
      <c r="W6" s="34"/>
      <c r="X6" s="34"/>
      <c r="Y6" s="34"/>
      <c r="Z6" s="34"/>
      <c r="AA6" s="49"/>
      <c r="AB6" s="34"/>
      <c r="AC6" s="34"/>
      <c r="AD6" s="34"/>
      <c r="AE6" s="49"/>
    </row>
    <row r="7" spans="1:33" x14ac:dyDescent="0.35">
      <c r="A7" s="51" t="s">
        <v>383</v>
      </c>
      <c r="B7" s="27"/>
      <c r="C7" s="52">
        <v>6</v>
      </c>
      <c r="D7" s="44"/>
      <c r="E7" s="54">
        <v>43167</v>
      </c>
      <c r="F7" s="56">
        <v>0.4597222222222222</v>
      </c>
      <c r="G7" s="56">
        <v>0.7104166666666667</v>
      </c>
      <c r="H7" s="46"/>
      <c r="I7" s="46"/>
      <c r="J7" s="61"/>
      <c r="K7" s="61"/>
      <c r="L7" s="47">
        <f t="shared" si="0"/>
        <v>0.2506944444444445</v>
      </c>
      <c r="M7" s="48">
        <f t="shared" si="1"/>
        <v>6.02</v>
      </c>
      <c r="N7" s="48">
        <f t="shared" si="2"/>
        <v>361.2</v>
      </c>
      <c r="O7" s="48">
        <f t="shared" si="3"/>
        <v>0</v>
      </c>
      <c r="P7" s="44"/>
      <c r="Q7" s="44" t="s">
        <v>56</v>
      </c>
      <c r="R7" s="44"/>
      <c r="S7" s="44" t="s">
        <v>384</v>
      </c>
      <c r="T7" s="44"/>
      <c r="U7" s="44"/>
      <c r="V7" s="34"/>
      <c r="W7" s="34"/>
      <c r="X7" s="34"/>
      <c r="Y7" s="34"/>
      <c r="Z7" s="34"/>
      <c r="AA7" s="49"/>
      <c r="AB7" s="34"/>
      <c r="AC7" s="34"/>
      <c r="AD7" s="34"/>
      <c r="AE7" s="49"/>
    </row>
    <row r="8" spans="1:33" x14ac:dyDescent="0.35">
      <c r="A8" s="51" t="s">
        <v>383</v>
      </c>
      <c r="B8" s="27"/>
      <c r="C8" s="52">
        <v>7</v>
      </c>
      <c r="D8" s="44"/>
      <c r="E8" s="54">
        <v>43168</v>
      </c>
      <c r="F8" s="56"/>
      <c r="G8" s="56"/>
      <c r="H8" s="46"/>
      <c r="I8" s="46"/>
      <c r="J8" s="61"/>
      <c r="K8" s="61"/>
      <c r="L8" s="47"/>
      <c r="M8" s="48"/>
      <c r="N8" s="48"/>
      <c r="O8" s="48"/>
      <c r="P8" s="44"/>
      <c r="Q8" s="44"/>
      <c r="R8" s="44"/>
      <c r="S8" s="44"/>
      <c r="T8" s="44"/>
      <c r="U8" s="44"/>
      <c r="V8" s="34"/>
      <c r="W8" s="34"/>
      <c r="X8" s="34"/>
      <c r="Y8" s="34"/>
      <c r="Z8" s="34"/>
      <c r="AA8" s="49"/>
      <c r="AB8" s="34"/>
      <c r="AC8" s="34"/>
      <c r="AD8" s="34"/>
      <c r="AE8" s="49"/>
    </row>
    <row r="9" spans="1:33" x14ac:dyDescent="0.35">
      <c r="A9" s="51" t="s">
        <v>383</v>
      </c>
      <c r="B9" s="27"/>
      <c r="C9" s="52">
        <v>8</v>
      </c>
      <c r="D9" s="44"/>
      <c r="E9" s="54">
        <v>43169</v>
      </c>
      <c r="F9" s="46"/>
      <c r="G9" s="46"/>
      <c r="H9" s="46"/>
      <c r="I9" s="46"/>
      <c r="J9" s="61"/>
      <c r="K9" s="61"/>
      <c r="L9" s="50"/>
      <c r="M9" s="50"/>
      <c r="N9" s="50"/>
      <c r="O9" s="50"/>
      <c r="P9" s="44"/>
      <c r="Q9" s="44"/>
      <c r="R9" s="44"/>
      <c r="S9" s="44"/>
      <c r="T9" s="44"/>
      <c r="U9" s="44"/>
      <c r="V9" s="34"/>
      <c r="W9" s="34"/>
      <c r="X9" s="34"/>
      <c r="Y9" s="34"/>
      <c r="Z9" s="34"/>
      <c r="AA9" s="49"/>
      <c r="AB9" s="34"/>
      <c r="AC9" s="34"/>
      <c r="AD9" s="34"/>
      <c r="AE9" s="49"/>
    </row>
    <row r="10" spans="1:33" x14ac:dyDescent="0.35">
      <c r="A10" s="51" t="s">
        <v>383</v>
      </c>
      <c r="B10" s="27"/>
      <c r="C10" s="52">
        <v>9</v>
      </c>
      <c r="D10" s="44"/>
      <c r="E10" s="54">
        <v>43170</v>
      </c>
      <c r="F10" s="46"/>
      <c r="G10" s="46"/>
      <c r="H10" s="46"/>
      <c r="I10" s="46"/>
      <c r="J10" s="61"/>
      <c r="K10" s="61"/>
      <c r="L10" s="50"/>
      <c r="M10" s="50"/>
      <c r="N10" s="50"/>
      <c r="O10" s="50"/>
      <c r="P10" s="44"/>
      <c r="Q10" s="44"/>
      <c r="R10" s="44"/>
      <c r="S10" s="44"/>
      <c r="T10" s="44"/>
      <c r="U10" s="44"/>
      <c r="V10" s="34"/>
      <c r="W10" s="34"/>
      <c r="X10" s="34"/>
      <c r="Y10" s="34"/>
      <c r="Z10" s="34"/>
      <c r="AA10" s="49"/>
      <c r="AB10" s="34"/>
      <c r="AC10" s="34"/>
      <c r="AD10" s="34"/>
      <c r="AE10" s="49"/>
    </row>
    <row r="11" spans="1:33" x14ac:dyDescent="0.35">
      <c r="A11" s="51" t="s">
        <v>383</v>
      </c>
      <c r="B11" s="27"/>
      <c r="C11" s="52">
        <v>10</v>
      </c>
      <c r="D11" s="44"/>
      <c r="E11" s="54">
        <v>43171</v>
      </c>
      <c r="F11" s="46"/>
      <c r="G11" s="46"/>
      <c r="H11" s="46"/>
      <c r="I11" s="46"/>
      <c r="J11" s="61"/>
      <c r="K11" s="61"/>
      <c r="L11" s="50"/>
      <c r="M11" s="50"/>
      <c r="N11" s="50"/>
      <c r="O11" s="50"/>
      <c r="P11" s="44"/>
      <c r="Q11" s="44"/>
      <c r="R11" s="44"/>
      <c r="S11" s="44"/>
      <c r="T11" s="44"/>
      <c r="U11" s="44"/>
      <c r="V11" s="34"/>
      <c r="W11" s="34"/>
      <c r="X11" s="34"/>
      <c r="Y11" s="34"/>
      <c r="Z11" s="34"/>
      <c r="AA11" s="49"/>
      <c r="AB11" s="34"/>
      <c r="AC11" s="34"/>
      <c r="AD11" s="34"/>
      <c r="AE11" s="49"/>
    </row>
    <row r="12" spans="1:33" x14ac:dyDescent="0.35">
      <c r="A12" s="51" t="s">
        <v>383</v>
      </c>
      <c r="B12" s="27"/>
      <c r="C12" s="52">
        <v>11</v>
      </c>
      <c r="D12" s="44"/>
      <c r="E12" s="54">
        <v>43172</v>
      </c>
      <c r="F12" s="46"/>
      <c r="G12" s="46"/>
      <c r="H12" s="46"/>
      <c r="I12" s="46"/>
      <c r="J12" s="61"/>
      <c r="K12" s="61"/>
      <c r="L12" s="50"/>
      <c r="M12" s="50"/>
      <c r="N12" s="50"/>
      <c r="O12" s="50"/>
      <c r="P12" s="44"/>
      <c r="Q12" s="44"/>
      <c r="R12" s="44"/>
      <c r="S12" s="44"/>
      <c r="T12" s="44"/>
      <c r="U12" s="44"/>
      <c r="V12" s="34"/>
      <c r="W12" s="34"/>
      <c r="X12" s="34"/>
      <c r="Y12" s="34"/>
      <c r="Z12" s="34"/>
      <c r="AA12" s="49"/>
      <c r="AB12" s="34"/>
      <c r="AC12" s="34"/>
      <c r="AD12" s="34"/>
      <c r="AE12" s="49"/>
    </row>
    <row r="13" spans="1:33" x14ac:dyDescent="0.35">
      <c r="A13" s="51" t="s">
        <v>383</v>
      </c>
      <c r="B13" s="27"/>
      <c r="C13" s="52">
        <v>12</v>
      </c>
      <c r="D13" s="44"/>
      <c r="E13" s="54">
        <v>43173</v>
      </c>
      <c r="F13" s="46"/>
      <c r="G13" s="46"/>
      <c r="H13" s="46"/>
      <c r="I13" s="46"/>
      <c r="J13" s="61"/>
      <c r="K13" s="61"/>
      <c r="L13" s="50"/>
      <c r="M13" s="50"/>
      <c r="N13" s="50"/>
      <c r="O13" s="50"/>
      <c r="P13" s="44"/>
      <c r="Q13" s="44"/>
      <c r="R13" s="44"/>
      <c r="S13" s="44"/>
      <c r="T13" s="44"/>
      <c r="U13" s="44"/>
      <c r="V13" s="34"/>
      <c r="W13" s="34"/>
      <c r="X13" s="34"/>
      <c r="Y13" s="34"/>
      <c r="Z13" s="34"/>
      <c r="AA13" s="49"/>
      <c r="AB13" s="34"/>
      <c r="AC13" s="34"/>
      <c r="AD13" s="34"/>
      <c r="AE13" s="49"/>
    </row>
    <row r="14" spans="1:33" x14ac:dyDescent="0.35">
      <c r="A14" s="51" t="s">
        <v>383</v>
      </c>
      <c r="B14" s="27"/>
      <c r="C14" s="52">
        <v>13</v>
      </c>
      <c r="D14" s="44"/>
      <c r="E14" s="54">
        <v>43174</v>
      </c>
      <c r="F14" s="46"/>
      <c r="G14" s="46"/>
      <c r="H14" s="46"/>
      <c r="I14" s="46"/>
      <c r="J14" s="61"/>
      <c r="K14" s="61"/>
      <c r="L14" s="50"/>
      <c r="M14" s="50"/>
      <c r="N14" s="50"/>
      <c r="O14" s="50"/>
      <c r="P14" s="44"/>
      <c r="Q14" s="44"/>
      <c r="R14" s="44"/>
      <c r="S14" s="44"/>
      <c r="T14" s="44"/>
      <c r="U14" s="44"/>
      <c r="V14" s="34"/>
      <c r="W14" s="34"/>
      <c r="X14" s="34"/>
      <c r="Y14" s="34"/>
      <c r="Z14" s="34"/>
      <c r="AA14" s="49"/>
      <c r="AB14" s="34"/>
      <c r="AC14" s="34"/>
      <c r="AD14" s="34"/>
      <c r="AE14" s="49"/>
    </row>
    <row r="15" spans="1:33" x14ac:dyDescent="0.35">
      <c r="A15" s="51" t="s">
        <v>383</v>
      </c>
      <c r="B15" s="27"/>
      <c r="C15" s="52">
        <v>14</v>
      </c>
      <c r="D15" s="44"/>
      <c r="E15" s="54">
        <v>43175</v>
      </c>
      <c r="F15" s="46"/>
      <c r="G15" s="46"/>
      <c r="H15" s="46"/>
      <c r="I15" s="46"/>
      <c r="J15" s="61"/>
      <c r="K15" s="61"/>
      <c r="L15" s="50"/>
      <c r="M15" s="50"/>
      <c r="N15" s="50"/>
      <c r="O15" s="50"/>
      <c r="P15" s="44"/>
      <c r="Q15" s="44"/>
      <c r="R15" s="44"/>
      <c r="S15" s="44"/>
      <c r="T15" s="44"/>
      <c r="U15" s="44"/>
      <c r="V15" s="34"/>
      <c r="W15" s="34"/>
      <c r="X15" s="34"/>
      <c r="Y15" s="34"/>
      <c r="Z15" s="34"/>
      <c r="AA15" s="49"/>
      <c r="AB15" s="34"/>
      <c r="AC15" s="34"/>
      <c r="AD15" s="34"/>
      <c r="AE15" s="49"/>
    </row>
    <row r="16" spans="1:33" x14ac:dyDescent="0.35">
      <c r="A16" s="51" t="s">
        <v>383</v>
      </c>
      <c r="B16" s="27"/>
      <c r="C16" s="52">
        <v>15</v>
      </c>
      <c r="D16" s="44"/>
      <c r="E16" s="54">
        <v>43176</v>
      </c>
      <c r="F16" s="46"/>
      <c r="G16" s="46"/>
      <c r="H16" s="46"/>
      <c r="I16" s="46"/>
      <c r="J16" s="61"/>
      <c r="K16" s="61"/>
      <c r="L16" s="50"/>
      <c r="M16" s="50"/>
      <c r="N16" s="50"/>
      <c r="O16" s="50"/>
      <c r="P16" s="44"/>
      <c r="Q16" s="44"/>
      <c r="R16" s="44"/>
      <c r="S16" s="44"/>
      <c r="T16" s="44"/>
      <c r="U16" s="44"/>
      <c r="V16" s="34"/>
      <c r="W16" s="34"/>
      <c r="X16" s="34"/>
      <c r="Y16" s="34"/>
      <c r="Z16" s="34"/>
      <c r="AA16" s="49"/>
      <c r="AB16" s="34"/>
      <c r="AC16" s="34"/>
      <c r="AD16" s="34"/>
      <c r="AE16" s="49"/>
    </row>
    <row r="17" spans="1:31" x14ac:dyDescent="0.35">
      <c r="A17" s="51" t="s">
        <v>383</v>
      </c>
      <c r="B17" s="27"/>
      <c r="C17" s="52">
        <v>16</v>
      </c>
      <c r="D17" s="44"/>
      <c r="E17" s="54">
        <v>43177</v>
      </c>
      <c r="F17" s="46"/>
      <c r="G17" s="46"/>
      <c r="H17" s="46"/>
      <c r="I17" s="46"/>
      <c r="J17" s="61"/>
      <c r="K17" s="61"/>
      <c r="L17" s="50"/>
      <c r="M17" s="50"/>
      <c r="N17" s="50"/>
      <c r="O17" s="50"/>
      <c r="P17" s="44"/>
      <c r="Q17" s="44"/>
      <c r="R17" s="44"/>
      <c r="S17" s="44"/>
      <c r="T17" s="44"/>
      <c r="U17" s="44"/>
      <c r="V17" s="34"/>
      <c r="W17" s="34"/>
      <c r="X17" s="34"/>
      <c r="Y17" s="34"/>
      <c r="Z17" s="34"/>
      <c r="AA17" s="49"/>
      <c r="AB17" s="34"/>
      <c r="AC17" s="34"/>
      <c r="AD17" s="34"/>
      <c r="AE17" s="49"/>
    </row>
    <row r="18" spans="1:31" x14ac:dyDescent="0.35">
      <c r="A18" s="51" t="s">
        <v>383</v>
      </c>
      <c r="B18" s="27"/>
      <c r="C18" s="52">
        <v>17</v>
      </c>
      <c r="D18" s="44"/>
      <c r="E18" s="54">
        <v>43178</v>
      </c>
      <c r="F18" s="46"/>
      <c r="G18" s="46"/>
      <c r="H18" s="46"/>
      <c r="I18" s="46"/>
      <c r="J18" s="61"/>
      <c r="K18" s="61"/>
      <c r="L18" s="50"/>
      <c r="M18" s="50"/>
      <c r="N18" s="50"/>
      <c r="O18" s="50"/>
      <c r="P18" s="44"/>
      <c r="Q18" s="44"/>
      <c r="R18" s="44"/>
      <c r="S18" s="44"/>
      <c r="T18" s="44"/>
      <c r="U18" s="44"/>
      <c r="V18" s="34"/>
      <c r="W18" s="34"/>
      <c r="X18" s="34"/>
      <c r="Y18" s="34"/>
      <c r="Z18" s="34"/>
      <c r="AA18" s="49"/>
      <c r="AB18" s="34"/>
      <c r="AC18" s="34"/>
      <c r="AD18" s="34"/>
      <c r="AE18" s="49"/>
    </row>
    <row r="19" spans="1:31" x14ac:dyDescent="0.35">
      <c r="A19" s="51" t="s">
        <v>383</v>
      </c>
      <c r="B19" s="27"/>
      <c r="C19" s="52">
        <v>18</v>
      </c>
      <c r="D19" s="44"/>
      <c r="E19" s="54">
        <v>43179</v>
      </c>
      <c r="F19" s="46"/>
      <c r="G19" s="46"/>
      <c r="H19" s="46"/>
      <c r="I19" s="46"/>
      <c r="J19" s="61"/>
      <c r="K19" s="61"/>
      <c r="L19" s="50"/>
      <c r="M19" s="50"/>
      <c r="N19" s="50"/>
      <c r="O19" s="50"/>
      <c r="P19" s="44"/>
      <c r="Q19" s="44"/>
      <c r="R19" s="44"/>
      <c r="S19" s="44"/>
      <c r="T19" s="44"/>
      <c r="U19" s="44"/>
      <c r="V19" s="34"/>
      <c r="W19" s="34"/>
      <c r="X19" s="34"/>
      <c r="Y19" s="34"/>
      <c r="Z19" s="34"/>
      <c r="AA19" s="49"/>
      <c r="AB19" s="34"/>
      <c r="AC19" s="34"/>
      <c r="AD19" s="34"/>
      <c r="AE19" s="49"/>
    </row>
    <row r="20" spans="1:31" x14ac:dyDescent="0.35">
      <c r="A20" s="51" t="s">
        <v>383</v>
      </c>
      <c r="B20" s="27"/>
      <c r="C20" s="52">
        <v>19</v>
      </c>
      <c r="D20" s="44"/>
      <c r="E20" s="54">
        <v>43180</v>
      </c>
      <c r="F20" s="46"/>
      <c r="G20" s="46"/>
      <c r="H20" s="46"/>
      <c r="I20" s="46"/>
      <c r="J20" s="61"/>
      <c r="K20" s="61"/>
      <c r="L20" s="50"/>
      <c r="M20" s="50"/>
      <c r="N20" s="50"/>
      <c r="O20" s="50"/>
      <c r="P20" s="44"/>
      <c r="Q20" s="44"/>
      <c r="R20" s="44"/>
      <c r="S20" s="44"/>
      <c r="T20" s="44"/>
      <c r="U20" s="44"/>
      <c r="V20" s="34"/>
      <c r="W20" s="34"/>
      <c r="X20" s="34"/>
      <c r="Y20" s="34"/>
      <c r="Z20" s="34"/>
      <c r="AA20" s="49"/>
      <c r="AB20" s="34"/>
      <c r="AC20" s="34"/>
      <c r="AD20" s="34"/>
      <c r="AE20" s="49"/>
    </row>
    <row r="21" spans="1:31" x14ac:dyDescent="0.35">
      <c r="A21" s="51" t="s">
        <v>383</v>
      </c>
      <c r="B21" s="27"/>
      <c r="C21" s="52">
        <v>20</v>
      </c>
      <c r="D21" s="44"/>
      <c r="E21" s="54">
        <v>43181</v>
      </c>
      <c r="F21" s="46"/>
      <c r="G21" s="46"/>
      <c r="H21" s="46"/>
      <c r="I21" s="46"/>
      <c r="J21" s="61"/>
      <c r="K21" s="61"/>
      <c r="L21" s="50"/>
      <c r="M21" s="50"/>
      <c r="N21" s="50"/>
      <c r="O21" s="50"/>
      <c r="P21" s="44"/>
      <c r="Q21" s="44"/>
      <c r="R21" s="44"/>
      <c r="S21" s="44"/>
      <c r="T21" s="44"/>
      <c r="U21" s="44"/>
      <c r="V21" s="34"/>
      <c r="W21" s="34"/>
      <c r="X21" s="34"/>
      <c r="Y21" s="34"/>
      <c r="Z21" s="34"/>
      <c r="AA21" s="49"/>
      <c r="AB21" s="34"/>
      <c r="AC21" s="34"/>
      <c r="AD21" s="34"/>
      <c r="AE21" s="49"/>
    </row>
    <row r="22" spans="1:31" x14ac:dyDescent="0.35">
      <c r="A22" s="51" t="s">
        <v>383</v>
      </c>
      <c r="B22" s="27"/>
      <c r="C22" s="52">
        <v>21</v>
      </c>
      <c r="D22" s="44"/>
      <c r="E22" s="54">
        <v>43182</v>
      </c>
      <c r="F22" s="46"/>
      <c r="G22" s="46"/>
      <c r="H22" s="46"/>
      <c r="I22" s="46"/>
      <c r="J22" s="61"/>
      <c r="K22" s="61"/>
      <c r="L22" s="50"/>
      <c r="M22" s="50"/>
      <c r="N22" s="50"/>
      <c r="O22" s="50"/>
      <c r="P22" s="44"/>
      <c r="Q22" s="44"/>
      <c r="R22" s="44"/>
      <c r="S22" s="44"/>
      <c r="T22" s="44"/>
      <c r="U22" s="44"/>
      <c r="V22" s="34"/>
      <c r="W22" s="34"/>
      <c r="X22" s="34"/>
      <c r="Y22" s="34"/>
      <c r="Z22" s="34"/>
      <c r="AA22" s="49"/>
      <c r="AB22" s="34"/>
      <c r="AC22" s="34"/>
      <c r="AD22" s="34"/>
      <c r="AE22" s="49"/>
    </row>
    <row r="23" spans="1:31" x14ac:dyDescent="0.35">
      <c r="A23" s="51" t="s">
        <v>383</v>
      </c>
      <c r="B23" s="27"/>
      <c r="C23" s="52">
        <v>22</v>
      </c>
      <c r="D23" s="44"/>
      <c r="E23" s="54">
        <v>43183</v>
      </c>
      <c r="F23" s="46"/>
      <c r="G23" s="46"/>
      <c r="H23" s="46"/>
      <c r="I23" s="46"/>
      <c r="J23" s="61"/>
      <c r="K23" s="61"/>
      <c r="L23" s="50"/>
      <c r="M23" s="50"/>
      <c r="N23" s="50"/>
      <c r="O23" s="50"/>
      <c r="P23" s="44"/>
      <c r="Q23" s="44"/>
      <c r="R23" s="44"/>
      <c r="S23" s="44"/>
      <c r="T23" s="44"/>
      <c r="U23" s="44"/>
      <c r="V23" s="34"/>
      <c r="W23" s="34"/>
      <c r="X23" s="34"/>
      <c r="Y23" s="34"/>
      <c r="Z23" s="34"/>
      <c r="AA23" s="49"/>
      <c r="AB23" s="34"/>
      <c r="AC23" s="34"/>
      <c r="AD23" s="34"/>
      <c r="AE23" s="49"/>
    </row>
    <row r="24" spans="1:31" x14ac:dyDescent="0.35">
      <c r="A24" s="51" t="s">
        <v>383</v>
      </c>
      <c r="B24" s="27"/>
      <c r="C24" s="52">
        <v>23</v>
      </c>
      <c r="D24" s="44"/>
      <c r="E24" s="54">
        <v>43184</v>
      </c>
      <c r="F24" s="46"/>
      <c r="G24" s="46"/>
      <c r="H24" s="46"/>
      <c r="I24" s="46"/>
      <c r="J24" s="61"/>
      <c r="K24" s="61"/>
      <c r="L24" s="50"/>
      <c r="M24" s="50"/>
      <c r="N24" s="50"/>
      <c r="O24" s="50"/>
      <c r="P24" s="44"/>
      <c r="Q24" s="44"/>
      <c r="R24" s="44"/>
      <c r="S24" s="44"/>
      <c r="T24" s="44"/>
      <c r="U24" s="44"/>
      <c r="V24" s="34"/>
      <c r="W24" s="34"/>
      <c r="X24" s="34"/>
      <c r="Y24" s="34"/>
      <c r="Z24" s="34"/>
      <c r="AA24" s="49"/>
      <c r="AB24" s="34"/>
      <c r="AC24" s="34"/>
      <c r="AD24" s="34"/>
      <c r="AE24" s="49"/>
    </row>
    <row r="25" spans="1:31" x14ac:dyDescent="0.35">
      <c r="A25" s="51" t="s">
        <v>383</v>
      </c>
      <c r="B25" s="27"/>
      <c r="C25" s="52">
        <v>24</v>
      </c>
      <c r="D25" s="44"/>
      <c r="E25" s="54">
        <v>43185</v>
      </c>
      <c r="F25" s="46"/>
      <c r="G25" s="46"/>
      <c r="H25" s="46"/>
      <c r="I25" s="46"/>
      <c r="J25" s="61"/>
      <c r="K25" s="61"/>
      <c r="L25" s="50"/>
      <c r="M25" s="50"/>
      <c r="N25" s="50"/>
      <c r="O25" s="50"/>
      <c r="P25" s="44"/>
      <c r="Q25" s="44"/>
      <c r="R25" s="44"/>
      <c r="S25" s="44"/>
      <c r="T25" s="44"/>
      <c r="U25" s="44"/>
      <c r="V25" s="34"/>
      <c r="W25" s="34"/>
      <c r="X25" s="34"/>
      <c r="Y25" s="34"/>
      <c r="Z25" s="34"/>
      <c r="AA25" s="49"/>
      <c r="AB25" s="34"/>
      <c r="AC25" s="34"/>
      <c r="AD25" s="34"/>
      <c r="AE25" s="49"/>
    </row>
    <row r="26" spans="1:31" x14ac:dyDescent="0.35">
      <c r="A26" s="51" t="s">
        <v>383</v>
      </c>
      <c r="B26" s="27"/>
      <c r="C26" s="52">
        <v>25</v>
      </c>
      <c r="D26" s="44"/>
      <c r="E26" s="54">
        <v>43186</v>
      </c>
      <c r="F26" s="46"/>
      <c r="G26" s="46"/>
      <c r="H26" s="46"/>
      <c r="I26" s="46"/>
      <c r="J26" s="61"/>
      <c r="K26" s="61"/>
      <c r="L26" s="50"/>
      <c r="M26" s="50"/>
      <c r="N26" s="50"/>
      <c r="O26" s="50"/>
      <c r="P26" s="44"/>
      <c r="Q26" s="44"/>
      <c r="R26" s="44"/>
      <c r="S26" s="44"/>
      <c r="T26" s="44"/>
      <c r="U26" s="44"/>
      <c r="V26" s="34"/>
      <c r="W26" s="34"/>
      <c r="X26" s="34"/>
      <c r="Y26" s="34"/>
      <c r="Z26" s="34"/>
      <c r="AA26" s="49"/>
      <c r="AB26" s="34"/>
      <c r="AC26" s="34"/>
      <c r="AD26" s="34"/>
      <c r="AE26" s="49"/>
    </row>
    <row r="27" spans="1:31" x14ac:dyDescent="0.35">
      <c r="A27" s="51" t="s">
        <v>383</v>
      </c>
      <c r="B27" s="27"/>
      <c r="C27" s="52">
        <v>26</v>
      </c>
      <c r="D27" s="44"/>
      <c r="E27" s="54">
        <v>43187</v>
      </c>
      <c r="F27" s="46"/>
      <c r="G27" s="46"/>
      <c r="H27" s="46"/>
      <c r="I27" s="46"/>
      <c r="J27" s="61"/>
      <c r="K27" s="61"/>
      <c r="L27" s="50"/>
      <c r="M27" s="50"/>
      <c r="N27" s="50"/>
      <c r="O27" s="50"/>
      <c r="P27" s="44"/>
      <c r="Q27" s="44"/>
      <c r="R27" s="44"/>
      <c r="S27" s="44"/>
      <c r="T27" s="44"/>
      <c r="U27" s="44"/>
      <c r="V27" s="34"/>
      <c r="W27" s="34"/>
      <c r="X27" s="34"/>
      <c r="Y27" s="34"/>
      <c r="Z27" s="34"/>
      <c r="AA27" s="49"/>
      <c r="AB27" s="34"/>
      <c r="AC27" s="34"/>
      <c r="AD27" s="34"/>
      <c r="AE27" s="49"/>
    </row>
    <row r="28" spans="1:31" x14ac:dyDescent="0.35">
      <c r="A28" s="51" t="s">
        <v>383</v>
      </c>
      <c r="B28" s="27"/>
      <c r="C28" s="52">
        <v>27</v>
      </c>
      <c r="D28" s="44"/>
      <c r="E28" s="54">
        <v>43188</v>
      </c>
      <c r="F28" s="46"/>
      <c r="G28" s="46"/>
      <c r="H28" s="46"/>
      <c r="I28" s="46"/>
      <c r="J28" s="61"/>
      <c r="K28" s="61"/>
      <c r="L28" s="50"/>
      <c r="M28" s="50"/>
      <c r="N28" s="50"/>
      <c r="O28" s="50"/>
      <c r="P28" s="44"/>
      <c r="Q28" s="44"/>
      <c r="R28" s="44"/>
      <c r="S28" s="44"/>
      <c r="T28" s="44"/>
      <c r="U28" s="44"/>
      <c r="V28" s="34"/>
      <c r="W28" s="34"/>
      <c r="X28" s="34"/>
      <c r="Y28" s="34"/>
      <c r="Z28" s="34"/>
      <c r="AA28" s="49"/>
      <c r="AB28" s="34"/>
      <c r="AC28" s="34"/>
      <c r="AD28" s="34"/>
      <c r="AE28" s="49"/>
    </row>
    <row r="29" spans="1:31" x14ac:dyDescent="0.35">
      <c r="A29" s="51" t="s">
        <v>383</v>
      </c>
      <c r="B29" s="27"/>
      <c r="C29" s="52">
        <v>28</v>
      </c>
      <c r="D29" s="44"/>
      <c r="E29" s="54">
        <v>43189</v>
      </c>
      <c r="F29" s="46"/>
      <c r="G29" s="46"/>
      <c r="H29" s="46"/>
      <c r="I29" s="46"/>
      <c r="J29" s="61"/>
      <c r="K29" s="61"/>
      <c r="L29" s="50"/>
      <c r="M29" s="50"/>
      <c r="N29" s="50"/>
      <c r="O29" s="50"/>
      <c r="P29" s="44"/>
      <c r="Q29" s="44"/>
      <c r="R29" s="44"/>
      <c r="S29" s="44"/>
      <c r="T29" s="44"/>
      <c r="U29" s="44"/>
      <c r="V29" s="34"/>
      <c r="W29" s="34"/>
      <c r="X29" s="34"/>
      <c r="Y29" s="34"/>
      <c r="Z29" s="34"/>
      <c r="AA29" s="49"/>
      <c r="AB29" s="34"/>
      <c r="AC29" s="34"/>
      <c r="AD29" s="34"/>
      <c r="AE29" s="49"/>
    </row>
    <row r="30" spans="1:31" x14ac:dyDescent="0.35">
      <c r="A30" s="51" t="s">
        <v>383</v>
      </c>
      <c r="B30" s="27"/>
      <c r="C30" s="52">
        <v>29</v>
      </c>
      <c r="D30" s="44"/>
      <c r="E30" s="54">
        <v>43190</v>
      </c>
      <c r="F30" s="46"/>
      <c r="G30" s="46"/>
      <c r="H30" s="46"/>
      <c r="I30" s="46"/>
      <c r="J30" s="61"/>
      <c r="K30" s="61"/>
      <c r="L30" s="50"/>
      <c r="M30" s="50"/>
      <c r="N30" s="50"/>
      <c r="O30" s="50"/>
      <c r="P30" s="44"/>
      <c r="Q30" s="44"/>
      <c r="R30" s="44"/>
      <c r="S30" s="44"/>
      <c r="T30" s="44"/>
      <c r="U30" s="44"/>
      <c r="V30" s="34"/>
      <c r="W30" s="34"/>
      <c r="X30" s="34"/>
      <c r="Y30" s="34"/>
      <c r="Z30" s="34"/>
      <c r="AA30" s="49"/>
      <c r="AB30" s="34"/>
      <c r="AC30" s="34"/>
      <c r="AD30" s="34"/>
      <c r="AE30" s="49"/>
    </row>
    <row r="31" spans="1:31" x14ac:dyDescent="0.35">
      <c r="A31" s="51" t="s">
        <v>383</v>
      </c>
      <c r="B31" s="27"/>
      <c r="C31" s="52">
        <v>30</v>
      </c>
      <c r="D31" s="44"/>
      <c r="E31" s="54">
        <v>43191</v>
      </c>
      <c r="F31" s="46"/>
      <c r="G31" s="46"/>
      <c r="H31" s="46"/>
      <c r="I31" s="46"/>
      <c r="J31" s="61"/>
      <c r="K31" s="61"/>
      <c r="L31" s="50"/>
      <c r="M31" s="50"/>
      <c r="N31" s="50"/>
      <c r="O31" s="50"/>
      <c r="P31" s="44"/>
      <c r="Q31" s="44"/>
      <c r="R31" s="44"/>
      <c r="S31" s="44"/>
      <c r="T31" s="44"/>
      <c r="U31" s="44"/>
      <c r="V31" s="34"/>
      <c r="W31" s="34"/>
      <c r="X31" s="34"/>
      <c r="Y31" s="34"/>
      <c r="Z31" s="34"/>
      <c r="AA31" s="49"/>
      <c r="AB31" s="34"/>
      <c r="AC31" s="34"/>
      <c r="AD31" s="34"/>
      <c r="AE31" s="49"/>
    </row>
    <row r="32" spans="1:31" x14ac:dyDescent="0.35">
      <c r="A32" s="51" t="s">
        <v>383</v>
      </c>
      <c r="B32" s="27"/>
      <c r="C32" s="52">
        <v>31</v>
      </c>
      <c r="D32" s="44"/>
      <c r="E32" s="54">
        <v>43192</v>
      </c>
      <c r="F32" s="46"/>
      <c r="G32" s="46"/>
      <c r="H32" s="46"/>
      <c r="I32" s="46"/>
      <c r="J32" s="61"/>
      <c r="K32" s="61"/>
      <c r="L32" s="50"/>
      <c r="M32" s="50"/>
      <c r="N32" s="50"/>
      <c r="O32" s="50"/>
      <c r="P32" s="44"/>
      <c r="Q32" s="44"/>
      <c r="R32" s="44"/>
      <c r="S32" s="44"/>
      <c r="T32" s="44"/>
      <c r="U32" s="44"/>
      <c r="V32" s="34"/>
      <c r="W32" s="34"/>
      <c r="X32" s="34"/>
      <c r="Y32" s="34"/>
      <c r="Z32" s="34"/>
      <c r="AA32" s="49"/>
      <c r="AB32" s="34"/>
      <c r="AC32" s="34"/>
      <c r="AD32" s="34"/>
      <c r="AE32" s="49"/>
    </row>
    <row r="33" spans="1:31" x14ac:dyDescent="0.35">
      <c r="A33" s="51" t="s">
        <v>383</v>
      </c>
      <c r="B33" s="27"/>
      <c r="C33" s="52">
        <v>32</v>
      </c>
      <c r="D33" s="44"/>
      <c r="E33" s="54">
        <v>43193</v>
      </c>
      <c r="F33" s="46"/>
      <c r="G33" s="46"/>
      <c r="H33" s="46"/>
      <c r="I33" s="46"/>
      <c r="J33" s="61"/>
      <c r="K33" s="61"/>
      <c r="L33" s="50"/>
      <c r="M33" s="50"/>
      <c r="N33" s="50"/>
      <c r="O33" s="50"/>
      <c r="P33" s="44"/>
      <c r="Q33" s="44"/>
      <c r="R33" s="44"/>
      <c r="S33" s="44"/>
      <c r="T33" s="44"/>
      <c r="U33" s="44"/>
      <c r="V33" s="34"/>
      <c r="W33" s="34"/>
      <c r="X33" s="34"/>
      <c r="Y33" s="34"/>
      <c r="Z33" s="34"/>
      <c r="AA33" s="49"/>
      <c r="AB33" s="34"/>
      <c r="AC33" s="34"/>
      <c r="AD33" s="34"/>
      <c r="AE33" s="49"/>
    </row>
    <row r="34" spans="1:31" x14ac:dyDescent="0.35">
      <c r="A34" s="51" t="s">
        <v>383</v>
      </c>
      <c r="B34" s="27"/>
      <c r="C34" s="52">
        <v>33</v>
      </c>
      <c r="D34" s="44"/>
      <c r="E34" s="54">
        <v>43194</v>
      </c>
      <c r="F34" s="46"/>
      <c r="G34" s="46"/>
      <c r="H34" s="46"/>
      <c r="I34" s="46"/>
      <c r="J34" s="61"/>
      <c r="K34" s="61"/>
      <c r="L34" s="50"/>
      <c r="M34" s="50"/>
      <c r="N34" s="50"/>
      <c r="O34" s="50"/>
      <c r="P34" s="44"/>
      <c r="Q34" s="44"/>
      <c r="R34" s="44"/>
      <c r="S34" s="44"/>
      <c r="T34" s="44"/>
      <c r="U34" s="44"/>
      <c r="V34" s="34"/>
      <c r="W34" s="34"/>
      <c r="X34" s="34"/>
      <c r="Y34" s="34"/>
      <c r="Z34" s="34"/>
      <c r="AA34" s="49"/>
      <c r="AB34" s="34"/>
      <c r="AC34" s="34"/>
      <c r="AD34" s="34"/>
      <c r="AE34" s="49"/>
    </row>
    <row r="35" spans="1:31" x14ac:dyDescent="0.35">
      <c r="A35" s="51" t="s">
        <v>383</v>
      </c>
      <c r="B35" s="27"/>
      <c r="C35" s="52">
        <v>34</v>
      </c>
      <c r="D35" s="44"/>
      <c r="E35" s="54">
        <v>43195</v>
      </c>
      <c r="F35" s="46"/>
      <c r="G35" s="46"/>
      <c r="H35" s="46"/>
      <c r="I35" s="46"/>
      <c r="J35" s="61"/>
      <c r="K35" s="61"/>
      <c r="L35" s="50"/>
      <c r="M35" s="50"/>
      <c r="N35" s="50"/>
      <c r="O35" s="50"/>
      <c r="P35" s="44"/>
      <c r="Q35" s="44"/>
      <c r="R35" s="44"/>
      <c r="S35" s="44"/>
      <c r="T35" s="44"/>
      <c r="U35" s="44"/>
      <c r="V35" s="34"/>
      <c r="W35" s="34"/>
      <c r="X35" s="34"/>
      <c r="Y35" s="34"/>
      <c r="Z35" s="34"/>
      <c r="AA35" s="49"/>
      <c r="AB35" s="34"/>
      <c r="AC35" s="34"/>
      <c r="AD35" s="34"/>
      <c r="AE35" s="49"/>
    </row>
    <row r="36" spans="1:31" x14ac:dyDescent="0.35">
      <c r="A36" s="51" t="s">
        <v>383</v>
      </c>
      <c r="B36" s="27"/>
      <c r="C36" s="52">
        <v>35</v>
      </c>
      <c r="D36" s="44"/>
      <c r="E36" s="54">
        <v>43196</v>
      </c>
      <c r="F36" s="46"/>
      <c r="G36" s="46"/>
      <c r="H36" s="46"/>
      <c r="I36" s="46"/>
      <c r="J36" s="61"/>
      <c r="K36" s="61"/>
      <c r="L36" s="50"/>
      <c r="M36" s="50"/>
      <c r="N36" s="50"/>
      <c r="O36" s="50"/>
      <c r="P36" s="44"/>
      <c r="Q36" s="44"/>
      <c r="R36" s="44"/>
      <c r="S36" s="44"/>
      <c r="T36" s="44"/>
      <c r="U36" s="44"/>
      <c r="V36" s="34"/>
      <c r="W36" s="34"/>
      <c r="X36" s="34"/>
      <c r="Y36" s="34"/>
      <c r="Z36" s="34"/>
      <c r="AA36" s="49"/>
      <c r="AB36" s="34"/>
      <c r="AC36" s="34"/>
      <c r="AD36" s="34"/>
      <c r="AE36" s="49"/>
    </row>
    <row r="37" spans="1:31" x14ac:dyDescent="0.35">
      <c r="A37" s="51" t="s">
        <v>383</v>
      </c>
      <c r="B37" s="27"/>
      <c r="C37" s="52">
        <v>36</v>
      </c>
      <c r="D37" s="44"/>
      <c r="E37" s="54">
        <v>43197</v>
      </c>
      <c r="F37" s="46"/>
      <c r="G37" s="46"/>
      <c r="H37" s="46"/>
      <c r="I37" s="46"/>
      <c r="J37" s="61"/>
      <c r="K37" s="61"/>
      <c r="L37" s="50"/>
      <c r="M37" s="50"/>
      <c r="N37" s="50"/>
      <c r="O37" s="50"/>
      <c r="P37" s="44"/>
      <c r="Q37" s="44"/>
      <c r="R37" s="44"/>
      <c r="S37" s="44"/>
      <c r="T37" s="44"/>
      <c r="U37" s="44"/>
      <c r="V37" s="34"/>
      <c r="W37" s="34"/>
      <c r="X37" s="34"/>
      <c r="Y37" s="34"/>
      <c r="Z37" s="34"/>
      <c r="AA37" s="49"/>
      <c r="AB37" s="34"/>
      <c r="AC37" s="34"/>
      <c r="AD37" s="34"/>
      <c r="AE37" s="49"/>
    </row>
    <row r="38" spans="1:31" x14ac:dyDescent="0.35">
      <c r="A38" s="51" t="s">
        <v>383</v>
      </c>
      <c r="B38" s="27"/>
      <c r="C38" s="52">
        <v>37</v>
      </c>
      <c r="D38" s="44"/>
      <c r="E38" s="54">
        <v>43198</v>
      </c>
      <c r="F38" s="46"/>
      <c r="G38" s="46"/>
      <c r="H38" s="46"/>
      <c r="I38" s="46"/>
      <c r="J38" s="61"/>
      <c r="K38" s="61"/>
      <c r="L38" s="50"/>
      <c r="M38" s="50"/>
      <c r="N38" s="50"/>
      <c r="O38" s="50"/>
      <c r="P38" s="44"/>
      <c r="Q38" s="44"/>
      <c r="R38" s="44"/>
      <c r="S38" s="44"/>
      <c r="T38" s="44"/>
      <c r="U38" s="44"/>
      <c r="V38" s="34"/>
      <c r="W38" s="34"/>
      <c r="X38" s="34"/>
      <c r="Y38" s="34"/>
      <c r="Z38" s="34"/>
      <c r="AA38" s="49"/>
      <c r="AB38" s="34"/>
      <c r="AC38" s="34"/>
      <c r="AD38" s="34"/>
      <c r="AE38" s="49"/>
    </row>
    <row r="39" spans="1:31" x14ac:dyDescent="0.35">
      <c r="A39" s="51" t="s">
        <v>383</v>
      </c>
      <c r="B39" s="27"/>
      <c r="C39" s="52">
        <v>38</v>
      </c>
      <c r="D39" s="44"/>
      <c r="E39" s="54">
        <v>43199</v>
      </c>
      <c r="F39" s="46"/>
      <c r="G39" s="46"/>
      <c r="H39" s="46"/>
      <c r="I39" s="46"/>
      <c r="J39" s="61"/>
      <c r="K39" s="61"/>
      <c r="L39" s="50"/>
      <c r="M39" s="50"/>
      <c r="N39" s="50"/>
      <c r="O39" s="50"/>
      <c r="P39" s="44"/>
      <c r="Q39" s="44"/>
      <c r="R39" s="44"/>
      <c r="S39" s="44"/>
      <c r="T39" s="44"/>
      <c r="U39" s="44"/>
      <c r="V39" s="34"/>
      <c r="W39" s="34"/>
      <c r="X39" s="34"/>
      <c r="Y39" s="34"/>
      <c r="Z39" s="34"/>
      <c r="AA39" s="49"/>
      <c r="AB39" s="34"/>
      <c r="AC39" s="34"/>
      <c r="AD39" s="34"/>
      <c r="AE39" s="49"/>
    </row>
    <row r="40" spans="1:31" x14ac:dyDescent="0.35">
      <c r="A40" s="51" t="s">
        <v>383</v>
      </c>
      <c r="B40" s="27"/>
      <c r="C40" s="52">
        <v>39</v>
      </c>
      <c r="D40" s="44"/>
      <c r="E40" s="54">
        <v>43200</v>
      </c>
      <c r="F40" s="46"/>
      <c r="G40" s="46"/>
      <c r="H40" s="46"/>
      <c r="I40" s="46"/>
      <c r="J40" s="61"/>
      <c r="K40" s="61"/>
      <c r="L40" s="50"/>
      <c r="M40" s="50"/>
      <c r="N40" s="50"/>
      <c r="O40" s="50"/>
      <c r="P40" s="44"/>
      <c r="Q40" s="44"/>
      <c r="R40" s="44"/>
      <c r="S40" s="44"/>
      <c r="T40" s="44"/>
      <c r="U40" s="44"/>
      <c r="V40" s="34"/>
      <c r="W40" s="34"/>
      <c r="X40" s="34"/>
      <c r="Y40" s="34"/>
      <c r="Z40" s="34"/>
      <c r="AA40" s="49"/>
      <c r="AB40" s="34"/>
      <c r="AC40" s="34"/>
      <c r="AD40" s="34"/>
      <c r="AE40" s="49"/>
    </row>
    <row r="41" spans="1:31" x14ac:dyDescent="0.35">
      <c r="A41" s="51" t="s">
        <v>383</v>
      </c>
      <c r="B41" s="27"/>
      <c r="C41" s="52">
        <v>40</v>
      </c>
      <c r="D41" s="44"/>
      <c r="E41" s="54">
        <v>43201</v>
      </c>
      <c r="F41" s="46"/>
      <c r="G41" s="46"/>
      <c r="H41" s="46"/>
      <c r="I41" s="46"/>
      <c r="J41" s="61"/>
      <c r="K41" s="61"/>
      <c r="L41" s="50"/>
      <c r="M41" s="50"/>
      <c r="N41" s="50"/>
      <c r="O41" s="50"/>
      <c r="P41" s="44"/>
      <c r="Q41" s="44"/>
      <c r="R41" s="44"/>
      <c r="S41" s="44"/>
      <c r="T41" s="44"/>
      <c r="U41" s="44"/>
      <c r="V41" s="34"/>
      <c r="W41" s="34"/>
      <c r="X41" s="34"/>
      <c r="Y41" s="34"/>
      <c r="Z41" s="34"/>
      <c r="AA41" s="49"/>
      <c r="AB41" s="34"/>
      <c r="AC41" s="34"/>
      <c r="AD41" s="34"/>
      <c r="AE41" s="49"/>
    </row>
    <row r="42" spans="1:31" x14ac:dyDescent="0.35">
      <c r="A42" s="51" t="s">
        <v>383</v>
      </c>
      <c r="B42" s="27"/>
      <c r="C42" s="52">
        <v>41</v>
      </c>
      <c r="D42" s="44"/>
      <c r="E42" s="54">
        <v>43202</v>
      </c>
      <c r="F42" s="46"/>
      <c r="G42" s="46"/>
      <c r="H42" s="46"/>
      <c r="I42" s="46"/>
      <c r="J42" s="61"/>
      <c r="K42" s="61"/>
      <c r="L42" s="50"/>
      <c r="M42" s="50"/>
      <c r="N42" s="50"/>
      <c r="O42" s="50"/>
      <c r="P42" s="44"/>
      <c r="Q42" s="44"/>
      <c r="R42" s="44"/>
      <c r="S42" s="44"/>
      <c r="T42" s="44"/>
      <c r="U42" s="44"/>
      <c r="V42" s="34"/>
      <c r="W42" s="34"/>
      <c r="X42" s="34"/>
      <c r="Y42" s="34"/>
      <c r="Z42" s="34"/>
      <c r="AA42" s="49"/>
      <c r="AB42" s="34"/>
      <c r="AC42" s="34"/>
      <c r="AD42" s="34"/>
      <c r="AE42" s="49"/>
    </row>
    <row r="43" spans="1:31" x14ac:dyDescent="0.35">
      <c r="A43" s="51" t="s">
        <v>383</v>
      </c>
      <c r="B43" s="27"/>
      <c r="C43" s="52">
        <v>42</v>
      </c>
      <c r="D43" s="44"/>
      <c r="E43" s="54">
        <v>43203</v>
      </c>
      <c r="F43" s="46"/>
      <c r="G43" s="46"/>
      <c r="H43" s="46"/>
      <c r="I43" s="46"/>
      <c r="J43" s="61"/>
      <c r="K43" s="61"/>
      <c r="L43" s="50"/>
      <c r="M43" s="50"/>
      <c r="N43" s="50"/>
      <c r="O43" s="50"/>
      <c r="P43" s="44"/>
      <c r="Q43" s="44"/>
      <c r="R43" s="44"/>
      <c r="S43" s="44"/>
      <c r="T43" s="44"/>
      <c r="U43" s="44"/>
      <c r="V43" s="34"/>
      <c r="W43" s="34"/>
      <c r="X43" s="34"/>
      <c r="Y43" s="34"/>
      <c r="Z43" s="34"/>
      <c r="AA43" s="49"/>
      <c r="AB43" s="34"/>
      <c r="AC43" s="34"/>
      <c r="AD43" s="34"/>
      <c r="AE43" s="49"/>
    </row>
    <row r="44" spans="1:31" x14ac:dyDescent="0.35">
      <c r="A44" s="51" t="s">
        <v>383</v>
      </c>
      <c r="B44" s="27"/>
      <c r="C44" s="52">
        <v>43</v>
      </c>
      <c r="D44" s="44"/>
      <c r="E44" s="54">
        <v>43204</v>
      </c>
      <c r="F44" s="46"/>
      <c r="G44" s="46"/>
      <c r="H44" s="46"/>
      <c r="I44" s="46"/>
      <c r="J44" s="61"/>
      <c r="K44" s="61"/>
      <c r="L44" s="50"/>
      <c r="M44" s="50"/>
      <c r="N44" s="50"/>
      <c r="O44" s="50"/>
      <c r="P44" s="44"/>
      <c r="Q44" s="44"/>
      <c r="R44" s="44"/>
      <c r="S44" s="44"/>
      <c r="T44" s="44"/>
      <c r="U44" s="44"/>
      <c r="V44" s="34"/>
      <c r="W44" s="34"/>
      <c r="X44" s="34"/>
      <c r="Y44" s="34"/>
      <c r="Z44" s="34"/>
      <c r="AA44" s="49"/>
      <c r="AB44" s="34"/>
      <c r="AC44" s="34"/>
      <c r="AD44" s="34"/>
      <c r="AE44" s="49"/>
    </row>
    <row r="45" spans="1:31" x14ac:dyDescent="0.35">
      <c r="A45" s="51" t="s">
        <v>383</v>
      </c>
      <c r="B45" s="27"/>
      <c r="C45" s="52">
        <v>44</v>
      </c>
      <c r="D45" s="44"/>
      <c r="E45" s="54">
        <v>43205</v>
      </c>
      <c r="F45" s="46"/>
      <c r="G45" s="46"/>
      <c r="H45" s="46"/>
      <c r="I45" s="46"/>
      <c r="J45" s="61"/>
      <c r="K45" s="61"/>
      <c r="L45" s="50"/>
      <c r="M45" s="50"/>
      <c r="N45" s="50"/>
      <c r="O45" s="50"/>
      <c r="P45" s="44"/>
      <c r="Q45" s="44"/>
      <c r="R45" s="44"/>
      <c r="S45" s="44"/>
      <c r="T45" s="44"/>
      <c r="U45" s="44"/>
      <c r="V45" s="34"/>
      <c r="W45" s="34"/>
      <c r="X45" s="34"/>
      <c r="Y45" s="34"/>
      <c r="Z45" s="34"/>
      <c r="AA45" s="49"/>
      <c r="AB45" s="34"/>
      <c r="AC45" s="34"/>
      <c r="AD45" s="34"/>
      <c r="AE45" s="49"/>
    </row>
    <row r="46" spans="1:31" x14ac:dyDescent="0.35">
      <c r="A46" s="51" t="s">
        <v>383</v>
      </c>
      <c r="B46" s="27"/>
      <c r="C46" s="52">
        <v>45</v>
      </c>
      <c r="D46" s="44"/>
      <c r="E46" s="54">
        <v>43206</v>
      </c>
      <c r="F46" s="46"/>
      <c r="G46" s="46"/>
      <c r="H46" s="46"/>
      <c r="I46" s="46"/>
      <c r="J46" s="61"/>
      <c r="K46" s="61"/>
      <c r="L46" s="50"/>
      <c r="M46" s="50"/>
      <c r="N46" s="50"/>
      <c r="O46" s="50"/>
      <c r="P46" s="44"/>
      <c r="Q46" s="44"/>
      <c r="R46" s="44"/>
      <c r="S46" s="44"/>
      <c r="T46" s="44"/>
      <c r="U46" s="44"/>
      <c r="V46" s="34"/>
      <c r="W46" s="34"/>
      <c r="X46" s="34"/>
      <c r="Y46" s="34"/>
      <c r="Z46" s="34"/>
      <c r="AA46" s="49"/>
      <c r="AB46" s="34"/>
      <c r="AC46" s="34"/>
      <c r="AD46" s="34"/>
      <c r="AE46" s="49"/>
    </row>
    <row r="47" spans="1:31" x14ac:dyDescent="0.35">
      <c r="A47" s="51" t="s">
        <v>383</v>
      </c>
      <c r="B47" s="27"/>
      <c r="C47" s="52">
        <v>46</v>
      </c>
      <c r="D47" s="44"/>
      <c r="E47" s="54">
        <v>43207</v>
      </c>
      <c r="F47" s="46"/>
      <c r="G47" s="46"/>
      <c r="H47" s="46"/>
      <c r="I47" s="46"/>
      <c r="J47" s="61"/>
      <c r="K47" s="61"/>
      <c r="L47" s="50"/>
      <c r="M47" s="50"/>
      <c r="N47" s="50"/>
      <c r="O47" s="50"/>
      <c r="P47" s="44"/>
      <c r="Q47" s="44"/>
      <c r="R47" s="44"/>
      <c r="S47" s="44"/>
      <c r="T47" s="44"/>
      <c r="U47" s="44"/>
      <c r="V47" s="34"/>
      <c r="W47" s="34"/>
      <c r="X47" s="34"/>
      <c r="Y47" s="34"/>
      <c r="Z47" s="34"/>
      <c r="AA47" s="49"/>
      <c r="AB47" s="34"/>
      <c r="AC47" s="34"/>
      <c r="AD47" s="34"/>
      <c r="AE47" s="49"/>
    </row>
    <row r="48" spans="1:31" x14ac:dyDescent="0.35">
      <c r="A48" s="51" t="s">
        <v>383</v>
      </c>
      <c r="B48" s="27"/>
      <c r="C48" s="52">
        <v>47</v>
      </c>
      <c r="D48" s="44"/>
      <c r="E48" s="54">
        <v>43208</v>
      </c>
      <c r="F48" s="46"/>
      <c r="G48" s="46"/>
      <c r="H48" s="46"/>
      <c r="I48" s="46"/>
      <c r="J48" s="61"/>
      <c r="K48" s="61"/>
      <c r="L48" s="50"/>
      <c r="M48" s="50"/>
      <c r="N48" s="50"/>
      <c r="O48" s="50"/>
      <c r="P48" s="44"/>
      <c r="Q48" s="44"/>
      <c r="R48" s="44"/>
      <c r="S48" s="44"/>
      <c r="T48" s="44"/>
      <c r="U48" s="44"/>
      <c r="V48" s="34"/>
      <c r="W48" s="34"/>
      <c r="X48" s="34"/>
      <c r="Y48" s="34"/>
      <c r="Z48" s="34"/>
      <c r="AA48" s="49"/>
      <c r="AB48" s="34"/>
      <c r="AC48" s="34"/>
      <c r="AD48" s="34"/>
      <c r="AE48" s="49"/>
    </row>
    <row r="49" spans="1:31" x14ac:dyDescent="0.35">
      <c r="A49" s="51" t="s">
        <v>383</v>
      </c>
      <c r="B49" s="27"/>
      <c r="C49" s="52">
        <v>48</v>
      </c>
      <c r="D49" s="44"/>
      <c r="E49" s="54">
        <v>43209</v>
      </c>
      <c r="F49" s="46"/>
      <c r="G49" s="46"/>
      <c r="H49" s="46"/>
      <c r="I49" s="46"/>
      <c r="J49" s="61"/>
      <c r="K49" s="61"/>
      <c r="L49" s="50"/>
      <c r="M49" s="50"/>
      <c r="N49" s="50"/>
      <c r="O49" s="50"/>
      <c r="P49" s="44"/>
      <c r="Q49" s="44"/>
      <c r="R49" s="44"/>
      <c r="S49" s="44"/>
      <c r="T49" s="44"/>
      <c r="U49" s="44"/>
      <c r="V49" s="34"/>
      <c r="W49" s="34"/>
      <c r="X49" s="34"/>
      <c r="Y49" s="34"/>
      <c r="Z49" s="34"/>
      <c r="AA49" s="49"/>
      <c r="AB49" s="34"/>
      <c r="AC49" s="34"/>
      <c r="AD49" s="34"/>
      <c r="AE49" s="49"/>
    </row>
    <row r="50" spans="1:31" x14ac:dyDescent="0.35">
      <c r="A50" s="51" t="s">
        <v>383</v>
      </c>
      <c r="B50" s="27"/>
      <c r="C50" s="52">
        <v>49</v>
      </c>
      <c r="D50" s="44"/>
      <c r="E50" s="54">
        <v>43210</v>
      </c>
      <c r="F50" s="46"/>
      <c r="G50" s="46"/>
      <c r="H50" s="46"/>
      <c r="I50" s="46"/>
      <c r="J50" s="61"/>
      <c r="K50" s="61"/>
      <c r="L50" s="50"/>
      <c r="M50" s="50"/>
      <c r="N50" s="50"/>
      <c r="O50" s="50"/>
      <c r="P50" s="44"/>
      <c r="Q50" s="44"/>
      <c r="R50" s="44"/>
      <c r="S50" s="44"/>
      <c r="T50" s="44"/>
      <c r="U50" s="44"/>
      <c r="V50" s="34"/>
      <c r="W50" s="34"/>
      <c r="X50" s="34"/>
      <c r="Y50" s="34"/>
      <c r="Z50" s="34"/>
      <c r="AA50" s="49"/>
      <c r="AB50" s="34"/>
      <c r="AC50" s="34"/>
      <c r="AD50" s="34"/>
      <c r="AE50" s="49"/>
    </row>
    <row r="51" spans="1:31" x14ac:dyDescent="0.35">
      <c r="A51" s="51" t="s">
        <v>383</v>
      </c>
      <c r="B51" s="27"/>
      <c r="C51" s="52">
        <v>50</v>
      </c>
      <c r="D51" s="44"/>
      <c r="E51" s="54">
        <v>43211</v>
      </c>
      <c r="F51" s="46"/>
      <c r="G51" s="46"/>
      <c r="H51" s="46"/>
      <c r="I51" s="46"/>
      <c r="J51" s="61"/>
      <c r="K51" s="61"/>
      <c r="L51" s="50"/>
      <c r="M51" s="50"/>
      <c r="N51" s="50"/>
      <c r="O51" s="50"/>
      <c r="P51" s="44"/>
      <c r="Q51" s="44"/>
      <c r="R51" s="44"/>
      <c r="S51" s="44"/>
      <c r="T51" s="44"/>
      <c r="U51" s="44"/>
      <c r="V51" s="34"/>
      <c r="W51" s="34"/>
      <c r="X51" s="34"/>
      <c r="Y51" s="34"/>
      <c r="Z51" s="34"/>
      <c r="AA51" s="49"/>
      <c r="AB51" s="34"/>
      <c r="AC51" s="34"/>
      <c r="AD51" s="34"/>
      <c r="AE51" s="49"/>
    </row>
    <row r="52" spans="1:31" x14ac:dyDescent="0.35">
      <c r="A52" s="51" t="s">
        <v>383</v>
      </c>
      <c r="B52" s="27"/>
      <c r="C52" s="52">
        <v>51</v>
      </c>
      <c r="D52" s="44"/>
      <c r="E52" s="54">
        <v>43212</v>
      </c>
      <c r="F52" s="46"/>
      <c r="G52" s="46"/>
      <c r="H52" s="46"/>
      <c r="I52" s="46"/>
      <c r="J52" s="61"/>
      <c r="K52" s="61"/>
      <c r="L52" s="50"/>
      <c r="M52" s="50"/>
      <c r="N52" s="50"/>
      <c r="O52" s="50"/>
      <c r="P52" s="44"/>
      <c r="Q52" s="44"/>
      <c r="R52" s="44"/>
      <c r="S52" s="44"/>
      <c r="T52" s="44"/>
      <c r="U52" s="44"/>
      <c r="V52" s="34"/>
      <c r="W52" s="34"/>
      <c r="X52" s="34"/>
      <c r="Y52" s="34"/>
      <c r="Z52" s="34"/>
      <c r="AA52" s="49"/>
      <c r="AB52" s="34"/>
      <c r="AC52" s="34"/>
      <c r="AD52" s="34"/>
      <c r="AE52" s="49"/>
    </row>
    <row r="53" spans="1:31" x14ac:dyDescent="0.35">
      <c r="A53" s="51" t="s">
        <v>383</v>
      </c>
      <c r="B53" s="27"/>
      <c r="C53" s="52">
        <v>52</v>
      </c>
      <c r="D53" s="44"/>
      <c r="E53" s="54">
        <v>43213</v>
      </c>
      <c r="F53" s="46"/>
      <c r="G53" s="46"/>
      <c r="H53" s="46"/>
      <c r="I53" s="46"/>
      <c r="J53" s="61"/>
      <c r="K53" s="61"/>
      <c r="L53" s="50"/>
      <c r="M53" s="50"/>
      <c r="N53" s="50"/>
      <c r="O53" s="50"/>
      <c r="P53" s="44"/>
      <c r="Q53" s="44"/>
      <c r="R53" s="44"/>
      <c r="S53" s="44"/>
      <c r="T53" s="44"/>
      <c r="U53" s="44"/>
      <c r="V53" s="34"/>
      <c r="W53" s="34"/>
      <c r="X53" s="34"/>
      <c r="Y53" s="34"/>
      <c r="Z53" s="34"/>
      <c r="AA53" s="49"/>
      <c r="AB53" s="34"/>
      <c r="AC53" s="34"/>
      <c r="AD53" s="34"/>
      <c r="AE53" s="49"/>
    </row>
    <row r="54" spans="1:31" x14ac:dyDescent="0.35">
      <c r="A54" s="51" t="s">
        <v>383</v>
      </c>
      <c r="B54" s="27"/>
      <c r="C54" s="52">
        <v>53</v>
      </c>
      <c r="D54" s="44"/>
      <c r="E54" s="54">
        <v>43214</v>
      </c>
      <c r="F54" s="46"/>
      <c r="G54" s="46"/>
      <c r="H54" s="46"/>
      <c r="I54" s="46"/>
      <c r="J54" s="61"/>
      <c r="K54" s="61"/>
      <c r="L54" s="50"/>
      <c r="M54" s="50"/>
      <c r="N54" s="50"/>
      <c r="O54" s="50"/>
      <c r="P54" s="44"/>
      <c r="Q54" s="44"/>
      <c r="R54" s="44"/>
      <c r="S54" s="44"/>
      <c r="T54" s="44"/>
      <c r="U54" s="44"/>
      <c r="V54" s="34"/>
      <c r="W54" s="34"/>
      <c r="X54" s="34"/>
      <c r="Y54" s="34"/>
      <c r="Z54" s="34"/>
      <c r="AA54" s="49"/>
      <c r="AB54" s="34"/>
      <c r="AC54" s="34"/>
      <c r="AD54" s="34"/>
      <c r="AE54" s="49"/>
    </row>
    <row r="55" spans="1:31" x14ac:dyDescent="0.35">
      <c r="A55" s="51" t="s">
        <v>383</v>
      </c>
      <c r="B55" s="27"/>
      <c r="C55" s="52">
        <v>54</v>
      </c>
      <c r="D55" s="44"/>
      <c r="E55" s="54">
        <v>43215</v>
      </c>
      <c r="F55" s="46"/>
      <c r="G55" s="46"/>
      <c r="H55" s="46"/>
      <c r="I55" s="46"/>
      <c r="J55" s="61"/>
      <c r="K55" s="61"/>
      <c r="L55" s="50"/>
      <c r="M55" s="50"/>
      <c r="N55" s="50"/>
      <c r="O55" s="50"/>
      <c r="P55" s="44"/>
      <c r="Q55" s="44"/>
      <c r="R55" s="44"/>
      <c r="S55" s="44"/>
      <c r="T55" s="44"/>
      <c r="U55" s="44"/>
      <c r="V55" s="34"/>
      <c r="W55" s="34"/>
      <c r="X55" s="34"/>
      <c r="Y55" s="34"/>
      <c r="Z55" s="34"/>
      <c r="AA55" s="49"/>
      <c r="AB55" s="34"/>
      <c r="AC55" s="34"/>
      <c r="AD55" s="34"/>
      <c r="AE55" s="49"/>
    </row>
    <row r="56" spans="1:31" x14ac:dyDescent="0.35">
      <c r="A56" s="51" t="s">
        <v>383</v>
      </c>
      <c r="B56" s="27"/>
      <c r="C56" s="52">
        <v>55</v>
      </c>
      <c r="D56" s="44"/>
      <c r="E56" s="54">
        <v>43216</v>
      </c>
      <c r="F56" s="46"/>
      <c r="G56" s="46"/>
      <c r="H56" s="46"/>
      <c r="I56" s="46"/>
      <c r="J56" s="61"/>
      <c r="K56" s="61"/>
      <c r="L56" s="50"/>
      <c r="M56" s="50"/>
      <c r="N56" s="50"/>
      <c r="O56" s="50"/>
      <c r="P56" s="44"/>
      <c r="Q56" s="44"/>
      <c r="R56" s="44"/>
      <c r="S56" s="44"/>
      <c r="T56" s="44"/>
      <c r="U56" s="44"/>
      <c r="V56" s="34"/>
      <c r="W56" s="34"/>
      <c r="X56" s="34"/>
      <c r="Y56" s="34"/>
      <c r="Z56" s="34"/>
      <c r="AA56" s="49"/>
      <c r="AB56" s="34"/>
      <c r="AC56" s="34"/>
      <c r="AD56" s="34"/>
      <c r="AE56" s="49"/>
    </row>
    <row r="57" spans="1:31" x14ac:dyDescent="0.35">
      <c r="A57" s="51" t="s">
        <v>383</v>
      </c>
      <c r="B57" s="27"/>
      <c r="C57" s="52">
        <v>56</v>
      </c>
      <c r="D57" s="44"/>
      <c r="E57" s="54">
        <v>43217</v>
      </c>
      <c r="F57" s="46"/>
      <c r="G57" s="46"/>
      <c r="H57" s="46"/>
      <c r="I57" s="46"/>
      <c r="J57" s="61"/>
      <c r="K57" s="61"/>
      <c r="L57" s="50"/>
      <c r="M57" s="50"/>
      <c r="N57" s="50"/>
      <c r="O57" s="50"/>
      <c r="P57" s="44"/>
      <c r="Q57" s="44"/>
      <c r="R57" s="44"/>
      <c r="S57" s="44"/>
      <c r="T57" s="44"/>
      <c r="U57" s="44"/>
      <c r="V57" s="34"/>
      <c r="W57" s="34"/>
      <c r="X57" s="34"/>
      <c r="Y57" s="34"/>
      <c r="Z57" s="34"/>
      <c r="AA57" s="49"/>
      <c r="AB57" s="34"/>
      <c r="AC57" s="34"/>
      <c r="AD57" s="34"/>
      <c r="AE57" s="49"/>
    </row>
    <row r="58" spans="1:31" x14ac:dyDescent="0.35">
      <c r="A58" s="51" t="s">
        <v>383</v>
      </c>
      <c r="B58" s="27"/>
      <c r="C58" s="52">
        <v>57</v>
      </c>
      <c r="D58" s="44"/>
      <c r="E58" s="54">
        <v>43218</v>
      </c>
      <c r="F58" s="46"/>
      <c r="G58" s="46"/>
      <c r="H58" s="46"/>
      <c r="I58" s="46"/>
      <c r="J58" s="61"/>
      <c r="K58" s="61"/>
      <c r="L58" s="50"/>
      <c r="M58" s="50"/>
      <c r="N58" s="50"/>
      <c r="O58" s="50"/>
      <c r="P58" s="44"/>
      <c r="Q58" s="44"/>
      <c r="R58" s="44"/>
      <c r="S58" s="44"/>
      <c r="T58" s="44"/>
      <c r="U58" s="44"/>
      <c r="V58" s="34"/>
      <c r="W58" s="34"/>
      <c r="X58" s="34"/>
      <c r="Y58" s="34"/>
      <c r="Z58" s="34"/>
      <c r="AA58" s="49"/>
      <c r="AB58" s="34"/>
      <c r="AC58" s="34"/>
      <c r="AD58" s="34"/>
      <c r="AE58" s="49"/>
    </row>
    <row r="59" spans="1:31" x14ac:dyDescent="0.35">
      <c r="A59" s="51" t="s">
        <v>383</v>
      </c>
      <c r="B59" s="27"/>
      <c r="C59" s="52">
        <v>58</v>
      </c>
      <c r="D59" s="44"/>
      <c r="E59" s="54">
        <v>43219</v>
      </c>
      <c r="F59" s="46"/>
      <c r="G59" s="46"/>
      <c r="H59" s="46"/>
      <c r="I59" s="46"/>
      <c r="J59" s="61"/>
      <c r="K59" s="61"/>
      <c r="L59" s="50"/>
      <c r="M59" s="50"/>
      <c r="N59" s="50"/>
      <c r="O59" s="50"/>
      <c r="P59" s="44"/>
      <c r="Q59" s="44"/>
      <c r="R59" s="44"/>
      <c r="S59" s="44"/>
      <c r="T59" s="44"/>
      <c r="U59" s="44"/>
      <c r="V59" s="34"/>
      <c r="W59" s="34"/>
      <c r="X59" s="34"/>
      <c r="Y59" s="34"/>
      <c r="Z59" s="34"/>
      <c r="AA59" s="49"/>
      <c r="AB59" s="34"/>
      <c r="AC59" s="34"/>
      <c r="AD59" s="34"/>
      <c r="AE59" s="49"/>
    </row>
    <row r="60" spans="1:31" x14ac:dyDescent="0.35">
      <c r="A60" s="51" t="s">
        <v>383</v>
      </c>
      <c r="B60" s="27"/>
      <c r="C60" s="52">
        <v>59</v>
      </c>
      <c r="D60" s="44"/>
      <c r="E60" s="54">
        <v>43220</v>
      </c>
      <c r="F60" s="46"/>
      <c r="G60" s="46"/>
      <c r="H60" s="46"/>
      <c r="I60" s="46"/>
      <c r="J60" s="61"/>
      <c r="K60" s="61"/>
      <c r="L60" s="50"/>
      <c r="M60" s="50"/>
      <c r="N60" s="50"/>
      <c r="O60" s="50"/>
      <c r="P60" s="44"/>
      <c r="Q60" s="44"/>
      <c r="R60" s="44"/>
      <c r="S60" s="44"/>
      <c r="T60" s="44"/>
      <c r="U60" s="44"/>
      <c r="V60" s="34"/>
      <c r="W60" s="34"/>
      <c r="X60" s="34"/>
      <c r="Y60" s="34"/>
      <c r="Z60" s="34"/>
      <c r="AA60" s="49"/>
      <c r="AB60" s="34"/>
      <c r="AC60" s="34"/>
      <c r="AD60" s="34"/>
      <c r="AE60" s="49"/>
    </row>
    <row r="61" spans="1:31" x14ac:dyDescent="0.35">
      <c r="A61" s="51" t="s">
        <v>383</v>
      </c>
      <c r="B61" s="27"/>
      <c r="C61" s="52">
        <v>60</v>
      </c>
      <c r="D61" s="44"/>
      <c r="E61" s="54">
        <v>43221</v>
      </c>
      <c r="F61" s="46"/>
      <c r="G61" s="46"/>
      <c r="H61" s="46"/>
      <c r="I61" s="46"/>
      <c r="J61" s="61"/>
      <c r="K61" s="61"/>
      <c r="L61" s="50"/>
      <c r="M61" s="50"/>
      <c r="N61" s="50"/>
      <c r="O61" s="50"/>
      <c r="P61" s="44"/>
      <c r="Q61" s="44"/>
      <c r="R61" s="44"/>
      <c r="S61" s="44"/>
      <c r="T61" s="44"/>
      <c r="U61" s="44"/>
      <c r="V61" s="34"/>
      <c r="W61" s="34"/>
      <c r="X61" s="34"/>
      <c r="Y61" s="34"/>
      <c r="Z61" s="34"/>
      <c r="AA61" s="49"/>
      <c r="AB61" s="34"/>
      <c r="AC61" s="34"/>
      <c r="AD61" s="34"/>
      <c r="AE61" s="49"/>
    </row>
    <row r="62" spans="1:31" x14ac:dyDescent="0.35">
      <c r="A62" s="51" t="s">
        <v>383</v>
      </c>
      <c r="B62" s="27"/>
      <c r="C62" s="52">
        <v>61</v>
      </c>
      <c r="D62" s="44"/>
      <c r="E62" s="54">
        <v>43222</v>
      </c>
      <c r="F62" s="46"/>
      <c r="G62" s="46"/>
      <c r="H62" s="46"/>
      <c r="I62" s="46"/>
      <c r="J62" s="61"/>
      <c r="K62" s="61"/>
      <c r="L62" s="50"/>
      <c r="M62" s="50"/>
      <c r="N62" s="50"/>
      <c r="O62" s="50"/>
      <c r="P62" s="44"/>
      <c r="Q62" s="44"/>
      <c r="R62" s="44"/>
      <c r="S62" s="44"/>
      <c r="T62" s="44"/>
      <c r="U62" s="44"/>
      <c r="V62" s="34"/>
      <c r="W62" s="34"/>
      <c r="X62" s="34"/>
      <c r="Y62" s="34"/>
      <c r="Z62" s="34"/>
      <c r="AA62" s="49"/>
      <c r="AB62" s="34"/>
      <c r="AC62" s="34"/>
      <c r="AD62" s="34"/>
      <c r="AE62" s="49"/>
    </row>
    <row r="63" spans="1:31" x14ac:dyDescent="0.35">
      <c r="A63" s="51" t="s">
        <v>383</v>
      </c>
      <c r="B63" s="27"/>
      <c r="C63" s="52">
        <v>62</v>
      </c>
      <c r="D63" s="44"/>
      <c r="E63" s="54">
        <v>43223</v>
      </c>
      <c r="F63" s="46"/>
      <c r="G63" s="46"/>
      <c r="H63" s="46"/>
      <c r="I63" s="46"/>
      <c r="J63" s="61"/>
      <c r="K63" s="61"/>
      <c r="L63" s="50"/>
      <c r="M63" s="50"/>
      <c r="N63" s="50"/>
      <c r="O63" s="50"/>
      <c r="P63" s="44"/>
      <c r="Q63" s="44"/>
      <c r="R63" s="44"/>
      <c r="S63" s="44"/>
      <c r="T63" s="44"/>
      <c r="U63" s="44"/>
      <c r="V63" s="34"/>
      <c r="W63" s="34"/>
      <c r="X63" s="34"/>
      <c r="Y63" s="34"/>
      <c r="Z63" s="34"/>
      <c r="AA63" s="49"/>
      <c r="AB63" s="34"/>
      <c r="AC63" s="34"/>
      <c r="AD63" s="34"/>
      <c r="AE63" s="49"/>
    </row>
    <row r="64" spans="1:31" x14ac:dyDescent="0.35">
      <c r="A64" s="51" t="s">
        <v>383</v>
      </c>
      <c r="B64" s="27"/>
      <c r="C64" s="52">
        <v>63</v>
      </c>
      <c r="D64" s="44"/>
      <c r="E64" s="54">
        <v>43224</v>
      </c>
      <c r="F64" s="46"/>
      <c r="G64" s="46"/>
      <c r="H64" s="46"/>
      <c r="I64" s="46"/>
      <c r="J64" s="61"/>
      <c r="K64" s="61"/>
      <c r="L64" s="50"/>
      <c r="M64" s="50"/>
      <c r="N64" s="50"/>
      <c r="O64" s="50"/>
      <c r="P64" s="44"/>
      <c r="Q64" s="44"/>
      <c r="R64" s="44"/>
      <c r="S64" s="44"/>
      <c r="T64" s="44"/>
      <c r="U64" s="44"/>
      <c r="V64" s="34"/>
      <c r="W64" s="34"/>
      <c r="X64" s="34"/>
      <c r="Y64" s="34"/>
      <c r="Z64" s="34"/>
      <c r="AA64" s="49"/>
      <c r="AB64" s="34"/>
      <c r="AC64" s="34"/>
      <c r="AD64" s="34"/>
      <c r="AE64" s="49"/>
    </row>
    <row r="65" spans="1:31" x14ac:dyDescent="0.35">
      <c r="A65" s="51" t="s">
        <v>383</v>
      </c>
      <c r="B65" s="27"/>
      <c r="C65" s="52">
        <v>64</v>
      </c>
      <c r="D65" s="44"/>
      <c r="E65" s="54">
        <v>43225</v>
      </c>
      <c r="F65" s="46"/>
      <c r="G65" s="46"/>
      <c r="H65" s="46"/>
      <c r="I65" s="46"/>
      <c r="J65" s="61"/>
      <c r="K65" s="61"/>
      <c r="L65" s="50"/>
      <c r="M65" s="50"/>
      <c r="N65" s="50"/>
      <c r="O65" s="50"/>
      <c r="P65" s="44"/>
      <c r="Q65" s="44"/>
      <c r="R65" s="44"/>
      <c r="S65" s="44"/>
      <c r="T65" s="44"/>
      <c r="U65" s="44"/>
      <c r="V65" s="34"/>
      <c r="W65" s="34"/>
      <c r="X65" s="34"/>
      <c r="Y65" s="34"/>
      <c r="Z65" s="34"/>
      <c r="AA65" s="49"/>
      <c r="AB65" s="34"/>
      <c r="AC65" s="34"/>
      <c r="AD65" s="34"/>
      <c r="AE65" s="49"/>
    </row>
    <row r="66" spans="1:31" x14ac:dyDescent="0.35">
      <c r="A66" s="51" t="s">
        <v>383</v>
      </c>
      <c r="B66" s="27"/>
      <c r="C66" s="52">
        <v>65</v>
      </c>
      <c r="D66" s="44"/>
      <c r="E66" s="54">
        <v>43226</v>
      </c>
      <c r="F66" s="46"/>
      <c r="G66" s="46"/>
      <c r="H66" s="46"/>
      <c r="I66" s="46"/>
      <c r="J66" s="61"/>
      <c r="K66" s="61"/>
      <c r="L66" s="50"/>
      <c r="M66" s="50"/>
      <c r="N66" s="50"/>
      <c r="O66" s="50"/>
      <c r="P66" s="44"/>
      <c r="Q66" s="44"/>
      <c r="R66" s="44"/>
      <c r="S66" s="44"/>
      <c r="T66" s="44"/>
      <c r="U66" s="44"/>
      <c r="V66" s="34"/>
      <c r="W66" s="34"/>
      <c r="X66" s="34"/>
      <c r="Y66" s="34"/>
      <c r="Z66" s="34"/>
      <c r="AA66" s="49"/>
      <c r="AB66" s="34"/>
      <c r="AC66" s="34"/>
      <c r="AD66" s="34"/>
      <c r="AE66" s="49"/>
    </row>
    <row r="67" spans="1:31" x14ac:dyDescent="0.35">
      <c r="A67" s="51" t="s">
        <v>383</v>
      </c>
      <c r="B67" s="27"/>
      <c r="C67" s="52">
        <v>66</v>
      </c>
      <c r="D67" s="44"/>
      <c r="E67" s="54">
        <v>43227</v>
      </c>
      <c r="F67" s="46"/>
      <c r="G67" s="46"/>
      <c r="H67" s="46"/>
      <c r="I67" s="46"/>
      <c r="J67" s="61"/>
      <c r="K67" s="61"/>
      <c r="L67" s="50"/>
      <c r="M67" s="50"/>
      <c r="N67" s="50"/>
      <c r="O67" s="50"/>
      <c r="P67" s="44"/>
      <c r="Q67" s="44"/>
      <c r="R67" s="44"/>
      <c r="S67" s="44"/>
      <c r="T67" s="44"/>
      <c r="U67" s="44"/>
      <c r="V67" s="34"/>
      <c r="W67" s="34"/>
      <c r="X67" s="34"/>
      <c r="Y67" s="34"/>
      <c r="Z67" s="34"/>
      <c r="AA67" s="49"/>
      <c r="AB67" s="34"/>
      <c r="AC67" s="34"/>
      <c r="AD67" s="34"/>
      <c r="AE67" s="49"/>
    </row>
    <row r="68" spans="1:31" x14ac:dyDescent="0.35">
      <c r="A68" s="51" t="s">
        <v>383</v>
      </c>
      <c r="B68" s="27"/>
      <c r="C68" s="52">
        <v>67</v>
      </c>
      <c r="D68" s="44"/>
      <c r="E68" s="54">
        <v>43228</v>
      </c>
      <c r="F68" s="46"/>
      <c r="G68" s="46"/>
      <c r="H68" s="46"/>
      <c r="I68" s="46"/>
      <c r="J68" s="61"/>
      <c r="K68" s="61"/>
      <c r="L68" s="50"/>
      <c r="M68" s="50"/>
      <c r="N68" s="50"/>
      <c r="O68" s="50"/>
      <c r="P68" s="44"/>
      <c r="Q68" s="44"/>
      <c r="R68" s="44"/>
      <c r="S68" s="44"/>
      <c r="T68" s="44"/>
      <c r="U68" s="44"/>
      <c r="V68" s="34"/>
      <c r="W68" s="34"/>
      <c r="X68" s="34"/>
      <c r="Y68" s="34"/>
      <c r="Z68" s="34"/>
      <c r="AA68" s="49"/>
      <c r="AB68" s="34"/>
      <c r="AC68" s="34"/>
      <c r="AD68" s="34"/>
      <c r="AE68" s="49"/>
    </row>
    <row r="69" spans="1:31" x14ac:dyDescent="0.35">
      <c r="A69" s="51" t="s">
        <v>383</v>
      </c>
      <c r="B69" s="27"/>
      <c r="C69" s="52">
        <v>68</v>
      </c>
      <c r="D69" s="44"/>
      <c r="E69" s="54">
        <v>43229</v>
      </c>
      <c r="F69" s="46"/>
      <c r="G69" s="46"/>
      <c r="H69" s="46"/>
      <c r="I69" s="46"/>
      <c r="J69" s="61"/>
      <c r="K69" s="61"/>
      <c r="L69" s="50"/>
      <c r="M69" s="50"/>
      <c r="N69" s="50"/>
      <c r="O69" s="50"/>
      <c r="P69" s="44"/>
      <c r="Q69" s="44"/>
      <c r="R69" s="44"/>
      <c r="S69" s="44"/>
      <c r="T69" s="44"/>
      <c r="U69" s="44"/>
      <c r="V69" s="34"/>
      <c r="W69" s="34"/>
      <c r="X69" s="34"/>
      <c r="Y69" s="34"/>
      <c r="Z69" s="34"/>
      <c r="AA69" s="49"/>
      <c r="AB69" s="34"/>
      <c r="AC69" s="34"/>
      <c r="AD69" s="34"/>
      <c r="AE69" s="49"/>
    </row>
    <row r="70" spans="1:31" x14ac:dyDescent="0.35">
      <c r="A70" s="51" t="s">
        <v>383</v>
      </c>
      <c r="B70" s="27"/>
      <c r="C70" s="52">
        <v>69</v>
      </c>
      <c r="D70" s="44"/>
      <c r="E70" s="54">
        <v>43230</v>
      </c>
      <c r="F70" s="46"/>
      <c r="G70" s="46"/>
      <c r="H70" s="46"/>
      <c r="I70" s="46"/>
      <c r="J70" s="61"/>
      <c r="K70" s="61"/>
      <c r="L70" s="50"/>
      <c r="M70" s="50"/>
      <c r="N70" s="50"/>
      <c r="O70" s="50"/>
      <c r="P70" s="44"/>
      <c r="Q70" s="44"/>
      <c r="R70" s="44"/>
      <c r="S70" s="44"/>
      <c r="T70" s="44"/>
      <c r="U70" s="44"/>
      <c r="V70" s="34"/>
      <c r="W70" s="34"/>
      <c r="X70" s="34"/>
      <c r="Y70" s="34"/>
      <c r="Z70" s="34"/>
      <c r="AA70" s="49"/>
      <c r="AB70" s="34"/>
      <c r="AC70" s="34"/>
      <c r="AD70" s="34"/>
      <c r="AE70" s="49"/>
    </row>
    <row r="71" spans="1:31" x14ac:dyDescent="0.35">
      <c r="A71" s="51" t="s">
        <v>383</v>
      </c>
      <c r="B71" s="27"/>
      <c r="C71" s="52">
        <v>70</v>
      </c>
      <c r="D71" s="44"/>
      <c r="E71" s="54">
        <v>43231</v>
      </c>
      <c r="F71" s="46"/>
      <c r="G71" s="46"/>
      <c r="H71" s="46"/>
      <c r="I71" s="46"/>
      <c r="J71" s="61"/>
      <c r="K71" s="61"/>
      <c r="L71" s="50"/>
      <c r="M71" s="50"/>
      <c r="N71" s="50"/>
      <c r="O71" s="50"/>
      <c r="P71" s="44"/>
      <c r="Q71" s="44"/>
      <c r="R71" s="44"/>
      <c r="S71" s="44"/>
      <c r="T71" s="44"/>
      <c r="U71" s="44"/>
      <c r="V71" s="34"/>
      <c r="W71" s="34"/>
      <c r="X71" s="34"/>
      <c r="Y71" s="34"/>
      <c r="Z71" s="34"/>
      <c r="AA71" s="49"/>
      <c r="AB71" s="34"/>
      <c r="AC71" s="34"/>
      <c r="AD71" s="34"/>
      <c r="AE71" s="49"/>
    </row>
    <row r="72" spans="1:31" x14ac:dyDescent="0.35">
      <c r="A72" s="51" t="s">
        <v>383</v>
      </c>
      <c r="B72" s="27"/>
      <c r="C72" s="52">
        <v>71</v>
      </c>
      <c r="D72" s="44"/>
      <c r="E72" s="54">
        <v>43232</v>
      </c>
      <c r="F72" s="46"/>
      <c r="G72" s="46"/>
      <c r="H72" s="46"/>
      <c r="I72" s="46"/>
      <c r="J72" s="61"/>
      <c r="K72" s="61"/>
      <c r="L72" s="50"/>
      <c r="M72" s="50"/>
      <c r="N72" s="50"/>
      <c r="O72" s="50"/>
      <c r="P72" s="44"/>
      <c r="Q72" s="44"/>
      <c r="R72" s="44"/>
      <c r="S72" s="44"/>
      <c r="T72" s="44"/>
      <c r="U72" s="44"/>
      <c r="V72" s="34"/>
      <c r="W72" s="34"/>
      <c r="X72" s="34"/>
      <c r="Y72" s="34"/>
      <c r="Z72" s="34"/>
      <c r="AA72" s="49"/>
      <c r="AB72" s="34"/>
      <c r="AC72" s="34"/>
      <c r="AD72" s="34"/>
      <c r="AE72" s="49"/>
    </row>
    <row r="73" spans="1:31" x14ac:dyDescent="0.35">
      <c r="A73" s="51" t="s">
        <v>383</v>
      </c>
      <c r="B73" s="27"/>
      <c r="C73" s="52">
        <v>72</v>
      </c>
      <c r="D73" s="44"/>
      <c r="E73" s="54">
        <v>43233</v>
      </c>
      <c r="F73" s="46"/>
      <c r="G73" s="46"/>
      <c r="H73" s="46"/>
      <c r="I73" s="46"/>
      <c r="J73" s="61"/>
      <c r="K73" s="61"/>
      <c r="L73" s="50"/>
      <c r="M73" s="50"/>
      <c r="N73" s="50"/>
      <c r="O73" s="50"/>
      <c r="P73" s="44"/>
      <c r="Q73" s="44"/>
      <c r="R73" s="44"/>
      <c r="S73" s="44"/>
      <c r="T73" s="44"/>
      <c r="U73" s="44"/>
      <c r="V73" s="34"/>
      <c r="W73" s="34"/>
      <c r="X73" s="34"/>
      <c r="Y73" s="34"/>
      <c r="Z73" s="34"/>
      <c r="AA73" s="49"/>
      <c r="AB73" s="34"/>
      <c r="AC73" s="34"/>
      <c r="AD73" s="34"/>
      <c r="AE73" s="49"/>
    </row>
    <row r="74" spans="1:31" x14ac:dyDescent="0.35">
      <c r="A74" s="51" t="s">
        <v>383</v>
      </c>
      <c r="B74" s="27"/>
      <c r="C74" s="52">
        <v>73</v>
      </c>
      <c r="D74" s="44"/>
      <c r="E74" s="54">
        <v>43234</v>
      </c>
      <c r="F74" s="46"/>
      <c r="G74" s="46"/>
      <c r="H74" s="46"/>
      <c r="I74" s="46"/>
      <c r="J74" s="61"/>
      <c r="K74" s="61"/>
      <c r="L74" s="50"/>
      <c r="M74" s="50"/>
      <c r="N74" s="50"/>
      <c r="O74" s="50"/>
      <c r="P74" s="44"/>
      <c r="Q74" s="44"/>
      <c r="R74" s="44"/>
      <c r="S74" s="44"/>
      <c r="T74" s="44"/>
      <c r="U74" s="44"/>
      <c r="V74" s="34"/>
      <c r="W74" s="34"/>
      <c r="X74" s="34"/>
      <c r="Y74" s="34"/>
      <c r="Z74" s="34"/>
      <c r="AA74" s="49"/>
      <c r="AB74" s="34"/>
      <c r="AC74" s="34"/>
      <c r="AD74" s="34"/>
      <c r="AE74" s="49"/>
    </row>
    <row r="75" spans="1:31" x14ac:dyDescent="0.35">
      <c r="A75" s="51" t="s">
        <v>383</v>
      </c>
      <c r="B75" s="27"/>
      <c r="C75" s="52">
        <v>74</v>
      </c>
      <c r="D75" s="44"/>
      <c r="E75" s="54">
        <v>43235</v>
      </c>
      <c r="F75" s="46"/>
      <c r="G75" s="46"/>
      <c r="H75" s="46"/>
      <c r="I75" s="46"/>
      <c r="J75" s="61"/>
      <c r="K75" s="61"/>
      <c r="L75" s="50"/>
      <c r="M75" s="50"/>
      <c r="N75" s="50"/>
      <c r="O75" s="50"/>
      <c r="P75" s="44"/>
      <c r="Q75" s="44"/>
      <c r="R75" s="44"/>
      <c r="S75" s="44"/>
      <c r="T75" s="44"/>
      <c r="U75" s="44"/>
      <c r="V75" s="34"/>
      <c r="W75" s="34"/>
      <c r="X75" s="34"/>
      <c r="Y75" s="34"/>
      <c r="Z75" s="34"/>
      <c r="AA75" s="49"/>
      <c r="AB75" s="34"/>
      <c r="AC75" s="34"/>
      <c r="AD75" s="34"/>
      <c r="AE75" s="49"/>
    </row>
    <row r="76" spans="1:31" x14ac:dyDescent="0.35">
      <c r="A76" s="51" t="s">
        <v>383</v>
      </c>
      <c r="B76" s="27"/>
      <c r="C76" s="52">
        <v>75</v>
      </c>
      <c r="D76" s="44"/>
      <c r="E76" s="54">
        <v>43236</v>
      </c>
      <c r="F76" s="46"/>
      <c r="G76" s="46"/>
      <c r="H76" s="46"/>
      <c r="I76" s="46"/>
      <c r="J76" s="61"/>
      <c r="K76" s="61"/>
      <c r="L76" s="50"/>
      <c r="M76" s="50"/>
      <c r="N76" s="50"/>
      <c r="O76" s="50"/>
      <c r="P76" s="44"/>
      <c r="Q76" s="44"/>
      <c r="R76" s="44"/>
      <c r="S76" s="44"/>
      <c r="T76" s="44"/>
      <c r="U76" s="44"/>
      <c r="V76" s="34"/>
      <c r="W76" s="34"/>
      <c r="X76" s="34"/>
      <c r="Y76" s="34"/>
      <c r="Z76" s="34"/>
      <c r="AA76" s="49"/>
      <c r="AB76" s="34"/>
      <c r="AC76" s="34"/>
      <c r="AD76" s="34"/>
      <c r="AE76" s="49"/>
    </row>
    <row r="77" spans="1:31" x14ac:dyDescent="0.35">
      <c r="A77" s="51" t="s">
        <v>383</v>
      </c>
      <c r="B77" s="27"/>
      <c r="C77" s="52">
        <v>76</v>
      </c>
      <c r="D77" s="44"/>
      <c r="E77" s="54">
        <v>43237</v>
      </c>
      <c r="F77" s="46"/>
      <c r="G77" s="46"/>
      <c r="H77" s="46"/>
      <c r="I77" s="46"/>
      <c r="J77" s="61"/>
      <c r="K77" s="61"/>
      <c r="L77" s="50"/>
      <c r="M77" s="50"/>
      <c r="N77" s="50"/>
      <c r="O77" s="50"/>
      <c r="P77" s="44"/>
      <c r="Q77" s="44"/>
      <c r="R77" s="44"/>
      <c r="S77" s="44"/>
      <c r="T77" s="44"/>
      <c r="U77" s="44"/>
      <c r="V77" s="34"/>
      <c r="W77" s="34"/>
      <c r="X77" s="34"/>
      <c r="Y77" s="34"/>
      <c r="Z77" s="34"/>
      <c r="AA77" s="49"/>
      <c r="AB77" s="34"/>
      <c r="AC77" s="34"/>
      <c r="AD77" s="34"/>
      <c r="AE77" s="49"/>
    </row>
    <row r="78" spans="1:31" x14ac:dyDescent="0.35">
      <c r="A78" s="51" t="s">
        <v>383</v>
      </c>
      <c r="B78" s="27"/>
      <c r="C78" s="52">
        <v>77</v>
      </c>
      <c r="D78" s="44"/>
      <c r="E78" s="54">
        <v>43238</v>
      </c>
      <c r="F78" s="46"/>
      <c r="G78" s="46"/>
      <c r="H78" s="46"/>
      <c r="I78" s="46"/>
      <c r="J78" s="61"/>
      <c r="K78" s="61"/>
      <c r="L78" s="50"/>
      <c r="M78" s="50"/>
      <c r="N78" s="50"/>
      <c r="O78" s="50"/>
      <c r="P78" s="44"/>
      <c r="Q78" s="44"/>
      <c r="R78" s="44"/>
      <c r="S78" s="44"/>
      <c r="T78" s="44"/>
      <c r="U78" s="44"/>
      <c r="V78" s="34"/>
      <c r="W78" s="34"/>
      <c r="X78" s="34"/>
      <c r="Y78" s="34"/>
      <c r="Z78" s="34"/>
      <c r="AA78" s="49"/>
      <c r="AB78" s="34"/>
      <c r="AC78" s="34"/>
      <c r="AD78" s="34"/>
      <c r="AE78" s="49"/>
    </row>
    <row r="79" spans="1:31" x14ac:dyDescent="0.35">
      <c r="A79" s="51" t="s">
        <v>383</v>
      </c>
      <c r="B79" s="27"/>
      <c r="C79" s="52">
        <v>78</v>
      </c>
      <c r="D79" s="44"/>
      <c r="E79" s="54">
        <v>43239</v>
      </c>
      <c r="F79" s="46"/>
      <c r="G79" s="46"/>
      <c r="H79" s="46"/>
      <c r="I79" s="46"/>
      <c r="J79" s="61"/>
      <c r="K79" s="61"/>
      <c r="L79" s="50"/>
      <c r="M79" s="50"/>
      <c r="N79" s="50"/>
      <c r="O79" s="50"/>
      <c r="P79" s="44"/>
      <c r="Q79" s="44"/>
      <c r="R79" s="44"/>
      <c r="S79" s="44"/>
      <c r="T79" s="44"/>
      <c r="U79" s="44"/>
      <c r="V79" s="34"/>
      <c r="W79" s="34"/>
      <c r="X79" s="34"/>
      <c r="Y79" s="34"/>
      <c r="Z79" s="34"/>
      <c r="AA79" s="49"/>
      <c r="AB79" s="34"/>
      <c r="AC79" s="34"/>
      <c r="AD79" s="34"/>
      <c r="AE79" s="49"/>
    </row>
    <row r="80" spans="1:31" x14ac:dyDescent="0.35">
      <c r="A80" s="51" t="s">
        <v>383</v>
      </c>
      <c r="B80" s="27"/>
      <c r="C80" s="52">
        <v>79</v>
      </c>
      <c r="D80" s="44"/>
      <c r="E80" s="54">
        <v>43240</v>
      </c>
      <c r="F80" s="46"/>
      <c r="G80" s="46"/>
      <c r="H80" s="46"/>
      <c r="I80" s="46"/>
      <c r="J80" s="61"/>
      <c r="K80" s="61"/>
      <c r="L80" s="50"/>
      <c r="M80" s="50"/>
      <c r="N80" s="50"/>
      <c r="O80" s="50"/>
      <c r="P80" s="44"/>
      <c r="Q80" s="44"/>
      <c r="R80" s="44"/>
      <c r="S80" s="44"/>
      <c r="T80" s="44"/>
      <c r="U80" s="44"/>
      <c r="V80" s="34"/>
      <c r="W80" s="34"/>
      <c r="X80" s="34"/>
      <c r="Y80" s="34"/>
      <c r="Z80" s="34"/>
      <c r="AA80" s="49"/>
      <c r="AB80" s="34"/>
      <c r="AC80" s="34"/>
      <c r="AD80" s="34"/>
      <c r="AE80" s="49"/>
    </row>
    <row r="81" spans="1:31" x14ac:dyDescent="0.35">
      <c r="A81" s="51" t="s">
        <v>383</v>
      </c>
      <c r="B81" s="27"/>
      <c r="C81" s="52">
        <v>80</v>
      </c>
      <c r="D81" s="44"/>
      <c r="E81" s="54">
        <v>43241</v>
      </c>
      <c r="F81" s="46"/>
      <c r="G81" s="46"/>
      <c r="H81" s="46"/>
      <c r="I81" s="46"/>
      <c r="J81" s="61"/>
      <c r="K81" s="61"/>
      <c r="L81" s="50"/>
      <c r="M81" s="50"/>
      <c r="N81" s="50"/>
      <c r="O81" s="50"/>
      <c r="P81" s="44"/>
      <c r="Q81" s="44"/>
      <c r="R81" s="44"/>
      <c r="S81" s="44"/>
      <c r="T81" s="44"/>
      <c r="U81" s="44"/>
      <c r="V81" s="34"/>
      <c r="W81" s="34"/>
      <c r="X81" s="34"/>
      <c r="Y81" s="34"/>
      <c r="Z81" s="34"/>
      <c r="AA81" s="49"/>
      <c r="AB81" s="34"/>
      <c r="AC81" s="34"/>
      <c r="AD81" s="34"/>
      <c r="AE81" s="49"/>
    </row>
    <row r="82" spans="1:31" x14ac:dyDescent="0.35">
      <c r="A82" s="51" t="s">
        <v>383</v>
      </c>
      <c r="B82" s="27"/>
      <c r="C82" s="52">
        <v>81</v>
      </c>
      <c r="D82" s="44"/>
      <c r="E82" s="54">
        <v>43242</v>
      </c>
      <c r="F82" s="46"/>
      <c r="G82" s="46"/>
      <c r="H82" s="46"/>
      <c r="I82" s="46"/>
      <c r="J82" s="61"/>
      <c r="K82" s="61"/>
      <c r="L82" s="50"/>
      <c r="M82" s="50"/>
      <c r="N82" s="50"/>
      <c r="O82" s="50"/>
      <c r="P82" s="44"/>
      <c r="Q82" s="44"/>
      <c r="R82" s="44"/>
      <c r="S82" s="44"/>
      <c r="T82" s="44"/>
      <c r="U82" s="44"/>
      <c r="V82" s="34"/>
      <c r="W82" s="34"/>
      <c r="X82" s="34"/>
      <c r="Y82" s="34"/>
      <c r="Z82" s="34"/>
      <c r="AA82" s="49"/>
      <c r="AB82" s="34"/>
      <c r="AC82" s="34"/>
      <c r="AD82" s="34"/>
      <c r="AE82" s="49"/>
    </row>
    <row r="83" spans="1:31" x14ac:dyDescent="0.35">
      <c r="A83" s="51" t="s">
        <v>383</v>
      </c>
      <c r="B83" s="27"/>
      <c r="C83" s="52">
        <v>82</v>
      </c>
      <c r="D83" s="44"/>
      <c r="E83" s="54">
        <v>43243</v>
      </c>
      <c r="F83" s="46"/>
      <c r="G83" s="46"/>
      <c r="H83" s="46"/>
      <c r="I83" s="46"/>
      <c r="J83" s="61"/>
      <c r="K83" s="61"/>
      <c r="L83" s="50"/>
      <c r="M83" s="50"/>
      <c r="N83" s="50"/>
      <c r="O83" s="50"/>
      <c r="P83" s="44"/>
      <c r="Q83" s="44"/>
      <c r="R83" s="44"/>
      <c r="S83" s="44"/>
      <c r="T83" s="44"/>
      <c r="U83" s="44"/>
      <c r="V83" s="34"/>
      <c r="W83" s="34"/>
      <c r="X83" s="34"/>
      <c r="Y83" s="34"/>
      <c r="Z83" s="34"/>
      <c r="AA83" s="49"/>
      <c r="AB83" s="34"/>
      <c r="AC83" s="34"/>
      <c r="AD83" s="34"/>
      <c r="AE83" s="49"/>
    </row>
    <row r="84" spans="1:31" x14ac:dyDescent="0.35">
      <c r="A84" s="51" t="s">
        <v>383</v>
      </c>
      <c r="B84" s="27"/>
      <c r="C84" s="52">
        <v>83</v>
      </c>
      <c r="D84" s="44"/>
      <c r="E84" s="54">
        <v>43244</v>
      </c>
      <c r="F84" s="46"/>
      <c r="G84" s="46"/>
      <c r="H84" s="46"/>
      <c r="I84" s="46"/>
      <c r="J84" s="61"/>
      <c r="K84" s="61"/>
      <c r="L84" s="50"/>
      <c r="M84" s="50"/>
      <c r="N84" s="50"/>
      <c r="O84" s="50"/>
      <c r="P84" s="44"/>
      <c r="Q84" s="44"/>
      <c r="R84" s="44"/>
      <c r="S84" s="44"/>
      <c r="T84" s="44"/>
      <c r="U84" s="44"/>
      <c r="V84" s="34"/>
      <c r="W84" s="34"/>
      <c r="X84" s="34"/>
      <c r="Y84" s="34"/>
      <c r="Z84" s="34"/>
      <c r="AA84" s="49"/>
      <c r="AB84" s="34"/>
      <c r="AC84" s="34"/>
      <c r="AD84" s="34"/>
      <c r="AE84" s="49"/>
    </row>
    <row r="85" spans="1:31" x14ac:dyDescent="0.35">
      <c r="A85" s="51" t="s">
        <v>383</v>
      </c>
      <c r="B85" s="27"/>
      <c r="C85" s="52">
        <v>84</v>
      </c>
      <c r="D85" s="44"/>
      <c r="E85" s="54">
        <v>43245</v>
      </c>
      <c r="F85" s="46"/>
      <c r="G85" s="46"/>
      <c r="H85" s="46"/>
      <c r="I85" s="46"/>
      <c r="J85" s="61"/>
      <c r="K85" s="61"/>
      <c r="L85" s="50"/>
      <c r="M85" s="50"/>
      <c r="N85" s="50"/>
      <c r="O85" s="50"/>
      <c r="P85" s="44"/>
      <c r="Q85" s="44"/>
      <c r="R85" s="44"/>
      <c r="S85" s="44"/>
      <c r="T85" s="44"/>
      <c r="U85" s="44"/>
      <c r="V85" s="34"/>
      <c r="W85" s="34"/>
      <c r="X85" s="34"/>
      <c r="Y85" s="34"/>
      <c r="Z85" s="34"/>
      <c r="AA85" s="49"/>
      <c r="AB85" s="34"/>
      <c r="AC85" s="34"/>
      <c r="AD85" s="34"/>
      <c r="AE85" s="49"/>
    </row>
    <row r="86" spans="1:31" x14ac:dyDescent="0.35">
      <c r="A86" s="51" t="s">
        <v>383</v>
      </c>
      <c r="B86" s="27"/>
      <c r="C86" s="52">
        <v>85</v>
      </c>
      <c r="D86" s="44"/>
      <c r="E86" s="54">
        <v>43246</v>
      </c>
      <c r="F86" s="46"/>
      <c r="G86" s="46"/>
      <c r="H86" s="46"/>
      <c r="I86" s="46"/>
      <c r="J86" s="61"/>
      <c r="K86" s="61"/>
      <c r="L86" s="50"/>
      <c r="M86" s="50"/>
      <c r="N86" s="50"/>
      <c r="O86" s="50"/>
      <c r="P86" s="44"/>
      <c r="Q86" s="44"/>
      <c r="R86" s="44"/>
      <c r="S86" s="44"/>
      <c r="T86" s="44"/>
      <c r="U86" s="44"/>
      <c r="V86" s="34"/>
      <c r="W86" s="34"/>
      <c r="X86" s="34"/>
      <c r="Y86" s="34"/>
      <c r="Z86" s="34"/>
      <c r="AA86" s="49"/>
      <c r="AB86" s="34"/>
      <c r="AC86" s="34"/>
      <c r="AD86" s="34"/>
      <c r="AE86" s="49"/>
    </row>
    <row r="87" spans="1:31" x14ac:dyDescent="0.35">
      <c r="A87" s="51" t="s">
        <v>383</v>
      </c>
      <c r="B87" s="27"/>
      <c r="C87" s="52">
        <v>86</v>
      </c>
      <c r="D87" s="44"/>
      <c r="E87" s="54">
        <v>43247</v>
      </c>
      <c r="F87" s="46"/>
      <c r="G87" s="46"/>
      <c r="H87" s="46"/>
      <c r="I87" s="46"/>
      <c r="J87" s="61"/>
      <c r="K87" s="61"/>
      <c r="L87" s="50"/>
      <c r="M87" s="50"/>
      <c r="N87" s="50"/>
      <c r="O87" s="50"/>
      <c r="P87" s="44"/>
      <c r="Q87" s="44"/>
      <c r="R87" s="44"/>
      <c r="S87" s="44"/>
      <c r="T87" s="44"/>
      <c r="U87" s="44"/>
      <c r="V87" s="34"/>
      <c r="W87" s="34"/>
      <c r="X87" s="34"/>
      <c r="Y87" s="34"/>
      <c r="Z87" s="34"/>
      <c r="AA87" s="49"/>
      <c r="AB87" s="34"/>
      <c r="AC87" s="34"/>
      <c r="AD87" s="34"/>
      <c r="AE87" s="49"/>
    </row>
    <row r="88" spans="1:31" x14ac:dyDescent="0.35">
      <c r="A88" s="51" t="s">
        <v>383</v>
      </c>
      <c r="B88" s="27"/>
      <c r="C88" s="52">
        <v>87</v>
      </c>
      <c r="D88" s="44"/>
      <c r="E88" s="54">
        <v>43248</v>
      </c>
      <c r="F88" s="46"/>
      <c r="G88" s="46"/>
      <c r="H88" s="46"/>
      <c r="I88" s="46"/>
      <c r="J88" s="61"/>
      <c r="K88" s="61"/>
      <c r="L88" s="50"/>
      <c r="M88" s="50"/>
      <c r="N88" s="50"/>
      <c r="O88" s="50"/>
      <c r="P88" s="44"/>
      <c r="Q88" s="44"/>
      <c r="R88" s="44"/>
      <c r="S88" s="44"/>
      <c r="T88" s="44"/>
      <c r="U88" s="44"/>
      <c r="V88" s="34"/>
      <c r="W88" s="34"/>
      <c r="X88" s="34"/>
      <c r="Y88" s="34"/>
      <c r="Z88" s="34"/>
      <c r="AA88" s="49"/>
      <c r="AB88" s="34"/>
      <c r="AC88" s="34"/>
      <c r="AD88" s="34"/>
      <c r="AE88" s="49"/>
    </row>
    <row r="89" spans="1:31" x14ac:dyDescent="0.35">
      <c r="A89" s="51" t="s">
        <v>383</v>
      </c>
      <c r="B89" s="27"/>
      <c r="C89" s="52">
        <v>88</v>
      </c>
      <c r="D89" s="44"/>
      <c r="E89" s="54">
        <v>43249</v>
      </c>
      <c r="F89" s="46"/>
      <c r="G89" s="46"/>
      <c r="H89" s="46"/>
      <c r="I89" s="46"/>
      <c r="J89" s="61"/>
      <c r="K89" s="61"/>
      <c r="L89" s="50"/>
      <c r="M89" s="50"/>
      <c r="N89" s="50"/>
      <c r="O89" s="50"/>
      <c r="P89" s="44"/>
      <c r="Q89" s="44"/>
      <c r="R89" s="44"/>
      <c r="S89" s="44"/>
      <c r="T89" s="44"/>
      <c r="U89" s="44"/>
      <c r="V89" s="34"/>
      <c r="W89" s="34"/>
      <c r="X89" s="34"/>
      <c r="Y89" s="34"/>
      <c r="Z89" s="34"/>
      <c r="AA89" s="49"/>
      <c r="AB89" s="34"/>
      <c r="AC89" s="34"/>
      <c r="AD89" s="34"/>
      <c r="AE89" s="49"/>
    </row>
    <row r="90" spans="1:31" x14ac:dyDescent="0.35">
      <c r="A90" s="51" t="s">
        <v>383</v>
      </c>
      <c r="B90" s="27"/>
      <c r="C90" s="52">
        <v>89</v>
      </c>
      <c r="D90" s="44"/>
      <c r="E90" s="54">
        <v>43250</v>
      </c>
      <c r="F90" s="46"/>
      <c r="G90" s="46"/>
      <c r="H90" s="46"/>
      <c r="I90" s="46"/>
      <c r="J90" s="61"/>
      <c r="K90" s="61"/>
      <c r="L90" s="50"/>
      <c r="M90" s="50"/>
      <c r="N90" s="50"/>
      <c r="O90" s="50"/>
      <c r="P90" s="44"/>
      <c r="Q90" s="44"/>
      <c r="R90" s="44"/>
      <c r="S90" s="44"/>
      <c r="T90" s="44"/>
      <c r="U90" s="44"/>
      <c r="V90" s="34"/>
      <c r="W90" s="34"/>
      <c r="X90" s="34"/>
      <c r="Y90" s="34"/>
      <c r="Z90" s="34"/>
      <c r="AA90" s="49"/>
      <c r="AB90" s="34"/>
      <c r="AC90" s="34"/>
      <c r="AD90" s="34"/>
      <c r="AE90" s="49"/>
    </row>
    <row r="91" spans="1:31" x14ac:dyDescent="0.35">
      <c r="A91" s="51" t="s">
        <v>383</v>
      </c>
      <c r="B91" s="27"/>
      <c r="C91" s="52">
        <v>90</v>
      </c>
      <c r="D91" s="44"/>
      <c r="E91" s="54">
        <v>43251</v>
      </c>
      <c r="F91" s="46"/>
      <c r="G91" s="46"/>
      <c r="H91" s="46"/>
      <c r="I91" s="46"/>
      <c r="J91" s="61"/>
      <c r="K91" s="61"/>
      <c r="L91" s="50"/>
      <c r="M91" s="50"/>
      <c r="N91" s="50"/>
      <c r="O91" s="50"/>
      <c r="P91" s="44"/>
      <c r="Q91" s="44"/>
      <c r="R91" s="44"/>
      <c r="S91" s="44"/>
      <c r="T91" s="44"/>
      <c r="U91" s="44"/>
      <c r="V91" s="34"/>
      <c r="W91" s="34"/>
      <c r="X91" s="34"/>
      <c r="Y91" s="34"/>
      <c r="Z91" s="34"/>
      <c r="AA91" s="49"/>
      <c r="AB91" s="34"/>
      <c r="AC91" s="34"/>
      <c r="AD91" s="34"/>
      <c r="AE91" s="49"/>
    </row>
    <row r="92" spans="1:31" x14ac:dyDescent="0.35">
      <c r="A92" s="51" t="s">
        <v>383</v>
      </c>
      <c r="B92" s="27"/>
      <c r="C92" s="52">
        <v>91</v>
      </c>
      <c r="D92" s="44"/>
      <c r="E92" s="54">
        <v>43252</v>
      </c>
      <c r="F92" s="46"/>
      <c r="G92" s="46"/>
      <c r="H92" s="46"/>
      <c r="I92" s="46"/>
      <c r="J92" s="61"/>
      <c r="K92" s="61"/>
      <c r="L92" s="50"/>
      <c r="M92" s="50"/>
      <c r="N92" s="50"/>
      <c r="O92" s="50"/>
      <c r="P92" s="44"/>
      <c r="Q92" s="44"/>
      <c r="R92" s="44"/>
      <c r="S92" s="44"/>
      <c r="T92" s="44"/>
      <c r="U92" s="44"/>
      <c r="V92" s="34"/>
      <c r="W92" s="34"/>
      <c r="X92" s="34"/>
      <c r="Y92" s="34"/>
      <c r="Z92" s="34"/>
      <c r="AA92" s="49"/>
      <c r="AB92" s="34"/>
      <c r="AC92" s="34"/>
      <c r="AD92" s="34"/>
      <c r="AE92" s="49"/>
    </row>
    <row r="93" spans="1:31" x14ac:dyDescent="0.35">
      <c r="A93" s="51" t="s">
        <v>383</v>
      </c>
      <c r="B93" s="27"/>
      <c r="C93" s="52">
        <v>92</v>
      </c>
      <c r="D93" s="44"/>
      <c r="E93" s="54">
        <v>43253</v>
      </c>
      <c r="F93" s="46"/>
      <c r="G93" s="46"/>
      <c r="H93" s="46"/>
      <c r="I93" s="46"/>
      <c r="J93" s="61"/>
      <c r="K93" s="61"/>
      <c r="L93" s="50"/>
      <c r="M93" s="50"/>
      <c r="N93" s="50"/>
      <c r="O93" s="50"/>
      <c r="P93" s="44"/>
      <c r="Q93" s="44"/>
      <c r="R93" s="44"/>
      <c r="S93" s="44"/>
      <c r="T93" s="44"/>
      <c r="U93" s="44"/>
      <c r="V93" s="34"/>
      <c r="W93" s="34"/>
      <c r="X93" s="34"/>
      <c r="Y93" s="34"/>
      <c r="Z93" s="34"/>
      <c r="AA93" s="49"/>
      <c r="AB93" s="34"/>
      <c r="AC93" s="34"/>
      <c r="AD93" s="34"/>
      <c r="AE93" s="49"/>
    </row>
    <row r="94" spans="1:31" x14ac:dyDescent="0.35">
      <c r="A94" s="51" t="s">
        <v>383</v>
      </c>
      <c r="B94" s="27"/>
      <c r="C94" s="52">
        <v>93</v>
      </c>
      <c r="D94" s="44"/>
      <c r="E94" s="54">
        <v>43254</v>
      </c>
      <c r="F94" s="46"/>
      <c r="G94" s="46"/>
      <c r="H94" s="46"/>
      <c r="I94" s="46"/>
      <c r="J94" s="61"/>
      <c r="K94" s="61"/>
      <c r="L94" s="50"/>
      <c r="M94" s="50"/>
      <c r="N94" s="50"/>
      <c r="O94" s="50"/>
      <c r="P94" s="44"/>
      <c r="Q94" s="44"/>
      <c r="R94" s="44"/>
      <c r="S94" s="44"/>
      <c r="T94" s="44"/>
      <c r="U94" s="44"/>
      <c r="V94" s="34"/>
      <c r="W94" s="34"/>
      <c r="X94" s="34"/>
      <c r="Y94" s="34"/>
      <c r="Z94" s="34"/>
      <c r="AA94" s="49"/>
      <c r="AB94" s="34"/>
      <c r="AC94" s="34"/>
      <c r="AD94" s="34"/>
      <c r="AE94" s="49"/>
    </row>
    <row r="95" spans="1:31" x14ac:dyDescent="0.35">
      <c r="A95" s="51" t="s">
        <v>383</v>
      </c>
      <c r="B95" s="27"/>
      <c r="C95" s="52">
        <v>94</v>
      </c>
      <c r="D95" s="44"/>
      <c r="E95" s="54">
        <v>43255</v>
      </c>
      <c r="F95" s="46"/>
      <c r="G95" s="46"/>
      <c r="H95" s="46"/>
      <c r="I95" s="46"/>
      <c r="J95" s="61"/>
      <c r="K95" s="61"/>
      <c r="L95" s="50"/>
      <c r="M95" s="50"/>
      <c r="N95" s="50"/>
      <c r="O95" s="50"/>
      <c r="P95" s="44"/>
      <c r="Q95" s="44"/>
      <c r="R95" s="44"/>
      <c r="S95" s="44"/>
      <c r="T95" s="44"/>
      <c r="U95" s="44"/>
      <c r="V95" s="34"/>
      <c r="W95" s="34"/>
      <c r="X95" s="34"/>
      <c r="Y95" s="34"/>
      <c r="Z95" s="34"/>
      <c r="AA95" s="49"/>
      <c r="AB95" s="34"/>
      <c r="AC95" s="34"/>
      <c r="AD95" s="34"/>
      <c r="AE95" s="49"/>
    </row>
    <row r="96" spans="1:31" x14ac:dyDescent="0.35">
      <c r="A96" s="51" t="s">
        <v>383</v>
      </c>
      <c r="B96" s="27"/>
      <c r="C96" s="52">
        <v>95</v>
      </c>
      <c r="D96" s="44"/>
      <c r="E96" s="54">
        <v>43256</v>
      </c>
      <c r="F96" s="46"/>
      <c r="G96" s="46"/>
      <c r="H96" s="46"/>
      <c r="I96" s="46"/>
      <c r="J96" s="61"/>
      <c r="K96" s="61"/>
      <c r="L96" s="15"/>
      <c r="M96" s="15"/>
      <c r="N96" s="15"/>
      <c r="O96" s="15"/>
      <c r="P96" s="44"/>
      <c r="Q96" s="44"/>
      <c r="R96" s="44"/>
      <c r="S96" s="44"/>
      <c r="T96" s="44"/>
      <c r="U96" s="44"/>
      <c r="V96" s="34"/>
      <c r="W96" s="34"/>
      <c r="X96" s="34"/>
      <c r="Y96" s="34"/>
      <c r="Z96" s="34"/>
      <c r="AA96" s="49"/>
      <c r="AB96" s="34"/>
      <c r="AC96" s="34"/>
      <c r="AD96" s="34"/>
      <c r="AE96" s="49"/>
    </row>
    <row r="97" spans="1:31" x14ac:dyDescent="0.35">
      <c r="A97" s="51" t="s">
        <v>383</v>
      </c>
      <c r="B97" s="27"/>
      <c r="C97" s="52">
        <v>96</v>
      </c>
      <c r="D97" s="44"/>
      <c r="E97" s="54">
        <v>43257</v>
      </c>
      <c r="F97" s="46"/>
      <c r="G97" s="46"/>
      <c r="H97" s="46"/>
      <c r="I97" s="46"/>
      <c r="J97" s="61"/>
      <c r="K97" s="61"/>
      <c r="P97" s="44"/>
      <c r="Q97" s="44"/>
      <c r="R97" s="44"/>
      <c r="S97" s="44"/>
      <c r="T97" s="44"/>
      <c r="U97" s="44"/>
      <c r="V97" s="34"/>
      <c r="W97" s="34"/>
      <c r="X97" s="34"/>
      <c r="Y97" s="34"/>
      <c r="Z97" s="34"/>
      <c r="AA97" s="49"/>
      <c r="AB97" s="34"/>
      <c r="AC97" s="34"/>
      <c r="AD97" s="34"/>
      <c r="AE97" s="49"/>
    </row>
    <row r="98" spans="1:31" x14ac:dyDescent="0.35">
      <c r="A98" s="51" t="s">
        <v>383</v>
      </c>
      <c r="B98" s="27"/>
      <c r="C98" s="52">
        <v>97</v>
      </c>
      <c r="D98" s="44"/>
      <c r="E98" s="54">
        <v>43258</v>
      </c>
      <c r="F98" s="46"/>
      <c r="G98" s="46"/>
      <c r="H98" s="46"/>
      <c r="I98" s="46"/>
      <c r="J98" s="61"/>
      <c r="K98" s="61"/>
      <c r="P98" s="44"/>
      <c r="Q98" s="44"/>
      <c r="R98" s="44"/>
      <c r="S98" s="44"/>
      <c r="T98" s="44"/>
      <c r="U98" s="44"/>
      <c r="V98" s="34"/>
      <c r="W98" s="34"/>
      <c r="X98" s="34"/>
      <c r="Y98" s="34"/>
      <c r="Z98" s="34"/>
      <c r="AA98" s="49"/>
      <c r="AB98" s="34"/>
      <c r="AC98" s="34"/>
      <c r="AD98" s="34"/>
      <c r="AE98" s="49"/>
    </row>
    <row r="99" spans="1:31" x14ac:dyDescent="0.35">
      <c r="A99" s="51" t="s">
        <v>383</v>
      </c>
      <c r="B99" s="27"/>
      <c r="C99" s="52">
        <v>98</v>
      </c>
      <c r="D99" s="44"/>
      <c r="E99" s="54">
        <v>43259</v>
      </c>
      <c r="F99" s="46"/>
      <c r="G99" s="46"/>
      <c r="H99" s="46"/>
      <c r="I99" s="46"/>
      <c r="J99" s="61"/>
      <c r="K99" s="61"/>
      <c r="P99" s="44"/>
      <c r="Q99" s="44"/>
      <c r="R99" s="44"/>
      <c r="S99" s="44"/>
      <c r="T99" s="44"/>
      <c r="U99" s="44"/>
      <c r="V99" s="34"/>
      <c r="W99" s="34"/>
      <c r="X99" s="34"/>
      <c r="Y99" s="34"/>
      <c r="Z99" s="34"/>
      <c r="AA99" s="49"/>
      <c r="AB99" s="34"/>
      <c r="AC99" s="34"/>
      <c r="AD99" s="34"/>
      <c r="AE99" s="49"/>
    </row>
    <row r="100" spans="1:31" x14ac:dyDescent="0.35">
      <c r="A100" s="51" t="s">
        <v>383</v>
      </c>
      <c r="B100" s="27"/>
      <c r="C100" s="52">
        <v>99</v>
      </c>
      <c r="D100" s="44"/>
      <c r="E100" s="54">
        <v>43260</v>
      </c>
      <c r="F100" s="46"/>
      <c r="G100" s="46"/>
      <c r="H100" s="46"/>
      <c r="I100" s="46"/>
      <c r="J100" s="61"/>
      <c r="K100" s="61"/>
      <c r="P100" s="44"/>
      <c r="Q100" s="44"/>
      <c r="R100" s="44"/>
      <c r="S100" s="44"/>
      <c r="T100" s="44"/>
      <c r="U100" s="44"/>
      <c r="V100" s="34"/>
      <c r="W100" s="34"/>
      <c r="X100" s="34"/>
      <c r="Y100" s="34"/>
      <c r="Z100" s="34"/>
      <c r="AA100" s="49"/>
      <c r="AB100" s="34"/>
      <c r="AC100" s="34"/>
      <c r="AD100" s="34"/>
      <c r="AE100" s="49"/>
    </row>
    <row r="101" spans="1:31" x14ac:dyDescent="0.35">
      <c r="A101" s="51" t="s">
        <v>383</v>
      </c>
      <c r="B101" s="27"/>
      <c r="C101" s="52">
        <v>100</v>
      </c>
      <c r="D101" s="44"/>
      <c r="E101" s="54">
        <v>43261</v>
      </c>
      <c r="F101" s="46"/>
      <c r="G101" s="46"/>
      <c r="H101" s="46"/>
      <c r="I101" s="46"/>
      <c r="J101" s="61"/>
      <c r="K101" s="61"/>
      <c r="P101" s="44"/>
      <c r="Q101" s="44"/>
      <c r="R101" s="44"/>
      <c r="S101" s="44"/>
      <c r="T101" s="44"/>
      <c r="U101" s="44"/>
      <c r="V101" s="34"/>
      <c r="W101" s="34"/>
      <c r="X101" s="34"/>
      <c r="Y101" s="34"/>
      <c r="Z101" s="34"/>
      <c r="AA101" s="49"/>
      <c r="AB101" s="34"/>
      <c r="AC101" s="34"/>
      <c r="AD101" s="34"/>
      <c r="AE101" s="49"/>
    </row>
    <row r="102" spans="1:31" x14ac:dyDescent="0.35">
      <c r="A102" s="51" t="s">
        <v>383</v>
      </c>
      <c r="B102" s="27"/>
      <c r="C102" s="52">
        <v>101</v>
      </c>
      <c r="D102" s="44"/>
      <c r="E102" s="54">
        <v>43262</v>
      </c>
      <c r="F102" s="46"/>
      <c r="G102" s="46"/>
      <c r="H102" s="46"/>
      <c r="I102" s="46"/>
      <c r="J102" s="61"/>
      <c r="K102" s="61"/>
      <c r="P102" s="44"/>
      <c r="Q102" s="44"/>
      <c r="R102" s="44"/>
      <c r="S102" s="44"/>
      <c r="T102" s="44"/>
      <c r="U102" s="44"/>
      <c r="V102" s="34"/>
      <c r="W102" s="34"/>
      <c r="X102" s="34"/>
      <c r="Y102" s="34"/>
      <c r="Z102" s="34"/>
      <c r="AA102" s="49"/>
      <c r="AB102" s="34"/>
      <c r="AC102" s="34"/>
      <c r="AD102" s="34"/>
      <c r="AE102" s="49"/>
    </row>
    <row r="103" spans="1:31" x14ac:dyDescent="0.35">
      <c r="A103" s="51" t="s">
        <v>383</v>
      </c>
      <c r="B103" s="27"/>
      <c r="C103" s="52">
        <v>102</v>
      </c>
      <c r="D103" s="44"/>
      <c r="E103" s="54">
        <v>43263</v>
      </c>
      <c r="F103" s="46"/>
      <c r="G103" s="46"/>
      <c r="H103" s="46"/>
      <c r="I103" s="46"/>
      <c r="J103" s="61"/>
      <c r="K103" s="61"/>
      <c r="P103" s="44"/>
      <c r="Q103" s="44"/>
      <c r="R103" s="44"/>
      <c r="S103" s="44"/>
      <c r="T103" s="44"/>
      <c r="U103" s="44"/>
      <c r="V103" s="34"/>
      <c r="W103" s="34"/>
      <c r="X103" s="34"/>
      <c r="Y103" s="34"/>
      <c r="Z103" s="34"/>
      <c r="AA103" s="49"/>
      <c r="AB103" s="34"/>
      <c r="AC103" s="34"/>
      <c r="AD103" s="34"/>
      <c r="AE103" s="49"/>
    </row>
    <row r="104" spans="1:31" x14ac:dyDescent="0.35">
      <c r="A104" s="51" t="s">
        <v>383</v>
      </c>
      <c r="B104" s="27"/>
      <c r="C104" s="52">
        <v>103</v>
      </c>
      <c r="D104" s="44"/>
      <c r="E104" s="54">
        <v>43264</v>
      </c>
      <c r="F104" s="46"/>
      <c r="G104" s="46"/>
      <c r="H104" s="46"/>
      <c r="I104" s="46"/>
      <c r="J104" s="61"/>
      <c r="K104" s="61"/>
      <c r="P104" s="44"/>
      <c r="Q104" s="44"/>
      <c r="R104" s="44"/>
      <c r="S104" s="44"/>
      <c r="T104" s="44"/>
      <c r="U104" s="44"/>
      <c r="V104" s="34"/>
      <c r="W104" s="34"/>
      <c r="X104" s="34"/>
      <c r="Y104" s="34"/>
      <c r="Z104" s="34"/>
      <c r="AA104" s="49"/>
      <c r="AB104" s="34"/>
      <c r="AC104" s="34"/>
      <c r="AD104" s="34"/>
      <c r="AE104" s="49"/>
    </row>
    <row r="105" spans="1:31" x14ac:dyDescent="0.35">
      <c r="A105" s="51" t="s">
        <v>383</v>
      </c>
      <c r="B105" s="27"/>
      <c r="C105" s="52">
        <v>104</v>
      </c>
      <c r="D105" s="44"/>
      <c r="E105" s="54">
        <v>43265</v>
      </c>
      <c r="F105" s="46"/>
      <c r="G105" s="46"/>
      <c r="H105" s="46"/>
      <c r="I105" s="46"/>
      <c r="J105" s="61"/>
      <c r="K105" s="61"/>
      <c r="P105" s="44"/>
      <c r="Q105" s="44"/>
      <c r="R105" s="44"/>
      <c r="S105" s="44"/>
      <c r="T105" s="44"/>
      <c r="U105" s="44"/>
      <c r="V105" s="34"/>
      <c r="W105" s="34"/>
      <c r="X105" s="34"/>
      <c r="Y105" s="34"/>
      <c r="Z105" s="34"/>
      <c r="AA105" s="49"/>
      <c r="AB105" s="34"/>
      <c r="AC105" s="34"/>
      <c r="AD105" s="34"/>
      <c r="AE105" s="49"/>
    </row>
    <row r="106" spans="1:31" x14ac:dyDescent="0.35">
      <c r="A106" s="51" t="s">
        <v>383</v>
      </c>
      <c r="B106" s="27"/>
      <c r="C106" s="52">
        <v>105</v>
      </c>
      <c r="D106" s="44"/>
      <c r="E106" s="54">
        <v>43266</v>
      </c>
      <c r="F106" s="46"/>
      <c r="G106" s="46"/>
      <c r="H106" s="46"/>
      <c r="I106" s="46"/>
      <c r="J106" s="61"/>
      <c r="K106" s="61"/>
      <c r="P106" s="44"/>
      <c r="Q106" s="44"/>
      <c r="R106" s="44"/>
      <c r="S106" s="44"/>
      <c r="T106" s="44"/>
      <c r="U106" s="44"/>
      <c r="V106" s="34"/>
      <c r="W106" s="34"/>
      <c r="X106" s="34"/>
      <c r="Y106" s="34"/>
      <c r="Z106" s="34"/>
      <c r="AA106" s="49"/>
      <c r="AB106" s="34"/>
      <c r="AC106" s="34"/>
      <c r="AD106" s="34"/>
      <c r="AE106" s="49"/>
    </row>
    <row r="107" spans="1:31" x14ac:dyDescent="0.35">
      <c r="A107" s="51" t="s">
        <v>383</v>
      </c>
      <c r="B107" s="27"/>
      <c r="C107" s="52">
        <v>106</v>
      </c>
      <c r="D107" s="44"/>
      <c r="E107" s="54">
        <v>43267</v>
      </c>
      <c r="F107" s="46"/>
      <c r="G107" s="46"/>
      <c r="H107" s="46"/>
      <c r="I107" s="46"/>
      <c r="J107" s="61"/>
      <c r="K107" s="61"/>
      <c r="P107" s="44"/>
      <c r="Q107" s="44"/>
      <c r="R107" s="44"/>
      <c r="S107" s="44"/>
      <c r="T107" s="44"/>
      <c r="U107" s="44"/>
      <c r="V107" s="34"/>
      <c r="W107" s="34"/>
      <c r="X107" s="34"/>
      <c r="Y107" s="34"/>
      <c r="Z107" s="34"/>
      <c r="AA107" s="49"/>
      <c r="AB107" s="34"/>
      <c r="AC107" s="34"/>
      <c r="AD107" s="34"/>
      <c r="AE107" s="49"/>
    </row>
    <row r="108" spans="1:31" x14ac:dyDescent="0.35">
      <c r="A108" s="51" t="s">
        <v>383</v>
      </c>
      <c r="B108" s="27"/>
      <c r="C108" s="52">
        <v>107</v>
      </c>
      <c r="D108" s="44"/>
      <c r="E108" s="54">
        <v>43268</v>
      </c>
      <c r="F108" s="46"/>
      <c r="G108" s="46"/>
      <c r="H108" s="46"/>
      <c r="I108" s="46"/>
      <c r="J108" s="61"/>
      <c r="K108" s="61"/>
      <c r="P108" s="44"/>
      <c r="Q108" s="44"/>
      <c r="R108" s="44"/>
      <c r="S108" s="44"/>
      <c r="T108" s="44"/>
      <c r="U108" s="44"/>
      <c r="V108" s="34"/>
      <c r="W108" s="34"/>
      <c r="X108" s="34"/>
      <c r="Y108" s="34"/>
      <c r="Z108" s="34"/>
      <c r="AA108" s="49"/>
      <c r="AB108" s="34"/>
      <c r="AC108" s="34"/>
      <c r="AD108" s="34"/>
      <c r="AE108" s="49"/>
    </row>
    <row r="109" spans="1:31" x14ac:dyDescent="0.35">
      <c r="A109" s="51" t="s">
        <v>383</v>
      </c>
      <c r="B109" s="27"/>
      <c r="C109" s="52">
        <v>108</v>
      </c>
      <c r="D109" s="44"/>
      <c r="E109" s="54">
        <v>43269</v>
      </c>
      <c r="F109" s="46"/>
      <c r="G109" s="46"/>
      <c r="H109" s="46"/>
      <c r="I109" s="46"/>
      <c r="J109" s="61"/>
      <c r="K109" s="61"/>
      <c r="P109" s="44"/>
      <c r="Q109" s="44"/>
      <c r="R109" s="44"/>
      <c r="S109" s="44"/>
      <c r="T109" s="44"/>
      <c r="U109" s="44"/>
      <c r="V109" s="34"/>
      <c r="W109" s="34"/>
      <c r="X109" s="34"/>
      <c r="Y109" s="34"/>
      <c r="Z109" s="34"/>
      <c r="AA109" s="49"/>
      <c r="AB109" s="34"/>
      <c r="AC109" s="34"/>
      <c r="AD109" s="34"/>
      <c r="AE109" s="49"/>
    </row>
    <row r="110" spans="1:31" x14ac:dyDescent="0.35">
      <c r="A110" s="51" t="s">
        <v>383</v>
      </c>
      <c r="B110" s="27"/>
      <c r="C110" s="52">
        <v>109</v>
      </c>
      <c r="D110" s="44"/>
      <c r="E110" s="54">
        <v>43270</v>
      </c>
      <c r="F110" s="46"/>
      <c r="G110" s="46"/>
      <c r="H110" s="46"/>
      <c r="I110" s="46"/>
      <c r="J110" s="61"/>
      <c r="K110" s="61"/>
      <c r="P110" s="44"/>
      <c r="Q110" s="44"/>
      <c r="R110" s="44"/>
      <c r="S110" s="44"/>
      <c r="T110" s="44"/>
      <c r="U110" s="44"/>
      <c r="V110" s="34"/>
      <c r="W110" s="34"/>
      <c r="X110" s="34"/>
      <c r="Y110" s="34"/>
      <c r="Z110" s="34"/>
      <c r="AA110" s="49"/>
      <c r="AB110" s="34"/>
      <c r="AC110" s="34"/>
      <c r="AD110" s="34"/>
      <c r="AE110" s="49"/>
    </row>
    <row r="111" spans="1:31" x14ac:dyDescent="0.35">
      <c r="A111" s="51" t="s">
        <v>383</v>
      </c>
      <c r="B111" s="27"/>
      <c r="C111" s="52">
        <v>110</v>
      </c>
      <c r="D111" s="44"/>
      <c r="E111" s="54">
        <v>43271</v>
      </c>
      <c r="F111" s="46"/>
      <c r="G111" s="46"/>
      <c r="H111" s="46"/>
      <c r="I111" s="46"/>
      <c r="J111" s="61"/>
      <c r="K111" s="61"/>
      <c r="P111" s="44"/>
      <c r="Q111" s="44"/>
      <c r="R111" s="44"/>
      <c r="S111" s="44"/>
      <c r="T111" s="44"/>
      <c r="U111" s="44"/>
      <c r="V111" s="34"/>
      <c r="W111" s="34"/>
      <c r="X111" s="34"/>
      <c r="Y111" s="34"/>
      <c r="Z111" s="34"/>
      <c r="AA111" s="49"/>
      <c r="AB111" s="34"/>
      <c r="AC111" s="34"/>
      <c r="AD111" s="34"/>
      <c r="AE111" s="49"/>
    </row>
    <row r="112" spans="1:31" x14ac:dyDescent="0.35">
      <c r="A112" s="51" t="s">
        <v>383</v>
      </c>
      <c r="B112" s="27"/>
      <c r="C112" s="52">
        <v>111</v>
      </c>
      <c r="D112" s="44"/>
      <c r="E112" s="54">
        <v>43272</v>
      </c>
      <c r="F112" s="46"/>
      <c r="G112" s="46"/>
      <c r="H112" s="46"/>
      <c r="I112" s="46"/>
      <c r="J112" s="61"/>
      <c r="K112" s="61"/>
      <c r="P112" s="44"/>
      <c r="Q112" s="44"/>
      <c r="R112" s="44"/>
      <c r="S112" s="44"/>
      <c r="T112" s="44"/>
      <c r="U112" s="44"/>
      <c r="V112" s="34"/>
      <c r="W112" s="34"/>
      <c r="X112" s="34"/>
      <c r="Y112" s="34"/>
      <c r="Z112" s="34"/>
      <c r="AA112" s="49"/>
      <c r="AB112" s="34"/>
      <c r="AC112" s="34"/>
      <c r="AD112" s="34"/>
      <c r="AE112" s="49"/>
    </row>
    <row r="113" spans="1:31" x14ac:dyDescent="0.35">
      <c r="A113" s="51" t="s">
        <v>383</v>
      </c>
      <c r="B113" s="27"/>
      <c r="C113" s="52">
        <v>112</v>
      </c>
      <c r="D113" s="44"/>
      <c r="E113" s="54">
        <v>43273</v>
      </c>
      <c r="F113" s="46"/>
      <c r="G113" s="46"/>
      <c r="H113" s="46"/>
      <c r="I113" s="46"/>
      <c r="J113" s="61"/>
      <c r="K113" s="61"/>
      <c r="P113" s="44"/>
      <c r="Q113" s="44"/>
      <c r="R113" s="44"/>
      <c r="S113" s="44"/>
      <c r="T113" s="44"/>
      <c r="U113" s="44"/>
      <c r="V113" s="34"/>
      <c r="W113" s="34"/>
      <c r="X113" s="34"/>
      <c r="Y113" s="34"/>
      <c r="Z113" s="34"/>
      <c r="AA113" s="49"/>
      <c r="AB113" s="34"/>
      <c r="AC113" s="34"/>
      <c r="AD113" s="34"/>
      <c r="AE113" s="49"/>
    </row>
    <row r="114" spans="1:31" x14ac:dyDescent="0.35">
      <c r="A114" s="51" t="s">
        <v>383</v>
      </c>
      <c r="B114" s="27"/>
      <c r="C114" s="52">
        <v>113</v>
      </c>
      <c r="D114" s="44"/>
      <c r="E114" s="54">
        <v>43274</v>
      </c>
      <c r="F114" s="46"/>
      <c r="G114" s="46"/>
      <c r="H114" s="46"/>
      <c r="I114" s="46"/>
      <c r="J114" s="61"/>
      <c r="K114" s="61"/>
      <c r="P114" s="44"/>
      <c r="Q114" s="44"/>
      <c r="R114" s="44"/>
      <c r="S114" s="44"/>
      <c r="T114" s="44"/>
      <c r="U114" s="44"/>
      <c r="V114" s="34"/>
      <c r="W114" s="34"/>
      <c r="X114" s="34"/>
      <c r="Y114" s="34"/>
      <c r="Z114" s="34"/>
      <c r="AA114" s="49"/>
      <c r="AB114" s="34"/>
      <c r="AC114" s="34"/>
      <c r="AD114" s="34"/>
      <c r="AE114" s="49"/>
    </row>
    <row r="115" spans="1:31" x14ac:dyDescent="0.35">
      <c r="A115" s="51" t="s">
        <v>383</v>
      </c>
      <c r="B115" s="27"/>
      <c r="C115" s="52">
        <v>114</v>
      </c>
      <c r="D115" s="44"/>
      <c r="E115" s="54">
        <v>43275</v>
      </c>
      <c r="F115" s="46"/>
      <c r="G115" s="46"/>
      <c r="H115" s="46"/>
      <c r="I115" s="46"/>
      <c r="J115" s="61"/>
      <c r="K115" s="61"/>
      <c r="P115" s="44"/>
      <c r="Q115" s="44"/>
      <c r="R115" s="44"/>
      <c r="S115" s="44"/>
      <c r="T115" s="44"/>
      <c r="U115" s="44"/>
      <c r="V115" s="34"/>
      <c r="W115" s="34"/>
      <c r="X115" s="34"/>
      <c r="Y115" s="34"/>
      <c r="Z115" s="34"/>
      <c r="AA115" s="49"/>
      <c r="AB115" s="34"/>
      <c r="AC115" s="34"/>
      <c r="AD115" s="34"/>
      <c r="AE115" s="49"/>
    </row>
    <row r="116" spans="1:31" x14ac:dyDescent="0.35">
      <c r="A116" s="51" t="s">
        <v>383</v>
      </c>
      <c r="B116" s="27"/>
      <c r="C116" s="52">
        <v>115</v>
      </c>
      <c r="D116" s="44"/>
      <c r="E116" s="54">
        <v>43276</v>
      </c>
      <c r="F116" s="46"/>
      <c r="G116" s="46"/>
      <c r="H116" s="46"/>
      <c r="I116" s="46"/>
      <c r="J116" s="61"/>
      <c r="K116" s="61"/>
      <c r="P116" s="44"/>
      <c r="Q116" s="44"/>
      <c r="R116" s="44"/>
      <c r="S116" s="44"/>
      <c r="T116" s="44"/>
      <c r="U116" s="44"/>
      <c r="V116" s="34"/>
      <c r="W116" s="34"/>
      <c r="X116" s="34"/>
      <c r="Y116" s="34"/>
      <c r="Z116" s="34"/>
      <c r="AA116" s="49"/>
      <c r="AB116" s="34"/>
      <c r="AC116" s="34"/>
      <c r="AD116" s="34"/>
      <c r="AE116" s="49"/>
    </row>
    <row r="117" spans="1:31" x14ac:dyDescent="0.35">
      <c r="A117" s="51" t="s">
        <v>383</v>
      </c>
      <c r="B117" s="27"/>
      <c r="C117" s="52">
        <v>116</v>
      </c>
      <c r="D117" s="44"/>
      <c r="E117" s="54">
        <v>43277</v>
      </c>
      <c r="F117" s="46"/>
      <c r="G117" s="46"/>
      <c r="H117" s="46"/>
      <c r="I117" s="46"/>
      <c r="J117" s="61"/>
      <c r="K117" s="61"/>
      <c r="P117" s="44"/>
      <c r="Q117" s="44"/>
      <c r="R117" s="44"/>
      <c r="S117" s="44"/>
      <c r="T117" s="44"/>
      <c r="U117" s="44"/>
      <c r="V117" s="34"/>
      <c r="W117" s="34"/>
      <c r="X117" s="34"/>
      <c r="Y117" s="34"/>
      <c r="Z117" s="34"/>
      <c r="AA117" s="49"/>
      <c r="AB117" s="34"/>
      <c r="AC117" s="34"/>
      <c r="AD117" s="34"/>
      <c r="AE117" s="49"/>
    </row>
    <row r="118" spans="1:31" x14ac:dyDescent="0.35">
      <c r="A118" s="51" t="s">
        <v>383</v>
      </c>
      <c r="B118" s="27"/>
      <c r="C118" s="52">
        <v>117</v>
      </c>
      <c r="D118" s="44"/>
      <c r="E118" s="54">
        <v>43278</v>
      </c>
      <c r="F118" s="46"/>
      <c r="G118" s="46"/>
      <c r="H118" s="46"/>
      <c r="I118" s="46"/>
      <c r="J118" s="61"/>
      <c r="K118" s="61"/>
      <c r="P118" s="44"/>
      <c r="Q118" s="44"/>
      <c r="R118" s="44"/>
      <c r="S118" s="44"/>
      <c r="T118" s="44"/>
      <c r="U118" s="44"/>
      <c r="V118" s="34"/>
      <c r="W118" s="34"/>
      <c r="X118" s="34"/>
      <c r="Y118" s="34"/>
      <c r="Z118" s="34"/>
      <c r="AA118" s="49"/>
      <c r="AB118" s="34"/>
      <c r="AC118" s="34"/>
      <c r="AD118" s="34"/>
      <c r="AE118" s="49"/>
    </row>
    <row r="119" spans="1:31" x14ac:dyDescent="0.35">
      <c r="A119" s="51" t="s">
        <v>383</v>
      </c>
      <c r="B119" s="27"/>
      <c r="C119" s="52">
        <v>118</v>
      </c>
      <c r="D119" s="44"/>
      <c r="E119" s="54">
        <v>43279</v>
      </c>
      <c r="F119" s="46"/>
      <c r="G119" s="46"/>
      <c r="H119" s="46"/>
      <c r="I119" s="46"/>
      <c r="J119" s="61"/>
      <c r="K119" s="61"/>
      <c r="P119" s="44"/>
      <c r="Q119" s="44"/>
      <c r="R119" s="44"/>
      <c r="S119" s="44"/>
      <c r="T119" s="44"/>
      <c r="U119" s="44"/>
      <c r="V119" s="34"/>
      <c r="W119" s="34"/>
      <c r="X119" s="34"/>
      <c r="Y119" s="34"/>
      <c r="Z119" s="34"/>
      <c r="AA119" s="49"/>
      <c r="AB119" s="34"/>
      <c r="AC119" s="34"/>
      <c r="AD119" s="34"/>
      <c r="AE119" s="49"/>
    </row>
    <row r="120" spans="1:31" x14ac:dyDescent="0.35">
      <c r="A120" s="51" t="s">
        <v>383</v>
      </c>
      <c r="B120" s="27"/>
      <c r="C120" s="52">
        <v>119</v>
      </c>
      <c r="D120" s="44"/>
      <c r="E120" s="54">
        <v>43280</v>
      </c>
      <c r="F120" s="46"/>
      <c r="G120" s="46"/>
      <c r="H120" s="46"/>
      <c r="I120" s="46"/>
      <c r="J120" s="61"/>
      <c r="K120" s="61"/>
      <c r="P120" s="44"/>
      <c r="Q120" s="44"/>
      <c r="R120" s="44"/>
      <c r="S120" s="44"/>
      <c r="T120" s="44"/>
      <c r="U120" s="44"/>
      <c r="V120" s="34"/>
      <c r="W120" s="34"/>
      <c r="X120" s="34"/>
      <c r="Y120" s="34"/>
      <c r="Z120" s="34"/>
      <c r="AA120" s="49"/>
      <c r="AB120" s="34"/>
      <c r="AC120" s="34"/>
      <c r="AD120" s="34"/>
      <c r="AE120" s="49"/>
    </row>
    <row r="121" spans="1:31" x14ac:dyDescent="0.35">
      <c r="A121" s="51" t="s">
        <v>383</v>
      </c>
      <c r="B121" s="27"/>
      <c r="C121" s="52">
        <v>120</v>
      </c>
      <c r="D121" s="44"/>
      <c r="E121" s="54">
        <v>43281</v>
      </c>
      <c r="F121" s="46"/>
      <c r="G121" s="46"/>
      <c r="H121" s="46"/>
      <c r="I121" s="46"/>
      <c r="J121" s="61"/>
      <c r="K121" s="61"/>
      <c r="P121" s="44"/>
      <c r="Q121" s="44"/>
      <c r="R121" s="44"/>
      <c r="S121" s="44"/>
      <c r="T121" s="44"/>
      <c r="U121" s="44"/>
      <c r="V121" s="34"/>
      <c r="W121" s="34"/>
      <c r="X121" s="34"/>
      <c r="Y121" s="34"/>
      <c r="Z121" s="34"/>
      <c r="AA121" s="49"/>
      <c r="AB121" s="34"/>
      <c r="AC121" s="34"/>
      <c r="AD121" s="34"/>
      <c r="AE121" s="49"/>
    </row>
    <row r="122" spans="1:31" x14ac:dyDescent="0.35">
      <c r="A122" s="51" t="s">
        <v>383</v>
      </c>
      <c r="B122" s="27"/>
      <c r="C122" s="52">
        <v>121</v>
      </c>
      <c r="D122" s="44"/>
      <c r="E122" s="54">
        <v>43282</v>
      </c>
      <c r="F122" s="46"/>
      <c r="G122" s="46"/>
      <c r="H122" s="46"/>
      <c r="I122" s="46"/>
      <c r="J122" s="61"/>
      <c r="K122" s="61"/>
      <c r="P122" s="44"/>
      <c r="Q122" s="44"/>
      <c r="R122" s="44"/>
      <c r="S122" s="44"/>
      <c r="T122" s="44"/>
      <c r="U122" s="44"/>
      <c r="V122" s="34"/>
      <c r="W122" s="34"/>
      <c r="X122" s="34"/>
      <c r="Y122" s="34"/>
      <c r="Z122" s="34"/>
      <c r="AA122" s="49"/>
      <c r="AB122" s="34"/>
      <c r="AC122" s="34"/>
      <c r="AD122" s="34"/>
      <c r="AE122" s="49"/>
    </row>
    <row r="123" spans="1:31" x14ac:dyDescent="0.35">
      <c r="A123" s="51" t="s">
        <v>383</v>
      </c>
      <c r="B123" s="27"/>
      <c r="C123" s="52">
        <v>122</v>
      </c>
      <c r="D123" s="44"/>
      <c r="E123" s="54">
        <v>43283</v>
      </c>
      <c r="F123" s="46"/>
      <c r="G123" s="46"/>
      <c r="H123" s="46"/>
      <c r="I123" s="46"/>
      <c r="J123" s="61"/>
      <c r="K123" s="61"/>
      <c r="P123" s="44"/>
      <c r="Q123" s="44"/>
      <c r="R123" s="44"/>
      <c r="S123" s="44"/>
      <c r="T123" s="44"/>
      <c r="U123" s="44"/>
      <c r="V123" s="34"/>
      <c r="W123" s="34"/>
      <c r="X123" s="34"/>
      <c r="Y123" s="34"/>
      <c r="Z123" s="34"/>
      <c r="AA123" s="49"/>
      <c r="AB123" s="34"/>
      <c r="AC123" s="34"/>
      <c r="AD123" s="34"/>
      <c r="AE123" s="49"/>
    </row>
    <row r="124" spans="1:31" x14ac:dyDescent="0.35">
      <c r="A124" s="51" t="s">
        <v>383</v>
      </c>
      <c r="B124" s="27"/>
      <c r="C124" s="52">
        <v>123</v>
      </c>
      <c r="D124" s="44"/>
      <c r="E124" s="54">
        <v>43284</v>
      </c>
      <c r="F124" s="46"/>
      <c r="G124" s="46"/>
      <c r="H124" s="46"/>
      <c r="I124" s="46"/>
      <c r="J124" s="61"/>
      <c r="K124" s="61"/>
      <c r="P124" s="44"/>
      <c r="Q124" s="44"/>
      <c r="R124" s="44"/>
      <c r="S124" s="44"/>
      <c r="T124" s="44"/>
      <c r="U124" s="44"/>
      <c r="V124" s="34"/>
      <c r="W124" s="34"/>
      <c r="X124" s="34"/>
      <c r="Y124" s="34"/>
      <c r="Z124" s="34"/>
      <c r="AA124" s="49"/>
      <c r="AB124" s="34"/>
      <c r="AC124" s="34"/>
      <c r="AD124" s="34"/>
      <c r="AE124" s="49"/>
    </row>
    <row r="125" spans="1:31" x14ac:dyDescent="0.35">
      <c r="A125" s="51" t="s">
        <v>383</v>
      </c>
      <c r="B125" s="27"/>
      <c r="C125" s="52">
        <v>124</v>
      </c>
      <c r="D125" s="44"/>
      <c r="E125" s="54">
        <v>43285</v>
      </c>
      <c r="F125" s="46"/>
      <c r="G125" s="46"/>
      <c r="H125" s="46"/>
      <c r="I125" s="46"/>
      <c r="J125" s="61"/>
      <c r="K125" s="61"/>
      <c r="P125" s="44"/>
      <c r="Q125" s="44"/>
      <c r="R125" s="44"/>
      <c r="S125" s="44"/>
      <c r="T125" s="44"/>
      <c r="U125" s="44"/>
      <c r="V125" s="34"/>
      <c r="W125" s="34"/>
      <c r="X125" s="34"/>
      <c r="Y125" s="34"/>
      <c r="Z125" s="34"/>
      <c r="AA125" s="49"/>
      <c r="AB125" s="34"/>
      <c r="AC125" s="34"/>
      <c r="AD125" s="34"/>
      <c r="AE125" s="49"/>
    </row>
    <row r="126" spans="1:31" x14ac:dyDescent="0.35">
      <c r="A126" s="51" t="s">
        <v>383</v>
      </c>
      <c r="B126" s="27"/>
      <c r="C126" s="52">
        <v>125</v>
      </c>
      <c r="D126" s="44"/>
      <c r="E126" s="54">
        <v>43286</v>
      </c>
      <c r="F126" s="46"/>
      <c r="G126" s="46"/>
      <c r="H126" s="46"/>
      <c r="I126" s="46"/>
      <c r="J126" s="61"/>
      <c r="K126" s="61"/>
      <c r="P126" s="44"/>
      <c r="Q126" s="44"/>
      <c r="R126" s="44"/>
      <c r="S126" s="44"/>
      <c r="T126" s="44"/>
      <c r="U126" s="44"/>
      <c r="V126" s="34"/>
      <c r="W126" s="34"/>
      <c r="X126" s="34"/>
      <c r="Y126" s="34"/>
      <c r="Z126" s="34"/>
      <c r="AA126" s="49"/>
      <c r="AB126" s="34"/>
      <c r="AC126" s="34"/>
      <c r="AD126" s="34"/>
      <c r="AE126" s="49"/>
    </row>
    <row r="127" spans="1:31" x14ac:dyDescent="0.35">
      <c r="A127" s="51" t="s">
        <v>383</v>
      </c>
      <c r="B127" s="27"/>
      <c r="C127" s="52">
        <v>126</v>
      </c>
      <c r="D127" s="44"/>
      <c r="E127" s="54">
        <v>43287</v>
      </c>
      <c r="F127" s="46"/>
      <c r="G127" s="46"/>
      <c r="H127" s="46"/>
      <c r="I127" s="46"/>
      <c r="J127" s="61"/>
      <c r="K127" s="61"/>
      <c r="P127" s="44"/>
      <c r="Q127" s="44"/>
      <c r="R127" s="44"/>
      <c r="S127" s="44"/>
      <c r="T127" s="44"/>
      <c r="U127" s="44"/>
      <c r="V127" s="34"/>
      <c r="W127" s="34"/>
      <c r="X127" s="34"/>
      <c r="Y127" s="34"/>
      <c r="Z127" s="34"/>
      <c r="AA127" s="49"/>
      <c r="AB127" s="34"/>
      <c r="AC127" s="34"/>
      <c r="AD127" s="34"/>
      <c r="AE127" s="49"/>
    </row>
    <row r="128" spans="1:31" x14ac:dyDescent="0.35">
      <c r="A128" s="51" t="s">
        <v>383</v>
      </c>
      <c r="B128" s="27"/>
      <c r="C128" s="52">
        <v>127</v>
      </c>
      <c r="D128" s="44"/>
      <c r="E128" s="54">
        <v>43288</v>
      </c>
      <c r="F128" s="46"/>
      <c r="G128" s="46"/>
      <c r="H128" s="46"/>
      <c r="I128" s="46"/>
      <c r="J128" s="61"/>
      <c r="K128" s="61"/>
      <c r="P128" s="44"/>
      <c r="Q128" s="44"/>
      <c r="R128" s="44"/>
      <c r="S128" s="44"/>
      <c r="T128" s="44"/>
      <c r="U128" s="44"/>
      <c r="V128" s="34"/>
      <c r="W128" s="34"/>
      <c r="X128" s="34"/>
      <c r="Y128" s="34"/>
      <c r="Z128" s="34"/>
      <c r="AA128" s="49"/>
      <c r="AB128" s="34"/>
      <c r="AC128" s="34"/>
      <c r="AD128" s="34"/>
      <c r="AE128" s="49"/>
    </row>
    <row r="129" spans="1:31" x14ac:dyDescent="0.35">
      <c r="A129" s="51" t="s">
        <v>383</v>
      </c>
      <c r="B129" s="27"/>
      <c r="C129" s="52">
        <v>128</v>
      </c>
      <c r="D129" s="44"/>
      <c r="E129" s="54">
        <v>43289</v>
      </c>
      <c r="F129" s="46"/>
      <c r="G129" s="46"/>
      <c r="H129" s="46"/>
      <c r="I129" s="46"/>
      <c r="J129" s="61"/>
      <c r="K129" s="61"/>
      <c r="P129" s="44"/>
      <c r="Q129" s="44"/>
      <c r="R129" s="44"/>
      <c r="S129" s="44"/>
      <c r="T129" s="44"/>
      <c r="U129" s="44"/>
      <c r="V129" s="34"/>
      <c r="W129" s="34"/>
      <c r="X129" s="34"/>
      <c r="Y129" s="34"/>
      <c r="Z129" s="34"/>
      <c r="AA129" s="49"/>
      <c r="AB129" s="34"/>
      <c r="AC129" s="34"/>
      <c r="AD129" s="34"/>
      <c r="AE129" s="49"/>
    </row>
    <row r="130" spans="1:31" x14ac:dyDescent="0.35">
      <c r="A130" s="51" t="s">
        <v>383</v>
      </c>
      <c r="B130" s="27"/>
      <c r="C130" s="52">
        <v>129</v>
      </c>
      <c r="D130" s="44"/>
      <c r="E130" s="54">
        <v>43290</v>
      </c>
      <c r="F130" s="46"/>
      <c r="G130" s="46"/>
      <c r="H130" s="46"/>
      <c r="I130" s="46"/>
      <c r="J130" s="61"/>
      <c r="K130" s="61"/>
      <c r="P130" s="44"/>
      <c r="Q130" s="44"/>
      <c r="R130" s="44"/>
      <c r="S130" s="44"/>
      <c r="T130" s="44"/>
      <c r="U130" s="44"/>
      <c r="V130" s="34"/>
      <c r="W130" s="34"/>
      <c r="X130" s="34"/>
      <c r="Y130" s="34"/>
      <c r="Z130" s="34"/>
      <c r="AA130" s="49"/>
      <c r="AB130" s="34"/>
      <c r="AC130" s="34"/>
      <c r="AD130" s="34"/>
      <c r="AE130" s="49"/>
    </row>
    <row r="131" spans="1:31" x14ac:dyDescent="0.35">
      <c r="A131" s="51" t="s">
        <v>383</v>
      </c>
      <c r="B131" s="27"/>
      <c r="C131" s="52">
        <v>130</v>
      </c>
      <c r="D131" s="44"/>
      <c r="E131" s="54">
        <v>43291</v>
      </c>
      <c r="F131" s="46"/>
      <c r="G131" s="46"/>
      <c r="H131" s="46"/>
      <c r="I131" s="46"/>
      <c r="J131" s="61"/>
      <c r="K131" s="61"/>
      <c r="P131" s="44"/>
      <c r="Q131" s="44"/>
      <c r="R131" s="44"/>
      <c r="S131" s="44"/>
      <c r="T131" s="44"/>
      <c r="U131" s="44"/>
      <c r="V131" s="34"/>
      <c r="W131" s="34"/>
      <c r="X131" s="34"/>
      <c r="Y131" s="34"/>
      <c r="Z131" s="34"/>
      <c r="AA131" s="49"/>
      <c r="AB131" s="34"/>
      <c r="AC131" s="34"/>
      <c r="AD131" s="34"/>
      <c r="AE131" s="49"/>
    </row>
    <row r="132" spans="1:31" x14ac:dyDescent="0.35">
      <c r="A132" s="51" t="s">
        <v>383</v>
      </c>
      <c r="B132" s="27"/>
      <c r="C132" s="52">
        <v>131</v>
      </c>
      <c r="D132" s="44"/>
      <c r="E132" s="54">
        <v>43292</v>
      </c>
      <c r="F132" s="46"/>
      <c r="G132" s="46"/>
      <c r="H132" s="46"/>
      <c r="I132" s="46"/>
      <c r="J132" s="61"/>
      <c r="K132" s="61"/>
      <c r="P132" s="44"/>
      <c r="Q132" s="44"/>
      <c r="R132" s="44"/>
      <c r="S132" s="44"/>
      <c r="T132" s="44"/>
      <c r="U132" s="44"/>
      <c r="V132" s="34"/>
      <c r="W132" s="34"/>
      <c r="X132" s="34"/>
      <c r="Y132" s="34"/>
      <c r="Z132" s="34"/>
      <c r="AA132" s="49"/>
      <c r="AB132" s="34"/>
      <c r="AC132" s="34"/>
      <c r="AD132" s="34"/>
      <c r="AE132" s="49"/>
    </row>
    <row r="133" spans="1:31" x14ac:dyDescent="0.35">
      <c r="A133" s="51" t="s">
        <v>383</v>
      </c>
      <c r="B133" s="27"/>
      <c r="C133" s="52">
        <v>132</v>
      </c>
      <c r="D133" s="44"/>
      <c r="E133" s="54">
        <v>43293</v>
      </c>
      <c r="F133" s="46"/>
      <c r="G133" s="46"/>
      <c r="H133" s="46"/>
      <c r="I133" s="46"/>
      <c r="J133" s="61"/>
      <c r="K133" s="61"/>
      <c r="P133" s="44"/>
      <c r="Q133" s="44"/>
      <c r="R133" s="44"/>
      <c r="S133" s="44"/>
      <c r="T133" s="44"/>
      <c r="U133" s="44"/>
      <c r="V133" s="34"/>
      <c r="W133" s="34"/>
      <c r="X133" s="34"/>
      <c r="Y133" s="34"/>
      <c r="Z133" s="34"/>
      <c r="AA133" s="49"/>
      <c r="AB133" s="34"/>
      <c r="AC133" s="34"/>
      <c r="AD133" s="34"/>
      <c r="AE133" s="49"/>
    </row>
    <row r="134" spans="1:31" x14ac:dyDescent="0.35">
      <c r="A134" s="51" t="s">
        <v>383</v>
      </c>
      <c r="B134" s="27"/>
      <c r="C134" s="52">
        <v>133</v>
      </c>
      <c r="D134" s="44"/>
      <c r="E134" s="54">
        <v>43294</v>
      </c>
      <c r="F134" s="46"/>
      <c r="G134" s="46"/>
      <c r="H134" s="46"/>
      <c r="I134" s="46"/>
      <c r="J134" s="61"/>
      <c r="K134" s="61"/>
      <c r="P134" s="44"/>
      <c r="Q134" s="44"/>
      <c r="R134" s="44"/>
      <c r="S134" s="44"/>
      <c r="T134" s="44"/>
      <c r="U134" s="44"/>
      <c r="V134" s="34"/>
      <c r="W134" s="34"/>
      <c r="X134" s="34"/>
      <c r="Y134" s="34"/>
      <c r="Z134" s="34"/>
      <c r="AA134" s="49"/>
      <c r="AB134" s="34"/>
      <c r="AC134" s="34"/>
      <c r="AD134" s="34"/>
      <c r="AE134" s="49"/>
    </row>
    <row r="135" spans="1:31" x14ac:dyDescent="0.35">
      <c r="A135" s="51" t="s">
        <v>383</v>
      </c>
      <c r="B135" s="27"/>
      <c r="C135" s="52">
        <v>134</v>
      </c>
      <c r="D135" s="44"/>
      <c r="E135" s="54">
        <v>43295</v>
      </c>
      <c r="F135" s="46"/>
      <c r="G135" s="46"/>
      <c r="H135" s="46"/>
      <c r="I135" s="46"/>
      <c r="J135" s="61"/>
      <c r="K135" s="61"/>
      <c r="P135" s="44"/>
      <c r="Q135" s="44"/>
      <c r="R135" s="44"/>
      <c r="S135" s="44"/>
      <c r="T135" s="44"/>
      <c r="U135" s="44"/>
      <c r="V135" s="34"/>
      <c r="W135" s="34"/>
      <c r="X135" s="34"/>
      <c r="Y135" s="34"/>
      <c r="Z135" s="34"/>
      <c r="AA135" s="49"/>
      <c r="AB135" s="34"/>
      <c r="AC135" s="34"/>
      <c r="AD135" s="34"/>
      <c r="AE135" s="49"/>
    </row>
    <row r="136" spans="1:31" x14ac:dyDescent="0.35">
      <c r="A136" s="51" t="s">
        <v>383</v>
      </c>
      <c r="B136" s="27"/>
      <c r="C136" s="52">
        <v>135</v>
      </c>
      <c r="D136" s="44"/>
      <c r="E136" s="54">
        <v>43296</v>
      </c>
      <c r="F136" s="46"/>
      <c r="G136" s="46"/>
      <c r="H136" s="46"/>
      <c r="I136" s="46"/>
      <c r="J136" s="61"/>
      <c r="K136" s="61"/>
      <c r="P136" s="44"/>
      <c r="Q136" s="44"/>
      <c r="R136" s="44"/>
      <c r="S136" s="44"/>
      <c r="T136" s="44"/>
      <c r="U136" s="44"/>
      <c r="V136" s="34"/>
      <c r="W136" s="34"/>
      <c r="X136" s="34"/>
      <c r="Y136" s="34"/>
      <c r="Z136" s="34"/>
      <c r="AA136" s="49"/>
      <c r="AB136" s="34"/>
      <c r="AC136" s="34"/>
      <c r="AD136" s="34"/>
      <c r="AE136" s="49"/>
    </row>
    <row r="137" spans="1:31" x14ac:dyDescent="0.35">
      <c r="A137" s="51" t="s">
        <v>383</v>
      </c>
      <c r="B137" s="27"/>
      <c r="C137" s="52">
        <v>136</v>
      </c>
      <c r="D137" s="44"/>
      <c r="E137" s="54">
        <v>43297</v>
      </c>
      <c r="F137" s="46"/>
      <c r="G137" s="46"/>
      <c r="H137" s="46"/>
      <c r="I137" s="46"/>
      <c r="J137" s="61"/>
      <c r="K137" s="61"/>
      <c r="P137" s="44"/>
      <c r="Q137" s="44"/>
      <c r="R137" s="44"/>
      <c r="S137" s="44"/>
      <c r="T137" s="44"/>
      <c r="U137" s="44"/>
      <c r="V137" s="34"/>
      <c r="W137" s="34"/>
      <c r="X137" s="34"/>
      <c r="Y137" s="34"/>
      <c r="Z137" s="34"/>
      <c r="AA137" s="49"/>
      <c r="AB137" s="34"/>
      <c r="AC137" s="34"/>
      <c r="AD137" s="34"/>
      <c r="AE137" s="49"/>
    </row>
    <row r="138" spans="1:31" x14ac:dyDescent="0.35">
      <c r="A138" s="51" t="s">
        <v>383</v>
      </c>
      <c r="B138" s="27"/>
      <c r="C138" s="52">
        <v>137</v>
      </c>
      <c r="D138" s="44"/>
      <c r="E138" s="54">
        <v>43298</v>
      </c>
      <c r="F138" s="46"/>
      <c r="G138" s="46"/>
      <c r="H138" s="46"/>
      <c r="I138" s="46"/>
      <c r="J138" s="61"/>
      <c r="K138" s="61"/>
      <c r="P138" s="44"/>
      <c r="Q138" s="44"/>
      <c r="R138" s="44"/>
      <c r="S138" s="44"/>
      <c r="T138" s="44"/>
      <c r="U138" s="44"/>
      <c r="V138" s="34"/>
      <c r="W138" s="34"/>
      <c r="X138" s="34"/>
      <c r="Y138" s="34"/>
      <c r="Z138" s="34"/>
      <c r="AA138" s="49"/>
      <c r="AB138" s="34"/>
      <c r="AC138" s="34"/>
      <c r="AD138" s="34"/>
      <c r="AE138" s="49"/>
    </row>
    <row r="139" spans="1:31" x14ac:dyDescent="0.35">
      <c r="A139" s="51" t="s">
        <v>383</v>
      </c>
      <c r="B139" s="27"/>
      <c r="C139" s="52">
        <v>138</v>
      </c>
      <c r="D139" s="44"/>
      <c r="E139" s="54">
        <v>43299</v>
      </c>
      <c r="F139" s="46"/>
      <c r="G139" s="46"/>
      <c r="H139" s="46"/>
      <c r="I139" s="46"/>
      <c r="J139" s="61"/>
      <c r="K139" s="61"/>
      <c r="P139" s="44"/>
      <c r="Q139" s="44"/>
      <c r="R139" s="44"/>
      <c r="S139" s="44"/>
      <c r="T139" s="44"/>
      <c r="U139" s="44"/>
      <c r="V139" s="34"/>
      <c r="W139" s="34"/>
      <c r="X139" s="34"/>
      <c r="Y139" s="34"/>
      <c r="Z139" s="34"/>
      <c r="AA139" s="49"/>
      <c r="AB139" s="34"/>
      <c r="AC139" s="34"/>
      <c r="AD139" s="34"/>
      <c r="AE139" s="49"/>
    </row>
    <row r="140" spans="1:31" x14ac:dyDescent="0.35">
      <c r="A140" s="51" t="s">
        <v>383</v>
      </c>
      <c r="B140" s="27"/>
      <c r="C140" s="52">
        <v>139</v>
      </c>
      <c r="D140" s="44"/>
      <c r="E140" s="54">
        <v>43300</v>
      </c>
      <c r="F140" s="46"/>
      <c r="G140" s="46"/>
      <c r="H140" s="46"/>
      <c r="I140" s="46"/>
      <c r="J140" s="61"/>
      <c r="K140" s="61"/>
      <c r="P140" s="44"/>
      <c r="Q140" s="44"/>
      <c r="R140" s="44"/>
      <c r="S140" s="44"/>
      <c r="T140" s="44"/>
      <c r="U140" s="44"/>
      <c r="V140" s="34"/>
      <c r="W140" s="34"/>
      <c r="X140" s="34"/>
      <c r="Y140" s="34"/>
      <c r="Z140" s="34"/>
      <c r="AA140" s="49"/>
      <c r="AB140" s="34"/>
      <c r="AC140" s="34"/>
      <c r="AD140" s="34"/>
      <c r="AE140" s="49"/>
    </row>
    <row r="141" spans="1:31" x14ac:dyDescent="0.35">
      <c r="A141" s="51" t="s">
        <v>383</v>
      </c>
      <c r="B141" s="27"/>
      <c r="C141" s="52">
        <v>140</v>
      </c>
      <c r="D141" s="44"/>
      <c r="E141" s="54">
        <v>43301</v>
      </c>
      <c r="F141" s="46"/>
      <c r="G141" s="46"/>
      <c r="H141" s="46"/>
      <c r="I141" s="46"/>
      <c r="J141" s="61"/>
      <c r="K141" s="61"/>
      <c r="P141" s="44"/>
      <c r="Q141" s="44"/>
      <c r="R141" s="44"/>
      <c r="S141" s="44"/>
      <c r="T141" s="44"/>
      <c r="U141" s="44"/>
      <c r="V141" s="34"/>
      <c r="W141" s="34"/>
      <c r="X141" s="34"/>
      <c r="Y141" s="34"/>
      <c r="Z141" s="34"/>
      <c r="AA141" s="49"/>
      <c r="AB141" s="34"/>
      <c r="AC141" s="34"/>
      <c r="AD141" s="34"/>
      <c r="AE141" s="49"/>
    </row>
    <row r="142" spans="1:31" x14ac:dyDescent="0.35">
      <c r="A142" s="51" t="s">
        <v>383</v>
      </c>
      <c r="B142" s="27"/>
      <c r="C142" s="52">
        <v>141</v>
      </c>
      <c r="D142" s="44"/>
      <c r="E142" s="54">
        <v>43302</v>
      </c>
      <c r="F142" s="46"/>
      <c r="G142" s="46"/>
      <c r="H142" s="46"/>
      <c r="I142" s="46"/>
      <c r="J142" s="61"/>
      <c r="K142" s="61"/>
      <c r="P142" s="44"/>
      <c r="Q142" s="44"/>
      <c r="R142" s="44"/>
      <c r="S142" s="44"/>
      <c r="T142" s="44"/>
      <c r="U142" s="44"/>
      <c r="V142" s="34"/>
      <c r="W142" s="34"/>
      <c r="X142" s="34"/>
      <c r="Y142" s="34"/>
      <c r="Z142" s="34"/>
      <c r="AA142" s="49"/>
      <c r="AB142" s="34"/>
      <c r="AC142" s="34"/>
      <c r="AD142" s="34"/>
      <c r="AE142" s="49"/>
    </row>
    <row r="143" spans="1:31" x14ac:dyDescent="0.35">
      <c r="A143" s="51" t="s">
        <v>383</v>
      </c>
      <c r="B143" s="27"/>
      <c r="C143" s="52">
        <v>142</v>
      </c>
      <c r="D143" s="44"/>
      <c r="E143" s="54">
        <v>43303</v>
      </c>
      <c r="F143" s="46"/>
      <c r="G143" s="46"/>
      <c r="H143" s="46"/>
      <c r="I143" s="46"/>
      <c r="J143" s="61"/>
      <c r="K143" s="61"/>
      <c r="P143" s="44"/>
      <c r="Q143" s="44"/>
      <c r="R143" s="44"/>
      <c r="S143" s="44"/>
      <c r="T143" s="44"/>
      <c r="U143" s="44"/>
      <c r="V143" s="34"/>
      <c r="W143" s="34"/>
      <c r="X143" s="34"/>
      <c r="Y143" s="34"/>
      <c r="Z143" s="34"/>
      <c r="AA143" s="49"/>
      <c r="AB143" s="34"/>
      <c r="AC143" s="34"/>
      <c r="AD143" s="34"/>
      <c r="AE143" s="49"/>
    </row>
    <row r="144" spans="1:31" x14ac:dyDescent="0.35">
      <c r="A144" s="51" t="s">
        <v>383</v>
      </c>
      <c r="B144" s="27"/>
      <c r="C144" s="52">
        <v>143</v>
      </c>
      <c r="D144" s="44"/>
      <c r="E144" s="54">
        <v>43304</v>
      </c>
      <c r="F144" s="46"/>
      <c r="G144" s="46"/>
      <c r="H144" s="46"/>
      <c r="I144" s="46"/>
      <c r="J144" s="61"/>
      <c r="K144" s="61"/>
      <c r="P144" s="44"/>
      <c r="Q144" s="44"/>
      <c r="R144" s="44"/>
      <c r="S144" s="44"/>
      <c r="T144" s="44"/>
      <c r="U144" s="44"/>
      <c r="V144" s="34"/>
      <c r="W144" s="34"/>
      <c r="X144" s="34"/>
      <c r="Y144" s="34"/>
      <c r="Z144" s="34"/>
      <c r="AA144" s="49"/>
      <c r="AB144" s="34"/>
      <c r="AC144" s="34"/>
      <c r="AD144" s="34"/>
      <c r="AE144" s="49"/>
    </row>
    <row r="145" spans="1:31" x14ac:dyDescent="0.35">
      <c r="A145" s="51" t="s">
        <v>383</v>
      </c>
      <c r="B145" s="27"/>
      <c r="C145" s="52">
        <v>144</v>
      </c>
      <c r="D145" s="44"/>
      <c r="E145" s="54">
        <v>43305</v>
      </c>
      <c r="F145" s="46"/>
      <c r="G145" s="46"/>
      <c r="H145" s="46"/>
      <c r="I145" s="46"/>
      <c r="J145" s="61"/>
      <c r="K145" s="61"/>
      <c r="P145" s="44"/>
      <c r="Q145" s="44"/>
      <c r="R145" s="44"/>
      <c r="S145" s="44"/>
      <c r="T145" s="44"/>
      <c r="U145" s="44"/>
      <c r="V145" s="34"/>
      <c r="W145" s="34"/>
      <c r="X145" s="34"/>
      <c r="Y145" s="34"/>
      <c r="Z145" s="34"/>
      <c r="AA145" s="49"/>
      <c r="AB145" s="34"/>
      <c r="AC145" s="34"/>
      <c r="AD145" s="34"/>
      <c r="AE145" s="49"/>
    </row>
    <row r="146" spans="1:31" x14ac:dyDescent="0.35">
      <c r="A146" s="51" t="s">
        <v>383</v>
      </c>
      <c r="B146" s="27"/>
      <c r="C146" s="52">
        <v>145</v>
      </c>
      <c r="D146" s="44"/>
      <c r="E146" s="54">
        <v>43306</v>
      </c>
      <c r="F146" s="46"/>
      <c r="G146" s="46"/>
      <c r="H146" s="46"/>
      <c r="I146" s="46"/>
      <c r="J146" s="61"/>
      <c r="K146" s="61"/>
      <c r="P146" s="44"/>
      <c r="Q146" s="44"/>
      <c r="R146" s="44"/>
      <c r="S146" s="44"/>
      <c r="T146" s="44"/>
      <c r="U146" s="44"/>
      <c r="V146" s="34"/>
      <c r="W146" s="34"/>
      <c r="X146" s="34"/>
      <c r="Y146" s="34"/>
      <c r="Z146" s="34"/>
      <c r="AA146" s="49"/>
      <c r="AB146" s="34"/>
      <c r="AC146" s="34"/>
      <c r="AD146" s="34"/>
      <c r="AE146" s="49"/>
    </row>
    <row r="147" spans="1:31" x14ac:dyDescent="0.35">
      <c r="A147" s="51" t="s">
        <v>383</v>
      </c>
      <c r="B147" s="27"/>
      <c r="C147" s="52">
        <v>146</v>
      </c>
      <c r="D147" s="44"/>
      <c r="E147" s="54">
        <v>43307</v>
      </c>
      <c r="F147" s="46"/>
      <c r="G147" s="46"/>
      <c r="H147" s="46"/>
      <c r="I147" s="46"/>
      <c r="J147" s="61"/>
      <c r="K147" s="61"/>
      <c r="P147" s="44"/>
      <c r="Q147" s="44"/>
      <c r="R147" s="44"/>
      <c r="S147" s="44"/>
      <c r="T147" s="44"/>
      <c r="U147" s="44"/>
      <c r="V147" s="34"/>
      <c r="W147" s="34"/>
      <c r="X147" s="34"/>
      <c r="Y147" s="34"/>
      <c r="Z147" s="34"/>
      <c r="AA147" s="49"/>
      <c r="AB147" s="34"/>
      <c r="AC147" s="34"/>
      <c r="AD147" s="34"/>
      <c r="AE147" s="49"/>
    </row>
    <row r="148" spans="1:31" x14ac:dyDescent="0.35">
      <c r="A148" s="51" t="s">
        <v>383</v>
      </c>
      <c r="B148" s="27"/>
      <c r="C148" s="52">
        <v>147</v>
      </c>
      <c r="D148" s="44"/>
      <c r="E148" s="54">
        <v>43308</v>
      </c>
      <c r="F148" s="46"/>
      <c r="G148" s="46"/>
      <c r="H148" s="46"/>
      <c r="I148" s="46"/>
      <c r="J148" s="61"/>
      <c r="K148" s="61"/>
      <c r="P148" s="44"/>
      <c r="Q148" s="44"/>
      <c r="R148" s="44"/>
      <c r="S148" s="44"/>
      <c r="T148" s="44"/>
      <c r="U148" s="44"/>
      <c r="V148" s="34"/>
      <c r="W148" s="34"/>
      <c r="X148" s="34"/>
      <c r="Y148" s="34"/>
      <c r="Z148" s="34"/>
      <c r="AA148" s="49"/>
      <c r="AB148" s="34"/>
      <c r="AC148" s="34"/>
      <c r="AD148" s="34"/>
      <c r="AE148" s="49"/>
    </row>
    <row r="149" spans="1:31" x14ac:dyDescent="0.35">
      <c r="A149" s="51" t="s">
        <v>383</v>
      </c>
      <c r="B149" s="27"/>
      <c r="C149" s="52">
        <v>148</v>
      </c>
      <c r="D149" s="44"/>
      <c r="E149" s="54">
        <v>43309</v>
      </c>
      <c r="F149" s="46"/>
      <c r="G149" s="46"/>
      <c r="H149" s="46"/>
      <c r="I149" s="46"/>
      <c r="J149" s="61"/>
      <c r="K149" s="61"/>
      <c r="P149" s="44"/>
      <c r="Q149" s="44"/>
      <c r="R149" s="44"/>
      <c r="S149" s="44"/>
      <c r="T149" s="44"/>
      <c r="U149" s="44"/>
      <c r="V149" s="34"/>
      <c r="W149" s="34"/>
      <c r="X149" s="34"/>
      <c r="Y149" s="34"/>
      <c r="Z149" s="34"/>
      <c r="AA149" s="49"/>
      <c r="AB149" s="34"/>
      <c r="AC149" s="34"/>
      <c r="AD149" s="34"/>
      <c r="AE149" s="49"/>
    </row>
    <row r="150" spans="1:31" x14ac:dyDescent="0.35">
      <c r="A150" s="51" t="s">
        <v>383</v>
      </c>
      <c r="B150" s="27"/>
      <c r="C150" s="52">
        <v>149</v>
      </c>
      <c r="D150" s="44"/>
      <c r="E150" s="54">
        <v>43310</v>
      </c>
      <c r="F150" s="46"/>
      <c r="G150" s="46"/>
      <c r="H150" s="46"/>
      <c r="I150" s="46"/>
      <c r="J150" s="61"/>
      <c r="K150" s="61"/>
      <c r="P150" s="44"/>
      <c r="Q150" s="44"/>
      <c r="R150" s="44"/>
      <c r="S150" s="44"/>
      <c r="T150" s="44"/>
      <c r="U150" s="44"/>
      <c r="V150" s="34"/>
      <c r="W150" s="34"/>
      <c r="X150" s="34"/>
      <c r="Y150" s="34"/>
      <c r="Z150" s="34"/>
      <c r="AA150" s="49"/>
      <c r="AB150" s="34"/>
      <c r="AC150" s="34"/>
      <c r="AD150" s="34"/>
      <c r="AE150" s="49"/>
    </row>
    <row r="151" spans="1:31" x14ac:dyDescent="0.35">
      <c r="A151" s="51" t="s">
        <v>383</v>
      </c>
      <c r="B151" s="27"/>
      <c r="C151" s="52">
        <v>150</v>
      </c>
      <c r="D151" s="44"/>
      <c r="E151" s="54">
        <v>43311</v>
      </c>
      <c r="F151" s="46"/>
      <c r="G151" s="46"/>
      <c r="H151" s="46"/>
      <c r="I151" s="46"/>
      <c r="J151" s="61"/>
      <c r="K151" s="61"/>
      <c r="P151" s="44"/>
      <c r="Q151" s="44"/>
      <c r="R151" s="44"/>
      <c r="S151" s="44"/>
      <c r="T151" s="44"/>
      <c r="U151" s="44"/>
      <c r="V151" s="34"/>
      <c r="W151" s="34"/>
      <c r="X151" s="34"/>
      <c r="Y151" s="34"/>
      <c r="Z151" s="34"/>
      <c r="AA151" s="49"/>
      <c r="AB151" s="34"/>
      <c r="AC151" s="34"/>
      <c r="AD151" s="34"/>
      <c r="AE151" s="49"/>
    </row>
    <row r="152" spans="1:31" x14ac:dyDescent="0.35">
      <c r="A152" s="51" t="s">
        <v>383</v>
      </c>
      <c r="B152" s="27"/>
      <c r="C152" s="52">
        <v>151</v>
      </c>
      <c r="D152" s="44"/>
      <c r="E152" s="54">
        <v>43312</v>
      </c>
      <c r="F152" s="46"/>
      <c r="G152" s="46"/>
      <c r="H152" s="46"/>
      <c r="I152" s="46"/>
      <c r="J152" s="61"/>
      <c r="K152" s="61"/>
      <c r="P152" s="44"/>
      <c r="Q152" s="44"/>
      <c r="R152" s="44"/>
      <c r="S152" s="44"/>
      <c r="T152" s="44"/>
      <c r="U152" s="44"/>
      <c r="V152" s="34"/>
      <c r="W152" s="34"/>
      <c r="X152" s="34"/>
      <c r="Y152" s="34"/>
      <c r="Z152" s="34"/>
      <c r="AA152" s="49"/>
      <c r="AB152" s="34"/>
      <c r="AC152" s="34"/>
      <c r="AD152" s="34"/>
      <c r="AE152" s="49"/>
    </row>
    <row r="153" spans="1:31" x14ac:dyDescent="0.35">
      <c r="A153" s="51" t="s">
        <v>383</v>
      </c>
      <c r="B153" s="27"/>
      <c r="C153" s="52">
        <v>152</v>
      </c>
      <c r="D153" s="44"/>
      <c r="E153" s="54">
        <v>43313</v>
      </c>
      <c r="F153" s="46"/>
      <c r="G153" s="46"/>
      <c r="H153" s="46"/>
      <c r="I153" s="46"/>
      <c r="J153" s="61"/>
      <c r="K153" s="61"/>
      <c r="P153" s="44"/>
      <c r="Q153" s="44"/>
      <c r="R153" s="44"/>
      <c r="S153" s="44"/>
      <c r="T153" s="44"/>
      <c r="U153" s="44"/>
      <c r="V153" s="34"/>
      <c r="W153" s="34"/>
      <c r="X153" s="34"/>
      <c r="Y153" s="34"/>
      <c r="Z153" s="34"/>
      <c r="AA153" s="49"/>
      <c r="AB153" s="34"/>
      <c r="AC153" s="34"/>
      <c r="AD153" s="34"/>
      <c r="AE153" s="49"/>
    </row>
    <row r="154" spans="1:31" x14ac:dyDescent="0.35">
      <c r="A154" s="51" t="s">
        <v>383</v>
      </c>
      <c r="B154" s="27"/>
      <c r="C154" s="52">
        <v>153</v>
      </c>
      <c r="D154" s="44"/>
      <c r="E154" s="54">
        <v>43314</v>
      </c>
      <c r="F154" s="46"/>
      <c r="G154" s="46"/>
      <c r="H154" s="46"/>
      <c r="I154" s="46"/>
      <c r="J154" s="61"/>
      <c r="K154" s="61"/>
      <c r="P154" s="44"/>
      <c r="Q154" s="44"/>
      <c r="R154" s="44"/>
      <c r="S154" s="44"/>
      <c r="T154" s="44"/>
      <c r="U154" s="44"/>
      <c r="V154" s="34"/>
      <c r="W154" s="34"/>
      <c r="X154" s="34"/>
      <c r="Y154" s="34"/>
      <c r="Z154" s="34"/>
      <c r="AA154" s="49"/>
      <c r="AB154" s="34"/>
      <c r="AC154" s="34"/>
      <c r="AD154" s="34"/>
      <c r="AE154" s="49"/>
    </row>
    <row r="155" spans="1:31" x14ac:dyDescent="0.35">
      <c r="A155" s="51" t="s">
        <v>383</v>
      </c>
      <c r="B155" s="27"/>
      <c r="C155" s="52">
        <v>154</v>
      </c>
      <c r="D155" s="44"/>
      <c r="E155" s="54">
        <v>43315</v>
      </c>
      <c r="F155" s="46"/>
      <c r="G155" s="46"/>
      <c r="H155" s="46"/>
      <c r="I155" s="46"/>
      <c r="J155" s="61"/>
      <c r="K155" s="61"/>
      <c r="P155" s="44"/>
      <c r="Q155" s="44"/>
      <c r="R155" s="44"/>
      <c r="S155" s="44"/>
      <c r="T155" s="44"/>
      <c r="U155" s="44"/>
      <c r="V155" s="34"/>
      <c r="W155" s="34"/>
      <c r="X155" s="34"/>
      <c r="Y155" s="34"/>
      <c r="Z155" s="34"/>
      <c r="AA155" s="49"/>
      <c r="AB155" s="34"/>
      <c r="AC155" s="34"/>
      <c r="AD155" s="34"/>
      <c r="AE155" s="49"/>
    </row>
    <row r="156" spans="1:31" x14ac:dyDescent="0.35">
      <c r="A156" s="51" t="s">
        <v>383</v>
      </c>
      <c r="B156" s="27"/>
      <c r="C156" s="52">
        <v>155</v>
      </c>
      <c r="D156" s="44"/>
      <c r="E156" s="54">
        <v>43316</v>
      </c>
      <c r="F156" s="46"/>
      <c r="G156" s="46"/>
      <c r="H156" s="46"/>
      <c r="I156" s="46"/>
      <c r="J156" s="61"/>
      <c r="K156" s="61"/>
      <c r="P156" s="44"/>
      <c r="Q156" s="44"/>
      <c r="R156" s="44"/>
      <c r="S156" s="44"/>
      <c r="T156" s="44"/>
      <c r="U156" s="44"/>
      <c r="V156" s="34"/>
      <c r="W156" s="34"/>
      <c r="X156" s="34"/>
      <c r="Y156" s="34"/>
      <c r="Z156" s="34"/>
      <c r="AA156" s="49"/>
      <c r="AB156" s="34"/>
      <c r="AC156" s="34"/>
      <c r="AD156" s="34"/>
      <c r="AE156" s="49"/>
    </row>
    <row r="157" spans="1:31" x14ac:dyDescent="0.35">
      <c r="A157" s="51" t="s">
        <v>383</v>
      </c>
      <c r="B157" s="27"/>
      <c r="C157" s="52">
        <v>156</v>
      </c>
      <c r="D157" s="44"/>
      <c r="E157" s="54">
        <v>43317</v>
      </c>
      <c r="F157" s="46"/>
      <c r="G157" s="46"/>
      <c r="H157" s="46"/>
      <c r="I157" s="46"/>
      <c r="J157" s="61"/>
      <c r="K157" s="61"/>
      <c r="P157" s="44"/>
      <c r="Q157" s="44"/>
      <c r="R157" s="44"/>
      <c r="S157" s="44"/>
      <c r="T157" s="44"/>
      <c r="U157" s="44"/>
      <c r="V157" s="34"/>
      <c r="W157" s="34"/>
      <c r="X157" s="34"/>
      <c r="Y157" s="34"/>
      <c r="Z157" s="34"/>
      <c r="AA157" s="49"/>
      <c r="AB157" s="34"/>
      <c r="AC157" s="34"/>
      <c r="AD157" s="34"/>
      <c r="AE157" s="49"/>
    </row>
    <row r="158" spans="1:31" x14ac:dyDescent="0.35">
      <c r="A158" s="51" t="s">
        <v>383</v>
      </c>
      <c r="B158" s="27"/>
      <c r="C158" s="52">
        <v>157</v>
      </c>
      <c r="D158" s="44"/>
      <c r="E158" s="54">
        <v>43318</v>
      </c>
      <c r="F158" s="46"/>
      <c r="G158" s="46"/>
      <c r="H158" s="46"/>
      <c r="I158" s="46"/>
      <c r="J158" s="61"/>
      <c r="K158" s="61"/>
      <c r="P158" s="44"/>
      <c r="Q158" s="44"/>
      <c r="R158" s="44"/>
      <c r="S158" s="44"/>
      <c r="T158" s="44"/>
      <c r="U158" s="44"/>
      <c r="V158" s="34"/>
      <c r="W158" s="34"/>
      <c r="X158" s="34"/>
      <c r="Y158" s="34"/>
      <c r="Z158" s="34"/>
      <c r="AA158" s="49"/>
      <c r="AB158" s="34"/>
      <c r="AC158" s="34"/>
      <c r="AD158" s="34"/>
      <c r="AE158" s="49"/>
    </row>
    <row r="159" spans="1:31" x14ac:dyDescent="0.35">
      <c r="A159" s="51" t="s">
        <v>383</v>
      </c>
      <c r="B159" s="27"/>
      <c r="C159" s="52">
        <v>158</v>
      </c>
      <c r="D159" s="44"/>
      <c r="E159" s="54">
        <v>43319</v>
      </c>
      <c r="F159" s="46"/>
      <c r="G159" s="46"/>
      <c r="H159" s="46"/>
      <c r="I159" s="46"/>
      <c r="J159" s="61"/>
      <c r="K159" s="61"/>
      <c r="P159" s="44"/>
      <c r="Q159" s="44"/>
      <c r="R159" s="44"/>
      <c r="S159" s="44"/>
      <c r="T159" s="44"/>
      <c r="U159" s="44"/>
      <c r="V159" s="34"/>
      <c r="W159" s="34"/>
      <c r="X159" s="34"/>
      <c r="Y159" s="34"/>
      <c r="Z159" s="34"/>
      <c r="AA159" s="49"/>
      <c r="AB159" s="34"/>
      <c r="AC159" s="34"/>
      <c r="AD159" s="34"/>
      <c r="AE159" s="49"/>
    </row>
    <row r="160" spans="1:31" x14ac:dyDescent="0.35">
      <c r="A160" s="51" t="s">
        <v>383</v>
      </c>
      <c r="B160" s="27"/>
      <c r="C160" s="52">
        <v>159</v>
      </c>
      <c r="D160" s="44"/>
      <c r="E160" s="54">
        <v>43320</v>
      </c>
      <c r="F160" s="46"/>
      <c r="G160" s="46"/>
      <c r="H160" s="46"/>
      <c r="I160" s="46"/>
      <c r="J160" s="61"/>
      <c r="K160" s="61"/>
      <c r="P160" s="44"/>
      <c r="Q160" s="44"/>
      <c r="R160" s="44"/>
      <c r="S160" s="44"/>
      <c r="T160" s="44"/>
      <c r="U160" s="44"/>
      <c r="V160" s="34"/>
      <c r="W160" s="34"/>
      <c r="X160" s="34"/>
      <c r="Y160" s="34"/>
      <c r="Z160" s="34"/>
      <c r="AA160" s="49"/>
      <c r="AB160" s="34"/>
      <c r="AC160" s="34"/>
      <c r="AD160" s="34"/>
      <c r="AE160" s="49"/>
    </row>
    <row r="161" spans="1:31" x14ac:dyDescent="0.35">
      <c r="A161" s="51" t="s">
        <v>383</v>
      </c>
      <c r="B161" s="27"/>
      <c r="C161" s="52">
        <v>160</v>
      </c>
      <c r="D161" s="44"/>
      <c r="E161" s="54">
        <v>43321</v>
      </c>
      <c r="F161" s="46"/>
      <c r="G161" s="46"/>
      <c r="H161" s="46"/>
      <c r="I161" s="46"/>
      <c r="J161" s="61"/>
      <c r="K161" s="61"/>
      <c r="P161" s="44"/>
      <c r="Q161" s="44"/>
      <c r="R161" s="44"/>
      <c r="S161" s="44"/>
      <c r="T161" s="44"/>
      <c r="U161" s="44"/>
      <c r="V161" s="34"/>
      <c r="W161" s="34"/>
      <c r="X161" s="34"/>
      <c r="Y161" s="34"/>
      <c r="Z161" s="34"/>
      <c r="AA161" s="49"/>
      <c r="AB161" s="34"/>
      <c r="AC161" s="34"/>
      <c r="AD161" s="34"/>
      <c r="AE161" s="49"/>
    </row>
    <row r="162" spans="1:31" x14ac:dyDescent="0.35">
      <c r="A162" s="51" t="s">
        <v>383</v>
      </c>
      <c r="B162" s="27"/>
      <c r="C162" s="52">
        <v>161</v>
      </c>
      <c r="D162" s="44"/>
      <c r="E162" s="54">
        <v>43322</v>
      </c>
      <c r="F162" s="46"/>
      <c r="G162" s="46"/>
      <c r="H162" s="46"/>
      <c r="I162" s="46"/>
      <c r="J162" s="61"/>
      <c r="K162" s="61"/>
      <c r="P162" s="44"/>
      <c r="Q162" s="44"/>
      <c r="R162" s="44"/>
      <c r="S162" s="44"/>
      <c r="T162" s="44"/>
      <c r="U162" s="44"/>
      <c r="V162" s="34"/>
      <c r="W162" s="34"/>
      <c r="X162" s="34"/>
      <c r="Y162" s="34"/>
      <c r="Z162" s="34"/>
      <c r="AA162" s="49"/>
      <c r="AB162" s="34"/>
      <c r="AC162" s="34"/>
      <c r="AD162" s="34"/>
      <c r="AE162" s="49"/>
    </row>
    <row r="163" spans="1:31" x14ac:dyDescent="0.35">
      <c r="A163" s="51" t="s">
        <v>383</v>
      </c>
      <c r="B163" s="27"/>
      <c r="C163" s="52">
        <v>162</v>
      </c>
      <c r="D163" s="44"/>
      <c r="E163" s="54">
        <v>43323</v>
      </c>
      <c r="F163" s="46"/>
      <c r="G163" s="46"/>
      <c r="H163" s="46"/>
      <c r="I163" s="46"/>
      <c r="J163" s="61"/>
      <c r="K163" s="61"/>
      <c r="P163" s="44"/>
      <c r="Q163" s="44"/>
      <c r="R163" s="44"/>
      <c r="S163" s="44"/>
      <c r="T163" s="44"/>
      <c r="U163" s="44"/>
      <c r="V163" s="34"/>
      <c r="W163" s="34"/>
      <c r="X163" s="34"/>
      <c r="Y163" s="34"/>
      <c r="Z163" s="34"/>
      <c r="AA163" s="49"/>
      <c r="AB163" s="34"/>
      <c r="AC163" s="34"/>
      <c r="AD163" s="34"/>
      <c r="AE163" s="49"/>
    </row>
    <row r="164" spans="1:31" x14ac:dyDescent="0.35">
      <c r="A164" s="51" t="s">
        <v>383</v>
      </c>
      <c r="B164" s="27"/>
      <c r="C164" s="52">
        <v>163</v>
      </c>
      <c r="D164" s="44"/>
      <c r="E164" s="54">
        <v>43324</v>
      </c>
      <c r="F164" s="46"/>
      <c r="G164" s="46"/>
      <c r="H164" s="46"/>
      <c r="I164" s="46"/>
      <c r="J164" s="61"/>
      <c r="K164" s="61"/>
      <c r="P164" s="44"/>
      <c r="Q164" s="44"/>
      <c r="R164" s="44"/>
      <c r="S164" s="44"/>
      <c r="T164" s="44"/>
      <c r="U164" s="44"/>
      <c r="V164" s="34"/>
      <c r="W164" s="34"/>
      <c r="X164" s="34"/>
      <c r="Y164" s="34"/>
      <c r="Z164" s="34"/>
      <c r="AA164" s="49"/>
      <c r="AB164" s="34"/>
      <c r="AC164" s="34"/>
      <c r="AD164" s="34"/>
      <c r="AE164" s="49"/>
    </row>
    <row r="165" spans="1:31" x14ac:dyDescent="0.35">
      <c r="A165" s="51" t="s">
        <v>383</v>
      </c>
      <c r="B165" s="27"/>
      <c r="C165" s="52">
        <v>164</v>
      </c>
      <c r="D165" s="44"/>
      <c r="E165" s="54">
        <v>43325</v>
      </c>
      <c r="F165" s="46"/>
      <c r="G165" s="46"/>
      <c r="H165" s="46"/>
      <c r="I165" s="46"/>
      <c r="J165" s="61"/>
      <c r="K165" s="61"/>
      <c r="P165" s="44"/>
      <c r="Q165" s="44"/>
      <c r="R165" s="44"/>
      <c r="S165" s="44"/>
      <c r="T165" s="44"/>
      <c r="U165" s="44"/>
      <c r="V165" s="34"/>
      <c r="W165" s="34"/>
      <c r="X165" s="34"/>
      <c r="Y165" s="34"/>
      <c r="Z165" s="34"/>
      <c r="AA165" s="49"/>
      <c r="AB165" s="34"/>
      <c r="AC165" s="34"/>
      <c r="AD165" s="34"/>
      <c r="AE165" s="49"/>
    </row>
    <row r="166" spans="1:31" x14ac:dyDescent="0.35">
      <c r="A166" s="51" t="s">
        <v>383</v>
      </c>
      <c r="B166" s="27"/>
      <c r="C166" s="52">
        <v>165</v>
      </c>
      <c r="D166" s="44"/>
      <c r="E166" s="54">
        <v>43326</v>
      </c>
      <c r="F166" s="46"/>
      <c r="G166" s="46"/>
      <c r="H166" s="46"/>
      <c r="I166" s="46"/>
      <c r="J166" s="61"/>
      <c r="K166" s="61"/>
      <c r="P166" s="44"/>
      <c r="Q166" s="44"/>
      <c r="R166" s="44"/>
      <c r="S166" s="44"/>
      <c r="T166" s="44"/>
      <c r="U166" s="44"/>
      <c r="V166" s="34"/>
      <c r="W166" s="34"/>
      <c r="X166" s="34"/>
      <c r="Y166" s="34"/>
      <c r="Z166" s="34"/>
      <c r="AA166" s="49"/>
      <c r="AB166" s="34"/>
      <c r="AC166" s="34"/>
      <c r="AD166" s="34"/>
      <c r="AE166" s="49"/>
    </row>
    <row r="167" spans="1:31" x14ac:dyDescent="0.35">
      <c r="A167" s="51" t="s">
        <v>383</v>
      </c>
      <c r="B167" s="27"/>
      <c r="C167" s="52">
        <v>166</v>
      </c>
      <c r="D167" s="44"/>
      <c r="E167" s="54">
        <v>43327</v>
      </c>
      <c r="F167" s="46"/>
      <c r="G167" s="46"/>
      <c r="H167" s="46"/>
      <c r="I167" s="46"/>
      <c r="J167" s="61"/>
      <c r="K167" s="61"/>
      <c r="P167" s="44"/>
      <c r="Q167" s="44"/>
      <c r="R167" s="44"/>
      <c r="S167" s="44"/>
      <c r="T167" s="44"/>
      <c r="U167" s="44"/>
      <c r="V167" s="34"/>
      <c r="W167" s="34"/>
      <c r="X167" s="34"/>
      <c r="Y167" s="34"/>
      <c r="Z167" s="34"/>
      <c r="AA167" s="49"/>
      <c r="AB167" s="34"/>
      <c r="AC167" s="34"/>
      <c r="AD167" s="34"/>
      <c r="AE167" s="49"/>
    </row>
    <row r="168" spans="1:31" x14ac:dyDescent="0.35">
      <c r="A168" s="51" t="s">
        <v>383</v>
      </c>
      <c r="B168" s="27"/>
      <c r="C168" s="52">
        <v>167</v>
      </c>
      <c r="D168" s="44"/>
      <c r="E168" s="54">
        <v>43328</v>
      </c>
      <c r="F168" s="46"/>
      <c r="G168" s="46"/>
      <c r="H168" s="46"/>
      <c r="I168" s="46"/>
      <c r="J168" s="61"/>
      <c r="K168" s="61"/>
      <c r="P168" s="44"/>
      <c r="Q168" s="44"/>
      <c r="R168" s="44"/>
      <c r="S168" s="44"/>
      <c r="T168" s="44"/>
      <c r="U168" s="44"/>
      <c r="V168" s="34"/>
      <c r="W168" s="34"/>
      <c r="X168" s="34"/>
      <c r="Y168" s="34"/>
      <c r="Z168" s="34"/>
      <c r="AA168" s="49"/>
      <c r="AB168" s="34"/>
      <c r="AC168" s="34"/>
      <c r="AD168" s="34"/>
      <c r="AE168" s="49"/>
    </row>
    <row r="169" spans="1:31" x14ac:dyDescent="0.35">
      <c r="A169" s="51" t="s">
        <v>383</v>
      </c>
      <c r="B169" s="27"/>
      <c r="C169" s="52">
        <v>168</v>
      </c>
      <c r="D169" s="44"/>
      <c r="E169" s="54">
        <v>43329</v>
      </c>
      <c r="F169" s="46"/>
      <c r="G169" s="46"/>
      <c r="H169" s="46"/>
      <c r="I169" s="46"/>
      <c r="J169" s="61"/>
      <c r="K169" s="61"/>
      <c r="P169" s="44"/>
      <c r="Q169" s="44"/>
      <c r="R169" s="44"/>
      <c r="S169" s="44"/>
      <c r="T169" s="44"/>
      <c r="U169" s="44"/>
      <c r="V169" s="34"/>
      <c r="W169" s="34"/>
      <c r="X169" s="34"/>
      <c r="Y169" s="34"/>
      <c r="Z169" s="34"/>
      <c r="AA169" s="49"/>
      <c r="AB169" s="34"/>
      <c r="AC169" s="34"/>
      <c r="AD169" s="34"/>
      <c r="AE169" s="49"/>
    </row>
    <row r="170" spans="1:31" x14ac:dyDescent="0.35">
      <c r="A170" s="51" t="s">
        <v>383</v>
      </c>
      <c r="B170" s="27"/>
      <c r="C170" s="52">
        <v>169</v>
      </c>
      <c r="D170" s="44"/>
      <c r="E170" s="54">
        <v>43330</v>
      </c>
      <c r="F170" s="46"/>
      <c r="G170" s="46"/>
      <c r="H170" s="46"/>
      <c r="I170" s="46"/>
      <c r="J170" s="61"/>
      <c r="K170" s="61"/>
      <c r="P170" s="44"/>
      <c r="Q170" s="44"/>
      <c r="R170" s="44"/>
      <c r="S170" s="44"/>
      <c r="T170" s="44"/>
      <c r="U170" s="44"/>
      <c r="V170" s="34"/>
      <c r="W170" s="34"/>
      <c r="X170" s="34"/>
      <c r="Y170" s="34"/>
      <c r="Z170" s="34"/>
      <c r="AA170" s="49"/>
      <c r="AB170" s="34"/>
      <c r="AC170" s="34"/>
      <c r="AD170" s="34"/>
      <c r="AE170" s="49"/>
    </row>
    <row r="171" spans="1:31" x14ac:dyDescent="0.35">
      <c r="A171" s="51" t="s">
        <v>383</v>
      </c>
      <c r="B171" s="27"/>
      <c r="C171" s="52">
        <v>170</v>
      </c>
      <c r="D171" s="44"/>
      <c r="E171" s="54">
        <v>43331</v>
      </c>
      <c r="F171" s="46"/>
      <c r="G171" s="46"/>
      <c r="H171" s="46"/>
      <c r="I171" s="46"/>
      <c r="J171" s="61"/>
      <c r="K171" s="61"/>
      <c r="P171" s="44"/>
      <c r="Q171" s="44"/>
      <c r="R171" s="44"/>
      <c r="S171" s="44"/>
      <c r="T171" s="44"/>
      <c r="U171" s="44"/>
      <c r="V171" s="34"/>
      <c r="W171" s="34"/>
      <c r="X171" s="34"/>
      <c r="Y171" s="34"/>
      <c r="Z171" s="34"/>
      <c r="AA171" s="49"/>
      <c r="AB171" s="34"/>
      <c r="AC171" s="34"/>
      <c r="AD171" s="34"/>
      <c r="AE171" s="49"/>
    </row>
    <row r="172" spans="1:31" x14ac:dyDescent="0.35">
      <c r="A172" s="51" t="s">
        <v>383</v>
      </c>
      <c r="B172" s="27"/>
      <c r="C172" s="52">
        <v>171</v>
      </c>
      <c r="D172" s="44"/>
      <c r="E172" s="54">
        <v>43332</v>
      </c>
      <c r="F172" s="46"/>
      <c r="G172" s="46"/>
      <c r="H172" s="46"/>
      <c r="I172" s="46"/>
      <c r="J172" s="61"/>
      <c r="K172" s="61"/>
      <c r="P172" s="44"/>
      <c r="Q172" s="44"/>
      <c r="R172" s="44"/>
      <c r="S172" s="44"/>
      <c r="T172" s="44"/>
      <c r="U172" s="44"/>
      <c r="V172" s="34"/>
      <c r="W172" s="34"/>
      <c r="X172" s="34"/>
      <c r="Y172" s="34"/>
      <c r="Z172" s="34"/>
      <c r="AA172" s="49"/>
      <c r="AB172" s="34"/>
      <c r="AC172" s="34"/>
      <c r="AD172" s="34"/>
      <c r="AE172" s="49"/>
    </row>
    <row r="173" spans="1:31" x14ac:dyDescent="0.35">
      <c r="A173" s="51" t="s">
        <v>383</v>
      </c>
      <c r="B173" s="27"/>
      <c r="C173" s="52">
        <v>172</v>
      </c>
      <c r="D173" s="44"/>
      <c r="E173" s="54">
        <v>43333</v>
      </c>
      <c r="F173" s="46"/>
      <c r="G173" s="46"/>
      <c r="H173" s="46"/>
      <c r="I173" s="46"/>
      <c r="J173" s="61"/>
      <c r="K173" s="61"/>
      <c r="P173" s="44"/>
      <c r="Q173" s="44"/>
      <c r="R173" s="44"/>
      <c r="S173" s="44"/>
      <c r="T173" s="44"/>
      <c r="U173" s="44"/>
      <c r="V173" s="34"/>
      <c r="W173" s="34"/>
      <c r="X173" s="34"/>
      <c r="Y173" s="34"/>
      <c r="Z173" s="34"/>
      <c r="AA173" s="49"/>
      <c r="AB173" s="34"/>
      <c r="AC173" s="34"/>
      <c r="AD173" s="34"/>
      <c r="AE173" s="49"/>
    </row>
    <row r="174" spans="1:31" x14ac:dyDescent="0.35">
      <c r="A174" s="51" t="s">
        <v>383</v>
      </c>
      <c r="B174" s="27"/>
      <c r="C174" s="52">
        <v>173</v>
      </c>
      <c r="D174" s="44"/>
      <c r="E174" s="54">
        <v>43334</v>
      </c>
      <c r="F174" s="46"/>
      <c r="G174" s="46"/>
      <c r="H174" s="46"/>
      <c r="I174" s="46"/>
      <c r="J174" s="61"/>
      <c r="K174" s="61"/>
      <c r="P174" s="44"/>
      <c r="Q174" s="44"/>
      <c r="R174" s="44"/>
      <c r="S174" s="44"/>
      <c r="T174" s="44"/>
      <c r="U174" s="44"/>
      <c r="V174" s="34"/>
      <c r="W174" s="34"/>
      <c r="X174" s="34"/>
      <c r="Y174" s="34"/>
      <c r="Z174" s="34"/>
      <c r="AA174" s="49"/>
      <c r="AB174" s="34"/>
      <c r="AC174" s="34"/>
      <c r="AD174" s="34"/>
      <c r="AE174" s="49"/>
    </row>
    <row r="175" spans="1:31" x14ac:dyDescent="0.35">
      <c r="A175" s="51" t="s">
        <v>383</v>
      </c>
      <c r="B175" s="27"/>
      <c r="C175" s="52">
        <v>174</v>
      </c>
      <c r="D175" s="44"/>
      <c r="E175" s="54">
        <v>43335</v>
      </c>
      <c r="F175" s="46"/>
      <c r="G175" s="46"/>
      <c r="H175" s="46"/>
      <c r="I175" s="46"/>
      <c r="J175" s="61"/>
      <c r="K175" s="61"/>
      <c r="P175" s="44"/>
      <c r="Q175" s="44"/>
      <c r="R175" s="44"/>
      <c r="S175" s="44"/>
      <c r="T175" s="44"/>
      <c r="U175" s="44"/>
      <c r="V175" s="34"/>
      <c r="W175" s="34"/>
      <c r="X175" s="34"/>
      <c r="Y175" s="34"/>
      <c r="Z175" s="34"/>
      <c r="AA175" s="49"/>
      <c r="AB175" s="34"/>
      <c r="AC175" s="34"/>
      <c r="AD175" s="34"/>
      <c r="AE175" s="49"/>
    </row>
    <row r="176" spans="1:31" x14ac:dyDescent="0.35">
      <c r="A176" s="51" t="s">
        <v>383</v>
      </c>
      <c r="B176" s="27"/>
      <c r="C176" s="52">
        <v>175</v>
      </c>
      <c r="D176" s="44"/>
      <c r="E176" s="54">
        <v>43336</v>
      </c>
      <c r="F176" s="46"/>
      <c r="G176" s="46"/>
      <c r="H176" s="46"/>
      <c r="I176" s="46"/>
      <c r="J176" s="61"/>
      <c r="K176" s="61"/>
      <c r="P176" s="44"/>
      <c r="Q176" s="44"/>
      <c r="R176" s="44"/>
      <c r="S176" s="44"/>
      <c r="T176" s="44"/>
      <c r="U176" s="44"/>
      <c r="V176" s="34"/>
      <c r="W176" s="34"/>
      <c r="X176" s="34"/>
      <c r="Y176" s="34"/>
      <c r="Z176" s="34"/>
      <c r="AA176" s="49"/>
      <c r="AB176" s="34"/>
      <c r="AC176" s="34"/>
      <c r="AD176" s="34"/>
      <c r="AE176" s="49"/>
    </row>
    <row r="177" spans="1:31" x14ac:dyDescent="0.35">
      <c r="A177" s="51" t="s">
        <v>383</v>
      </c>
      <c r="B177" s="27"/>
      <c r="C177" s="52">
        <v>176</v>
      </c>
      <c r="D177" s="44"/>
      <c r="E177" s="54">
        <v>43337</v>
      </c>
      <c r="F177" s="46"/>
      <c r="G177" s="46"/>
      <c r="H177" s="46"/>
      <c r="I177" s="46"/>
      <c r="J177" s="61"/>
      <c r="K177" s="61"/>
      <c r="P177" s="44"/>
      <c r="Q177" s="44"/>
      <c r="R177" s="44"/>
      <c r="S177" s="44"/>
      <c r="T177" s="44"/>
      <c r="U177" s="44"/>
      <c r="V177" s="34"/>
      <c r="W177" s="34"/>
      <c r="X177" s="34"/>
      <c r="Y177" s="34"/>
      <c r="Z177" s="34"/>
      <c r="AA177" s="49"/>
      <c r="AB177" s="34"/>
      <c r="AC177" s="34"/>
      <c r="AD177" s="34"/>
      <c r="AE177" s="49"/>
    </row>
    <row r="178" spans="1:31" x14ac:dyDescent="0.35">
      <c r="A178" s="51" t="s">
        <v>383</v>
      </c>
      <c r="B178" s="27"/>
      <c r="C178" s="52">
        <v>177</v>
      </c>
      <c r="D178" s="44"/>
      <c r="E178" s="54">
        <v>43338</v>
      </c>
      <c r="F178" s="46"/>
      <c r="G178" s="46"/>
      <c r="H178" s="46"/>
      <c r="I178" s="46"/>
      <c r="J178" s="61"/>
      <c r="K178" s="61"/>
      <c r="P178" s="44"/>
      <c r="Q178" s="44"/>
      <c r="R178" s="44"/>
      <c r="S178" s="44"/>
      <c r="T178" s="44"/>
      <c r="U178" s="44"/>
      <c r="V178" s="34"/>
      <c r="W178" s="34"/>
      <c r="X178" s="34"/>
      <c r="Y178" s="34"/>
      <c r="Z178" s="34"/>
      <c r="AA178" s="49"/>
      <c r="AB178" s="34"/>
      <c r="AC178" s="34"/>
      <c r="AD178" s="34"/>
      <c r="AE178" s="49"/>
    </row>
    <row r="179" spans="1:31" x14ac:dyDescent="0.35">
      <c r="A179" s="51" t="s">
        <v>383</v>
      </c>
      <c r="B179" s="27"/>
      <c r="C179" s="52">
        <v>178</v>
      </c>
      <c r="D179" s="44"/>
      <c r="E179" s="54">
        <v>43339</v>
      </c>
      <c r="F179" s="46"/>
      <c r="G179" s="46"/>
      <c r="H179" s="46"/>
      <c r="I179" s="46"/>
      <c r="J179" s="61"/>
      <c r="K179" s="61"/>
      <c r="P179" s="44"/>
      <c r="Q179" s="44"/>
      <c r="R179" s="44"/>
      <c r="S179" s="44"/>
      <c r="T179" s="44"/>
      <c r="U179" s="44"/>
      <c r="V179" s="34"/>
      <c r="W179" s="34"/>
      <c r="X179" s="34"/>
      <c r="Y179" s="34"/>
      <c r="Z179" s="34"/>
      <c r="AA179" s="49"/>
      <c r="AB179" s="34"/>
      <c r="AC179" s="34"/>
      <c r="AD179" s="34"/>
      <c r="AE179" s="49"/>
    </row>
    <row r="180" spans="1:31" x14ac:dyDescent="0.35">
      <c r="A180" s="51" t="s">
        <v>383</v>
      </c>
      <c r="B180" s="27"/>
      <c r="C180" s="52">
        <v>179</v>
      </c>
      <c r="D180" s="44"/>
      <c r="E180" s="54">
        <v>43340</v>
      </c>
      <c r="F180" s="46"/>
      <c r="G180" s="46"/>
      <c r="H180" s="46"/>
      <c r="I180" s="46"/>
      <c r="J180" s="61"/>
      <c r="K180" s="61"/>
      <c r="P180" s="44"/>
      <c r="Q180" s="44"/>
      <c r="R180" s="44"/>
      <c r="S180" s="44"/>
      <c r="T180" s="44"/>
      <c r="U180" s="44"/>
      <c r="V180" s="34"/>
      <c r="W180" s="34"/>
      <c r="X180" s="34"/>
      <c r="Y180" s="34"/>
      <c r="Z180" s="34"/>
      <c r="AA180" s="49"/>
      <c r="AB180" s="34"/>
      <c r="AC180" s="34"/>
      <c r="AD180" s="34"/>
      <c r="AE180" s="49"/>
    </row>
    <row r="181" spans="1:31" x14ac:dyDescent="0.35">
      <c r="A181" s="51" t="s">
        <v>383</v>
      </c>
      <c r="B181" s="27"/>
      <c r="C181" s="52">
        <v>180</v>
      </c>
      <c r="D181" s="44"/>
      <c r="E181" s="54">
        <v>43341</v>
      </c>
      <c r="F181" s="46"/>
      <c r="G181" s="46"/>
      <c r="H181" s="46"/>
      <c r="I181" s="46"/>
      <c r="J181" s="61"/>
      <c r="K181" s="61"/>
      <c r="P181" s="44"/>
      <c r="Q181" s="44"/>
      <c r="R181" s="44"/>
      <c r="S181" s="44"/>
      <c r="T181" s="44"/>
      <c r="U181" s="44"/>
      <c r="V181" s="34"/>
      <c r="W181" s="34"/>
      <c r="X181" s="34"/>
      <c r="Y181" s="34"/>
      <c r="Z181" s="34"/>
      <c r="AA181" s="49"/>
      <c r="AB181" s="34"/>
      <c r="AC181" s="34"/>
      <c r="AD181" s="34"/>
      <c r="AE181" s="49"/>
    </row>
    <row r="182" spans="1:31" x14ac:dyDescent="0.35">
      <c r="A182" s="51" t="s">
        <v>383</v>
      </c>
      <c r="B182" s="27"/>
      <c r="C182" s="52">
        <v>181</v>
      </c>
      <c r="D182" s="44"/>
      <c r="E182" s="54">
        <v>43342</v>
      </c>
      <c r="F182" s="46"/>
      <c r="G182" s="46"/>
      <c r="H182" s="46"/>
      <c r="I182" s="46"/>
      <c r="J182" s="61"/>
      <c r="K182" s="61"/>
      <c r="P182" s="44"/>
      <c r="Q182" s="44"/>
      <c r="R182" s="44"/>
      <c r="S182" s="44"/>
      <c r="T182" s="44"/>
      <c r="U182" s="44"/>
      <c r="V182" s="34"/>
      <c r="W182" s="34"/>
      <c r="X182" s="34"/>
      <c r="Y182" s="34"/>
      <c r="Z182" s="34"/>
      <c r="AA182" s="49"/>
      <c r="AB182" s="34"/>
      <c r="AC182" s="34"/>
      <c r="AD182" s="34"/>
      <c r="AE182" s="49"/>
    </row>
    <row r="183" spans="1:31" x14ac:dyDescent="0.35">
      <c r="A183" s="51" t="s">
        <v>383</v>
      </c>
      <c r="B183" s="27"/>
      <c r="C183" s="52">
        <v>182</v>
      </c>
      <c r="D183" s="44"/>
      <c r="E183" s="54">
        <v>43343</v>
      </c>
      <c r="F183" s="46"/>
      <c r="G183" s="46"/>
      <c r="H183" s="46"/>
      <c r="I183" s="46"/>
      <c r="J183" s="61"/>
      <c r="K183" s="61"/>
      <c r="P183" s="44"/>
      <c r="Q183" s="44"/>
      <c r="R183" s="44"/>
      <c r="S183" s="44"/>
      <c r="T183" s="44"/>
      <c r="U183" s="44"/>
      <c r="V183" s="34"/>
      <c r="W183" s="34"/>
      <c r="X183" s="34"/>
      <c r="Y183" s="34"/>
      <c r="Z183" s="34"/>
      <c r="AA183" s="49"/>
      <c r="AB183" s="34"/>
      <c r="AC183" s="34"/>
      <c r="AD183" s="34"/>
      <c r="AE183" s="49"/>
    </row>
    <row r="184" spans="1:31" x14ac:dyDescent="0.35">
      <c r="A184" s="51" t="s">
        <v>383</v>
      </c>
      <c r="B184" s="27"/>
      <c r="C184" s="52">
        <v>183</v>
      </c>
      <c r="D184" s="44"/>
      <c r="E184" s="54">
        <v>43344</v>
      </c>
      <c r="F184" s="46"/>
      <c r="G184" s="46"/>
      <c r="H184" s="46"/>
      <c r="I184" s="46"/>
      <c r="J184" s="61"/>
      <c r="K184" s="61"/>
      <c r="P184" s="44"/>
      <c r="Q184" s="44"/>
      <c r="R184" s="44"/>
      <c r="S184" s="44"/>
      <c r="T184" s="44"/>
      <c r="U184" s="44"/>
      <c r="V184" s="34"/>
      <c r="W184" s="34"/>
      <c r="X184" s="34"/>
      <c r="Y184" s="34"/>
      <c r="Z184" s="34"/>
      <c r="AA184" s="49"/>
      <c r="AB184" s="34"/>
      <c r="AC184" s="34"/>
      <c r="AD184" s="34"/>
      <c r="AE184" s="49"/>
    </row>
    <row r="185" spans="1:31" x14ac:dyDescent="0.35">
      <c r="A185" s="51" t="s">
        <v>383</v>
      </c>
      <c r="B185" s="27"/>
      <c r="C185" s="52">
        <v>184</v>
      </c>
      <c r="D185" s="44"/>
      <c r="E185" s="54">
        <v>43345</v>
      </c>
      <c r="F185" s="46"/>
      <c r="G185" s="46"/>
      <c r="H185" s="46"/>
      <c r="I185" s="46"/>
      <c r="J185" s="61"/>
      <c r="K185" s="61"/>
      <c r="P185" s="44"/>
      <c r="Q185" s="44"/>
      <c r="R185" s="44"/>
      <c r="S185" s="44"/>
      <c r="T185" s="44"/>
      <c r="U185" s="44"/>
      <c r="V185" s="34"/>
      <c r="W185" s="34"/>
      <c r="X185" s="34"/>
      <c r="Y185" s="34"/>
      <c r="Z185" s="34"/>
      <c r="AA185" s="49"/>
      <c r="AB185" s="34"/>
      <c r="AC185" s="34"/>
      <c r="AD185" s="34"/>
      <c r="AE185" s="49"/>
    </row>
    <row r="186" spans="1:31" x14ac:dyDescent="0.35">
      <c r="A186" s="51" t="s">
        <v>383</v>
      </c>
      <c r="B186" s="27"/>
      <c r="C186" s="52">
        <v>185</v>
      </c>
      <c r="D186" s="44"/>
      <c r="E186" s="54">
        <v>43346</v>
      </c>
      <c r="F186" s="46"/>
      <c r="G186" s="46"/>
      <c r="H186" s="46"/>
      <c r="I186" s="46"/>
      <c r="J186" s="61"/>
      <c r="K186" s="61"/>
      <c r="P186" s="44"/>
      <c r="Q186" s="44"/>
      <c r="R186" s="44"/>
      <c r="S186" s="44"/>
      <c r="T186" s="44"/>
      <c r="U186" s="44"/>
      <c r="V186" s="34"/>
      <c r="W186" s="34"/>
      <c r="X186" s="34"/>
      <c r="Y186" s="34"/>
      <c r="Z186" s="34"/>
      <c r="AA186" s="49"/>
      <c r="AB186" s="34"/>
      <c r="AC186" s="34"/>
      <c r="AD186" s="34"/>
      <c r="AE186" s="49"/>
    </row>
    <row r="187" spans="1:31" x14ac:dyDescent="0.35">
      <c r="A187" s="51" t="s">
        <v>383</v>
      </c>
      <c r="B187" s="27"/>
      <c r="C187" s="52">
        <v>186</v>
      </c>
      <c r="D187" s="44"/>
      <c r="E187" s="54">
        <v>43347</v>
      </c>
      <c r="F187" s="46"/>
      <c r="G187" s="46"/>
      <c r="H187" s="46"/>
      <c r="I187" s="46"/>
      <c r="J187" s="61"/>
      <c r="K187" s="61"/>
      <c r="P187" s="44"/>
      <c r="Q187" s="44"/>
      <c r="R187" s="44"/>
      <c r="S187" s="44"/>
      <c r="T187" s="44"/>
      <c r="U187" s="44"/>
      <c r="V187" s="34"/>
      <c r="W187" s="34"/>
      <c r="X187" s="34"/>
      <c r="Y187" s="34"/>
      <c r="Z187" s="34"/>
      <c r="AA187" s="49"/>
      <c r="AB187" s="34"/>
      <c r="AC187" s="34"/>
      <c r="AD187" s="34"/>
      <c r="AE187" s="49"/>
    </row>
    <row r="188" spans="1:31" x14ac:dyDescent="0.35">
      <c r="A188" s="51" t="s">
        <v>383</v>
      </c>
      <c r="B188" s="27"/>
      <c r="C188" s="52">
        <v>187</v>
      </c>
      <c r="D188" s="44"/>
      <c r="E188" s="54">
        <v>43348</v>
      </c>
      <c r="F188" s="46"/>
      <c r="G188" s="46"/>
      <c r="H188" s="46"/>
      <c r="I188" s="46"/>
      <c r="J188" s="61"/>
      <c r="K188" s="61"/>
      <c r="P188" s="44"/>
      <c r="Q188" s="44"/>
      <c r="R188" s="44"/>
      <c r="S188" s="44"/>
      <c r="T188" s="44"/>
      <c r="U188" s="44"/>
      <c r="V188" s="34"/>
      <c r="W188" s="34"/>
      <c r="X188" s="34"/>
      <c r="Y188" s="34"/>
      <c r="Z188" s="34"/>
      <c r="AA188" s="49"/>
      <c r="AB188" s="34"/>
      <c r="AC188" s="34"/>
      <c r="AD188" s="34"/>
      <c r="AE188" s="49"/>
    </row>
    <row r="189" spans="1:31" x14ac:dyDescent="0.35">
      <c r="A189" s="51" t="s">
        <v>383</v>
      </c>
      <c r="B189" s="27"/>
      <c r="C189" s="52">
        <v>188</v>
      </c>
      <c r="D189" s="44"/>
      <c r="E189" s="54">
        <v>43349</v>
      </c>
      <c r="F189" s="46"/>
      <c r="G189" s="46"/>
      <c r="H189" s="46"/>
      <c r="I189" s="46"/>
      <c r="J189" s="61"/>
      <c r="K189" s="61"/>
      <c r="P189" s="44"/>
      <c r="Q189" s="44"/>
      <c r="R189" s="44"/>
      <c r="S189" s="44"/>
      <c r="T189" s="44"/>
      <c r="U189" s="44"/>
      <c r="V189" s="34"/>
      <c r="W189" s="34"/>
      <c r="X189" s="34"/>
      <c r="Y189" s="34"/>
      <c r="Z189" s="34"/>
      <c r="AA189" s="49"/>
      <c r="AB189" s="34"/>
      <c r="AC189" s="34"/>
      <c r="AD189" s="34"/>
      <c r="AE189" s="49"/>
    </row>
    <row r="190" spans="1:31" x14ac:dyDescent="0.35">
      <c r="A190" s="51" t="s">
        <v>383</v>
      </c>
      <c r="B190" s="27"/>
      <c r="C190" s="52">
        <v>189</v>
      </c>
      <c r="D190" s="44"/>
      <c r="E190" s="54">
        <v>43350</v>
      </c>
      <c r="F190" s="46"/>
      <c r="G190" s="46"/>
      <c r="H190" s="46"/>
      <c r="I190" s="46"/>
      <c r="J190" s="61"/>
      <c r="K190" s="61"/>
      <c r="P190" s="44"/>
      <c r="Q190" s="44"/>
      <c r="R190" s="44"/>
      <c r="S190" s="44"/>
      <c r="T190" s="44"/>
      <c r="U190" s="44"/>
      <c r="V190" s="34"/>
      <c r="W190" s="34"/>
      <c r="X190" s="34"/>
      <c r="Y190" s="34"/>
      <c r="Z190" s="34"/>
      <c r="AA190" s="49"/>
      <c r="AB190" s="34"/>
      <c r="AC190" s="34"/>
      <c r="AD190" s="34"/>
      <c r="AE190" s="49"/>
    </row>
    <row r="191" spans="1:31" x14ac:dyDescent="0.35">
      <c r="A191" s="51" t="s">
        <v>383</v>
      </c>
      <c r="B191" s="27"/>
      <c r="C191" s="52">
        <v>190</v>
      </c>
      <c r="D191" s="44"/>
      <c r="E191" s="54">
        <v>43351</v>
      </c>
      <c r="F191" s="46"/>
      <c r="G191" s="46"/>
      <c r="H191" s="46"/>
      <c r="I191" s="46"/>
      <c r="J191" s="61"/>
      <c r="K191" s="61"/>
      <c r="P191" s="44"/>
      <c r="Q191" s="44"/>
      <c r="R191" s="44"/>
      <c r="S191" s="44"/>
      <c r="T191" s="44"/>
      <c r="U191" s="44"/>
      <c r="V191" s="34"/>
      <c r="W191" s="34"/>
      <c r="X191" s="34"/>
      <c r="Y191" s="34"/>
      <c r="Z191" s="34"/>
      <c r="AA191" s="49"/>
      <c r="AB191" s="34"/>
      <c r="AC191" s="34"/>
      <c r="AD191" s="34"/>
      <c r="AE191" s="49"/>
    </row>
    <row r="192" spans="1:31" x14ac:dyDescent="0.35">
      <c r="A192" s="51" t="s">
        <v>383</v>
      </c>
      <c r="B192" s="27"/>
      <c r="C192" s="52">
        <v>191</v>
      </c>
      <c r="D192" s="44"/>
      <c r="E192" s="54">
        <v>43352</v>
      </c>
      <c r="F192" s="46"/>
      <c r="G192" s="46"/>
      <c r="H192" s="46"/>
      <c r="I192" s="46"/>
      <c r="J192" s="61"/>
      <c r="K192" s="61"/>
      <c r="P192" s="44"/>
      <c r="Q192" s="44"/>
      <c r="R192" s="44"/>
      <c r="S192" s="44"/>
      <c r="T192" s="44"/>
      <c r="U192" s="44"/>
      <c r="V192" s="34"/>
      <c r="W192" s="34"/>
      <c r="X192" s="34"/>
      <c r="Y192" s="34"/>
      <c r="Z192" s="34"/>
      <c r="AA192" s="49"/>
      <c r="AB192" s="34"/>
      <c r="AC192" s="34"/>
      <c r="AD192" s="34"/>
      <c r="AE192" s="49"/>
    </row>
    <row r="193" spans="1:31" x14ac:dyDescent="0.35">
      <c r="A193" s="51" t="s">
        <v>383</v>
      </c>
      <c r="B193" s="27"/>
      <c r="C193" s="52">
        <v>192</v>
      </c>
      <c r="D193" s="44"/>
      <c r="E193" s="54">
        <v>43353</v>
      </c>
      <c r="F193" s="46"/>
      <c r="G193" s="46"/>
      <c r="H193" s="46"/>
      <c r="I193" s="46"/>
      <c r="J193" s="61"/>
      <c r="K193" s="61"/>
      <c r="P193" s="44"/>
      <c r="Q193" s="44"/>
      <c r="R193" s="44"/>
      <c r="S193" s="44"/>
      <c r="T193" s="44"/>
      <c r="U193" s="44"/>
      <c r="V193" s="34"/>
      <c r="W193" s="34"/>
      <c r="X193" s="34"/>
      <c r="Y193" s="34"/>
      <c r="Z193" s="34"/>
      <c r="AA193" s="49"/>
      <c r="AB193" s="34"/>
      <c r="AC193" s="34"/>
      <c r="AD193" s="34"/>
      <c r="AE193" s="49"/>
    </row>
    <row r="194" spans="1:31" x14ac:dyDescent="0.35">
      <c r="A194" s="51" t="s">
        <v>383</v>
      </c>
      <c r="B194" s="27"/>
      <c r="C194" s="52">
        <v>193</v>
      </c>
      <c r="D194" s="44"/>
      <c r="E194" s="54">
        <v>43354</v>
      </c>
      <c r="F194" s="46"/>
      <c r="G194" s="46"/>
      <c r="H194" s="46"/>
      <c r="I194" s="46"/>
      <c r="J194" s="61"/>
      <c r="K194" s="61"/>
      <c r="P194" s="44"/>
      <c r="Q194" s="44"/>
      <c r="R194" s="44"/>
      <c r="S194" s="44"/>
      <c r="T194" s="44"/>
      <c r="U194" s="44"/>
      <c r="V194" s="34"/>
      <c r="W194" s="34"/>
      <c r="X194" s="34"/>
      <c r="Y194" s="34"/>
      <c r="Z194" s="34"/>
      <c r="AA194" s="49"/>
      <c r="AB194" s="34"/>
      <c r="AC194" s="34"/>
      <c r="AD194" s="34"/>
      <c r="AE194" s="49"/>
    </row>
    <row r="195" spans="1:31" x14ac:dyDescent="0.35">
      <c r="A195" s="51" t="s">
        <v>383</v>
      </c>
      <c r="B195" s="27"/>
      <c r="C195" s="52">
        <v>194</v>
      </c>
      <c r="D195" s="44"/>
      <c r="E195" s="54">
        <v>43355</v>
      </c>
      <c r="F195" s="46"/>
      <c r="G195" s="46"/>
      <c r="H195" s="46"/>
      <c r="I195" s="46"/>
      <c r="J195" s="61"/>
      <c r="K195" s="61"/>
      <c r="P195" s="44"/>
      <c r="Q195" s="44"/>
      <c r="R195" s="44"/>
      <c r="S195" s="44"/>
      <c r="T195" s="44"/>
      <c r="U195" s="44"/>
      <c r="V195" s="34"/>
      <c r="W195" s="34"/>
      <c r="X195" s="34"/>
      <c r="Y195" s="34"/>
      <c r="Z195" s="34"/>
      <c r="AA195" s="49"/>
      <c r="AB195" s="34"/>
      <c r="AC195" s="34"/>
      <c r="AD195" s="34"/>
      <c r="AE195" s="49"/>
    </row>
    <row r="196" spans="1:31" x14ac:dyDescent="0.35">
      <c r="A196" s="51" t="s">
        <v>383</v>
      </c>
      <c r="B196" s="27"/>
      <c r="C196" s="52">
        <v>195</v>
      </c>
      <c r="D196" s="44"/>
      <c r="E196" s="54">
        <v>43356</v>
      </c>
      <c r="F196" s="46"/>
      <c r="G196" s="46"/>
      <c r="H196" s="46"/>
      <c r="I196" s="46"/>
      <c r="J196" s="61"/>
      <c r="K196" s="61"/>
      <c r="P196" s="44"/>
      <c r="Q196" s="44"/>
      <c r="R196" s="44"/>
      <c r="S196" s="44"/>
      <c r="T196" s="44"/>
      <c r="U196" s="44"/>
      <c r="V196" s="34"/>
      <c r="W196" s="34"/>
      <c r="X196" s="34"/>
      <c r="Y196" s="34"/>
      <c r="Z196" s="34"/>
      <c r="AA196" s="49"/>
      <c r="AB196" s="34"/>
      <c r="AC196" s="34"/>
      <c r="AD196" s="34"/>
      <c r="AE196" s="49"/>
    </row>
    <row r="197" spans="1:31" x14ac:dyDescent="0.35">
      <c r="A197" s="51" t="s">
        <v>383</v>
      </c>
      <c r="B197" s="27"/>
      <c r="C197" s="52">
        <v>196</v>
      </c>
      <c r="D197" s="44"/>
      <c r="E197" s="54">
        <v>43357</v>
      </c>
      <c r="F197" s="46"/>
      <c r="G197" s="46"/>
      <c r="H197" s="46"/>
      <c r="I197" s="46"/>
      <c r="J197" s="61"/>
      <c r="K197" s="61"/>
      <c r="P197" s="44"/>
      <c r="Q197" s="44"/>
      <c r="R197" s="44"/>
      <c r="S197" s="44"/>
      <c r="T197" s="44"/>
      <c r="U197" s="44"/>
      <c r="V197" s="34"/>
      <c r="W197" s="34"/>
      <c r="X197" s="34"/>
      <c r="Y197" s="34"/>
      <c r="Z197" s="34"/>
      <c r="AA197" s="49"/>
      <c r="AB197" s="34"/>
      <c r="AC197" s="34"/>
      <c r="AD197" s="34"/>
      <c r="AE197" s="49"/>
    </row>
    <row r="198" spans="1:31" x14ac:dyDescent="0.35">
      <c r="A198" s="51" t="s">
        <v>383</v>
      </c>
      <c r="B198" s="27"/>
      <c r="C198" s="52">
        <v>197</v>
      </c>
      <c r="D198" s="44"/>
      <c r="E198" s="54">
        <v>43358</v>
      </c>
      <c r="F198" s="46"/>
      <c r="G198" s="46"/>
      <c r="H198" s="46"/>
      <c r="I198" s="46"/>
      <c r="J198" s="61"/>
      <c r="K198" s="61"/>
      <c r="P198" s="44"/>
      <c r="Q198" s="44"/>
      <c r="R198" s="44"/>
      <c r="S198" s="44"/>
      <c r="T198" s="44"/>
      <c r="U198" s="44"/>
      <c r="V198" s="34"/>
      <c r="W198" s="34"/>
      <c r="X198" s="34"/>
      <c r="Y198" s="34"/>
      <c r="Z198" s="34"/>
      <c r="AA198" s="49"/>
      <c r="AB198" s="34"/>
      <c r="AC198" s="34"/>
      <c r="AD198" s="34"/>
      <c r="AE198" s="49"/>
    </row>
    <row r="199" spans="1:31" x14ac:dyDescent="0.35">
      <c r="A199" s="51" t="s">
        <v>383</v>
      </c>
      <c r="B199" s="27"/>
      <c r="C199" s="52">
        <v>198</v>
      </c>
      <c r="D199" s="44"/>
      <c r="E199" s="54">
        <v>43359</v>
      </c>
      <c r="F199" s="46"/>
      <c r="G199" s="46"/>
      <c r="H199" s="46"/>
      <c r="I199" s="46"/>
      <c r="J199" s="61"/>
      <c r="K199" s="61"/>
      <c r="P199" s="44"/>
      <c r="Q199" s="44"/>
      <c r="R199" s="44"/>
      <c r="S199" s="44"/>
      <c r="T199" s="44"/>
      <c r="U199" s="44"/>
      <c r="V199" s="34"/>
      <c r="W199" s="34"/>
      <c r="X199" s="34"/>
      <c r="Y199" s="34"/>
      <c r="Z199" s="34"/>
      <c r="AA199" s="49"/>
      <c r="AB199" s="34"/>
      <c r="AC199" s="34"/>
      <c r="AD199" s="34"/>
      <c r="AE199" s="49"/>
    </row>
    <row r="200" spans="1:31" x14ac:dyDescent="0.35">
      <c r="A200" s="51" t="s">
        <v>383</v>
      </c>
      <c r="B200" s="27"/>
      <c r="C200" s="52">
        <v>199</v>
      </c>
      <c r="D200" s="44"/>
      <c r="E200" s="54">
        <v>43360</v>
      </c>
      <c r="F200" s="46"/>
      <c r="G200" s="46"/>
      <c r="H200" s="46"/>
      <c r="I200" s="46"/>
      <c r="J200" s="61"/>
      <c r="K200" s="61"/>
      <c r="P200" s="44"/>
      <c r="Q200" s="44"/>
      <c r="R200" s="44"/>
      <c r="S200" s="44"/>
      <c r="T200" s="44"/>
      <c r="U200" s="44"/>
      <c r="V200" s="34"/>
      <c r="W200" s="34"/>
      <c r="X200" s="34"/>
      <c r="Y200" s="34"/>
      <c r="Z200" s="34"/>
      <c r="AA200" s="49"/>
      <c r="AB200" s="34"/>
      <c r="AC200" s="34"/>
      <c r="AD200" s="34"/>
      <c r="AE200" s="49"/>
    </row>
    <row r="201" spans="1:31" x14ac:dyDescent="0.35">
      <c r="A201" s="51" t="s">
        <v>383</v>
      </c>
      <c r="B201" s="27"/>
      <c r="C201" s="52">
        <v>200</v>
      </c>
      <c r="D201" s="44"/>
      <c r="E201" s="54">
        <v>43361</v>
      </c>
      <c r="F201" s="46"/>
      <c r="G201" s="46"/>
      <c r="H201" s="46"/>
      <c r="I201" s="46"/>
      <c r="J201" s="61"/>
      <c r="K201" s="61"/>
      <c r="P201" s="44"/>
      <c r="Q201" s="44"/>
      <c r="R201" s="44"/>
      <c r="S201" s="44"/>
      <c r="T201" s="44"/>
      <c r="U201" s="44"/>
      <c r="V201" s="34"/>
      <c r="W201" s="34"/>
      <c r="X201" s="34"/>
      <c r="Y201" s="34"/>
      <c r="Z201" s="34"/>
      <c r="AA201" s="49"/>
      <c r="AB201" s="34"/>
      <c r="AC201" s="34"/>
      <c r="AD201" s="34"/>
      <c r="AE201" s="49"/>
    </row>
    <row r="202" spans="1:31" x14ac:dyDescent="0.35">
      <c r="A202" s="51" t="s">
        <v>383</v>
      </c>
      <c r="B202" s="27"/>
      <c r="C202" s="52">
        <v>201</v>
      </c>
      <c r="D202" s="44"/>
      <c r="E202" s="54">
        <v>43362</v>
      </c>
      <c r="F202" s="46"/>
      <c r="G202" s="46"/>
      <c r="H202" s="46"/>
      <c r="I202" s="46"/>
      <c r="J202" s="61"/>
      <c r="K202" s="61"/>
      <c r="P202" s="44"/>
      <c r="Q202" s="44"/>
      <c r="R202" s="44"/>
      <c r="S202" s="44"/>
      <c r="T202" s="44"/>
      <c r="U202" s="44"/>
      <c r="V202" s="34"/>
      <c r="W202" s="34"/>
      <c r="X202" s="34"/>
      <c r="Y202" s="34"/>
      <c r="Z202" s="34"/>
      <c r="AA202" s="49"/>
      <c r="AB202" s="34"/>
      <c r="AC202" s="34"/>
      <c r="AD202" s="34"/>
      <c r="AE202" s="49"/>
    </row>
    <row r="203" spans="1:31" x14ac:dyDescent="0.35">
      <c r="A203" s="51" t="s">
        <v>383</v>
      </c>
      <c r="B203" s="27"/>
      <c r="C203" s="52">
        <v>202</v>
      </c>
      <c r="D203" s="44"/>
      <c r="E203" s="54">
        <v>43363</v>
      </c>
      <c r="F203" s="46"/>
      <c r="G203" s="46"/>
      <c r="H203" s="46"/>
      <c r="I203" s="46"/>
      <c r="J203" s="61"/>
      <c r="K203" s="61"/>
      <c r="P203" s="44"/>
      <c r="Q203" s="44"/>
      <c r="R203" s="44"/>
      <c r="S203" s="44"/>
      <c r="T203" s="44"/>
      <c r="U203" s="44"/>
      <c r="V203" s="34"/>
      <c r="W203" s="34"/>
      <c r="X203" s="34"/>
      <c r="Y203" s="34"/>
      <c r="Z203" s="34"/>
      <c r="AA203" s="49"/>
      <c r="AB203" s="34"/>
      <c r="AC203" s="34"/>
      <c r="AD203" s="34"/>
      <c r="AE203" s="49"/>
    </row>
    <row r="204" spans="1:31" x14ac:dyDescent="0.35">
      <c r="A204" s="51" t="s">
        <v>383</v>
      </c>
      <c r="B204" s="27"/>
      <c r="C204" s="52">
        <v>203</v>
      </c>
      <c r="D204" s="44"/>
      <c r="E204" s="54">
        <v>43364</v>
      </c>
      <c r="F204" s="46"/>
      <c r="G204" s="46"/>
      <c r="H204" s="46"/>
      <c r="I204" s="46"/>
      <c r="J204" s="61"/>
      <c r="K204" s="61"/>
      <c r="P204" s="44"/>
      <c r="Q204" s="44"/>
      <c r="R204" s="44"/>
      <c r="S204" s="44"/>
      <c r="T204" s="44"/>
      <c r="U204" s="44"/>
      <c r="V204" s="34"/>
      <c r="W204" s="34"/>
      <c r="X204" s="34"/>
      <c r="Y204" s="34"/>
      <c r="Z204" s="34"/>
      <c r="AA204" s="49"/>
      <c r="AB204" s="34"/>
      <c r="AC204" s="34"/>
      <c r="AD204" s="34"/>
      <c r="AE204" s="49"/>
    </row>
    <row r="205" spans="1:31" x14ac:dyDescent="0.35">
      <c r="A205" s="51" t="s">
        <v>383</v>
      </c>
      <c r="B205" s="27"/>
      <c r="C205" s="52">
        <v>204</v>
      </c>
      <c r="D205" s="44"/>
      <c r="E205" s="54">
        <v>43365</v>
      </c>
      <c r="F205" s="46"/>
      <c r="G205" s="46"/>
      <c r="H205" s="46"/>
      <c r="I205" s="46"/>
      <c r="J205" s="61"/>
      <c r="K205" s="61"/>
      <c r="P205" s="44"/>
      <c r="Q205" s="44"/>
      <c r="R205" s="44"/>
      <c r="S205" s="44"/>
      <c r="T205" s="44"/>
      <c r="U205" s="44"/>
      <c r="V205" s="34"/>
      <c r="W205" s="34"/>
      <c r="X205" s="34"/>
      <c r="Y205" s="34"/>
      <c r="Z205" s="34"/>
      <c r="AA205" s="49"/>
      <c r="AB205" s="34"/>
      <c r="AC205" s="34"/>
      <c r="AD205" s="34"/>
      <c r="AE205" s="49"/>
    </row>
    <row r="206" spans="1:31" x14ac:dyDescent="0.35">
      <c r="A206" s="51" t="s">
        <v>383</v>
      </c>
      <c r="B206" s="27"/>
      <c r="C206" s="52">
        <v>205</v>
      </c>
      <c r="D206" s="44"/>
      <c r="E206" s="54">
        <v>43366</v>
      </c>
      <c r="F206" s="46"/>
      <c r="G206" s="46"/>
      <c r="H206" s="46"/>
      <c r="I206" s="46"/>
      <c r="J206" s="61"/>
      <c r="K206" s="61"/>
      <c r="P206" s="44"/>
      <c r="Q206" s="44"/>
      <c r="R206" s="44"/>
      <c r="S206" s="44"/>
      <c r="T206" s="44"/>
      <c r="U206" s="44"/>
      <c r="V206" s="34"/>
      <c r="W206" s="34"/>
      <c r="X206" s="34"/>
      <c r="Y206" s="34"/>
      <c r="Z206" s="34"/>
      <c r="AA206" s="49"/>
      <c r="AB206" s="34"/>
      <c r="AC206" s="34"/>
      <c r="AD206" s="34"/>
      <c r="AE206" s="49"/>
    </row>
    <row r="207" spans="1:31" x14ac:dyDescent="0.35">
      <c r="A207" s="51" t="s">
        <v>383</v>
      </c>
      <c r="B207" s="27"/>
      <c r="C207" s="52">
        <v>206</v>
      </c>
      <c r="D207" s="44"/>
      <c r="E207" s="54">
        <v>43367</v>
      </c>
      <c r="F207" s="46"/>
      <c r="G207" s="46"/>
      <c r="H207" s="46"/>
      <c r="I207" s="46"/>
      <c r="J207" s="61"/>
      <c r="K207" s="61"/>
      <c r="P207" s="44"/>
      <c r="Q207" s="44"/>
      <c r="R207" s="44"/>
      <c r="S207" s="44"/>
      <c r="T207" s="44"/>
      <c r="U207" s="44"/>
      <c r="V207" s="34"/>
      <c r="W207" s="34"/>
      <c r="X207" s="34"/>
      <c r="Y207" s="34"/>
      <c r="Z207" s="34"/>
      <c r="AA207" s="49"/>
      <c r="AB207" s="34"/>
      <c r="AC207" s="34"/>
      <c r="AD207" s="34"/>
      <c r="AE207" s="49"/>
    </row>
    <row r="208" spans="1:31" x14ac:dyDescent="0.35">
      <c r="A208" s="51" t="s">
        <v>383</v>
      </c>
      <c r="B208" s="27"/>
      <c r="C208" s="52">
        <v>207</v>
      </c>
      <c r="D208" s="44"/>
      <c r="E208" s="54">
        <v>43368</v>
      </c>
      <c r="F208" s="46"/>
      <c r="G208" s="46"/>
      <c r="H208" s="46"/>
      <c r="I208" s="46"/>
      <c r="J208" s="61"/>
      <c r="K208" s="61"/>
      <c r="P208" s="44"/>
      <c r="Q208" s="44"/>
      <c r="R208" s="44"/>
      <c r="S208" s="44"/>
      <c r="T208" s="44"/>
      <c r="U208" s="44"/>
      <c r="V208" s="34"/>
      <c r="W208" s="34"/>
      <c r="X208" s="34"/>
      <c r="Y208" s="34"/>
      <c r="Z208" s="34"/>
      <c r="AA208" s="49"/>
      <c r="AB208" s="34"/>
      <c r="AC208" s="34"/>
      <c r="AD208" s="34"/>
      <c r="AE208" s="49"/>
    </row>
    <row r="209" spans="1:31" x14ac:dyDescent="0.35">
      <c r="A209" s="51" t="s">
        <v>383</v>
      </c>
      <c r="B209" s="27"/>
      <c r="C209" s="52">
        <v>208</v>
      </c>
      <c r="D209" s="44"/>
      <c r="E209" s="54">
        <v>43369</v>
      </c>
      <c r="F209" s="46"/>
      <c r="G209" s="46"/>
      <c r="H209" s="46"/>
      <c r="I209" s="46"/>
      <c r="J209" s="61"/>
      <c r="K209" s="61"/>
      <c r="P209" s="44"/>
      <c r="Q209" s="44"/>
      <c r="R209" s="44"/>
      <c r="S209" s="44"/>
      <c r="T209" s="44"/>
      <c r="U209" s="44"/>
      <c r="V209" s="34"/>
      <c r="W209" s="34"/>
      <c r="X209" s="34"/>
      <c r="Y209" s="34"/>
      <c r="Z209" s="34"/>
      <c r="AA209" s="49"/>
      <c r="AB209" s="34"/>
      <c r="AC209" s="34"/>
      <c r="AD209" s="34"/>
      <c r="AE209" s="49"/>
    </row>
    <row r="210" spans="1:31" x14ac:dyDescent="0.35">
      <c r="A210" s="51" t="s">
        <v>383</v>
      </c>
      <c r="B210" s="27"/>
      <c r="C210" s="52">
        <v>209</v>
      </c>
      <c r="D210" s="44"/>
      <c r="E210" s="54">
        <v>43370</v>
      </c>
      <c r="F210" s="46"/>
      <c r="G210" s="46"/>
      <c r="H210" s="46"/>
      <c r="I210" s="46"/>
      <c r="J210" s="61"/>
      <c r="K210" s="61"/>
      <c r="P210" s="44"/>
      <c r="Q210" s="44"/>
      <c r="R210" s="44"/>
      <c r="S210" s="44"/>
      <c r="T210" s="44"/>
      <c r="U210" s="44"/>
      <c r="V210" s="34"/>
      <c r="W210" s="34"/>
      <c r="X210" s="34"/>
      <c r="Y210" s="34"/>
      <c r="Z210" s="34"/>
      <c r="AA210" s="49"/>
      <c r="AB210" s="34"/>
      <c r="AC210" s="34"/>
      <c r="AD210" s="34"/>
      <c r="AE210" s="49"/>
    </row>
    <row r="211" spans="1:31" x14ac:dyDescent="0.35">
      <c r="A211" s="51" t="s">
        <v>383</v>
      </c>
      <c r="B211" s="27"/>
      <c r="C211" s="52">
        <v>210</v>
      </c>
      <c r="D211" s="44"/>
      <c r="E211" s="54">
        <v>43371</v>
      </c>
      <c r="F211" s="46"/>
      <c r="G211" s="46"/>
      <c r="H211" s="46"/>
      <c r="I211" s="46"/>
      <c r="J211" s="61"/>
      <c r="K211" s="61"/>
      <c r="P211" s="44"/>
      <c r="Q211" s="44"/>
      <c r="R211" s="44"/>
      <c r="S211" s="44"/>
      <c r="T211" s="44"/>
      <c r="U211" s="44"/>
      <c r="V211" s="34"/>
      <c r="W211" s="34"/>
      <c r="X211" s="34"/>
      <c r="Y211" s="34"/>
      <c r="Z211" s="34"/>
      <c r="AA211" s="49"/>
      <c r="AB211" s="34"/>
      <c r="AC211" s="34"/>
      <c r="AD211" s="34"/>
      <c r="AE211" s="49"/>
    </row>
    <row r="212" spans="1:31" x14ac:dyDescent="0.35">
      <c r="A212" s="51" t="s">
        <v>383</v>
      </c>
      <c r="B212" s="27"/>
      <c r="C212" s="52">
        <v>211</v>
      </c>
      <c r="D212" s="44"/>
      <c r="E212" s="54">
        <v>43372</v>
      </c>
      <c r="F212" s="46"/>
      <c r="G212" s="46"/>
      <c r="H212" s="46"/>
      <c r="I212" s="46"/>
      <c r="J212" s="61"/>
      <c r="K212" s="61"/>
      <c r="P212" s="44"/>
      <c r="Q212" s="44"/>
      <c r="R212" s="44"/>
      <c r="S212" s="44"/>
      <c r="T212" s="44"/>
      <c r="U212" s="44"/>
      <c r="V212" s="34"/>
      <c r="W212" s="34"/>
      <c r="X212" s="34"/>
      <c r="Y212" s="34"/>
      <c r="Z212" s="34"/>
      <c r="AA212" s="49"/>
      <c r="AB212" s="34"/>
      <c r="AC212" s="34"/>
      <c r="AD212" s="34"/>
      <c r="AE212" s="49"/>
    </row>
    <row r="213" spans="1:31" x14ac:dyDescent="0.35">
      <c r="A213" s="51" t="s">
        <v>383</v>
      </c>
      <c r="B213" s="27"/>
      <c r="C213" s="52">
        <v>212</v>
      </c>
      <c r="D213" s="44"/>
      <c r="E213" s="54">
        <v>43373</v>
      </c>
      <c r="F213" s="46"/>
      <c r="G213" s="46"/>
      <c r="H213" s="46"/>
      <c r="I213" s="46"/>
      <c r="J213" s="61"/>
      <c r="K213" s="61"/>
      <c r="P213" s="44"/>
      <c r="Q213" s="44"/>
      <c r="R213" s="44"/>
      <c r="S213" s="44"/>
      <c r="T213" s="44"/>
      <c r="U213" s="44"/>
      <c r="V213" s="34"/>
      <c r="W213" s="34"/>
      <c r="X213" s="34"/>
      <c r="Y213" s="34"/>
      <c r="Z213" s="34"/>
      <c r="AA213" s="49"/>
      <c r="AB213" s="34"/>
      <c r="AC213" s="34"/>
      <c r="AD213" s="34"/>
      <c r="AE213" s="49"/>
    </row>
    <row r="214" spans="1:31" x14ac:dyDescent="0.35">
      <c r="A214" s="51" t="s">
        <v>383</v>
      </c>
      <c r="B214" s="27"/>
      <c r="C214" s="52">
        <v>213</v>
      </c>
      <c r="D214" s="44"/>
      <c r="E214" s="54">
        <v>43374</v>
      </c>
      <c r="F214" s="46"/>
      <c r="G214" s="46"/>
      <c r="H214" s="46"/>
      <c r="I214" s="46"/>
      <c r="J214" s="61"/>
      <c r="K214" s="61"/>
      <c r="P214" s="44"/>
      <c r="Q214" s="44"/>
      <c r="R214" s="44"/>
      <c r="S214" s="44"/>
      <c r="T214" s="44"/>
      <c r="U214" s="44"/>
      <c r="V214" s="34"/>
      <c r="W214" s="34"/>
      <c r="X214" s="34"/>
      <c r="Y214" s="34"/>
      <c r="Z214" s="34"/>
      <c r="AA214" s="49"/>
      <c r="AB214" s="34"/>
      <c r="AC214" s="34"/>
      <c r="AD214" s="34"/>
      <c r="AE214" s="49"/>
    </row>
    <row r="215" spans="1:31" x14ac:dyDescent="0.35">
      <c r="A215" s="51" t="s">
        <v>383</v>
      </c>
      <c r="B215" s="27"/>
      <c r="C215" s="52">
        <v>214</v>
      </c>
      <c r="D215" s="44"/>
      <c r="E215" s="54">
        <v>43375</v>
      </c>
      <c r="F215" s="46"/>
      <c r="G215" s="46"/>
      <c r="H215" s="46"/>
      <c r="I215" s="46"/>
      <c r="J215" s="61"/>
      <c r="K215" s="61"/>
      <c r="P215" s="44"/>
      <c r="Q215" s="44"/>
      <c r="R215" s="44"/>
      <c r="S215" s="44"/>
      <c r="T215" s="44"/>
      <c r="U215" s="44"/>
      <c r="V215" s="34"/>
      <c r="W215" s="34"/>
      <c r="X215" s="34"/>
      <c r="Y215" s="34"/>
      <c r="Z215" s="34"/>
      <c r="AA215" s="49"/>
      <c r="AB215" s="34"/>
      <c r="AC215" s="34"/>
      <c r="AD215" s="34"/>
      <c r="AE215" s="49"/>
    </row>
    <row r="216" spans="1:31" x14ac:dyDescent="0.35">
      <c r="A216" s="51" t="s">
        <v>383</v>
      </c>
      <c r="B216" s="27"/>
      <c r="C216" s="52">
        <v>215</v>
      </c>
      <c r="D216" s="44"/>
      <c r="E216" s="54">
        <v>43376</v>
      </c>
      <c r="F216" s="46"/>
      <c r="G216" s="46"/>
      <c r="H216" s="46"/>
      <c r="I216" s="46"/>
      <c r="J216" s="61"/>
      <c r="K216" s="61"/>
      <c r="P216" s="44"/>
      <c r="Q216" s="44"/>
      <c r="R216" s="44"/>
      <c r="S216" s="44"/>
      <c r="T216" s="44"/>
      <c r="U216" s="44"/>
      <c r="V216" s="34"/>
      <c r="W216" s="34"/>
      <c r="X216" s="34"/>
      <c r="Y216" s="34"/>
      <c r="Z216" s="34"/>
      <c r="AA216" s="49"/>
      <c r="AB216" s="34"/>
      <c r="AC216" s="34"/>
      <c r="AD216" s="34"/>
      <c r="AE216" s="49"/>
    </row>
    <row r="217" spans="1:31" x14ac:dyDescent="0.35">
      <c r="A217" s="51" t="s">
        <v>383</v>
      </c>
      <c r="B217" s="27"/>
      <c r="C217" s="52">
        <v>216</v>
      </c>
      <c r="D217" s="44"/>
      <c r="E217" s="54">
        <v>43377</v>
      </c>
      <c r="F217" s="46"/>
      <c r="G217" s="46"/>
      <c r="H217" s="46"/>
      <c r="I217" s="46"/>
      <c r="J217" s="61"/>
      <c r="K217" s="61"/>
      <c r="P217" s="44"/>
      <c r="Q217" s="44"/>
      <c r="R217" s="44"/>
      <c r="S217" s="44"/>
      <c r="T217" s="44"/>
      <c r="U217" s="44"/>
      <c r="V217" s="34"/>
      <c r="W217" s="34"/>
      <c r="X217" s="34"/>
      <c r="Y217" s="34"/>
      <c r="Z217" s="34"/>
      <c r="AA217" s="49"/>
      <c r="AB217" s="34"/>
      <c r="AC217" s="34"/>
      <c r="AD217" s="34"/>
      <c r="AE217" s="49"/>
    </row>
    <row r="218" spans="1:31" x14ac:dyDescent="0.35">
      <c r="A218" s="51" t="s">
        <v>383</v>
      </c>
      <c r="B218" s="27"/>
      <c r="C218" s="52">
        <v>217</v>
      </c>
      <c r="D218" s="44"/>
      <c r="E218" s="54">
        <v>43378</v>
      </c>
      <c r="F218" s="46"/>
      <c r="G218" s="46"/>
      <c r="H218" s="46"/>
      <c r="I218" s="46"/>
      <c r="J218" s="61"/>
      <c r="K218" s="61"/>
      <c r="P218" s="44"/>
      <c r="Q218" s="44"/>
      <c r="R218" s="44"/>
      <c r="S218" s="44"/>
      <c r="T218" s="44"/>
      <c r="U218" s="44"/>
      <c r="V218" s="34"/>
      <c r="W218" s="34"/>
      <c r="X218" s="34"/>
      <c r="Y218" s="34"/>
      <c r="Z218" s="34"/>
      <c r="AA218" s="49"/>
      <c r="AB218" s="34"/>
      <c r="AC218" s="34"/>
      <c r="AD218" s="34"/>
      <c r="AE218" s="49"/>
    </row>
    <row r="219" spans="1:31" x14ac:dyDescent="0.35">
      <c r="A219" s="51" t="s">
        <v>383</v>
      </c>
      <c r="B219" s="27"/>
      <c r="C219" s="52">
        <v>218</v>
      </c>
      <c r="D219" s="44"/>
      <c r="E219" s="54">
        <v>43379</v>
      </c>
      <c r="F219" s="46"/>
      <c r="G219" s="46"/>
      <c r="H219" s="46"/>
      <c r="I219" s="46"/>
      <c r="J219" s="61"/>
      <c r="K219" s="61"/>
      <c r="P219" s="44"/>
      <c r="Q219" s="44"/>
      <c r="R219" s="44"/>
      <c r="S219" s="44"/>
      <c r="T219" s="44"/>
      <c r="U219" s="44"/>
      <c r="V219" s="34"/>
      <c r="W219" s="34"/>
      <c r="X219" s="34"/>
      <c r="Y219" s="34"/>
      <c r="Z219" s="34"/>
      <c r="AA219" s="49"/>
      <c r="AB219" s="34"/>
      <c r="AC219" s="34"/>
      <c r="AD219" s="34"/>
      <c r="AE219" s="49"/>
    </row>
    <row r="220" spans="1:31" x14ac:dyDescent="0.35">
      <c r="A220" s="51" t="s">
        <v>383</v>
      </c>
      <c r="B220" s="27"/>
      <c r="C220" s="52">
        <v>219</v>
      </c>
      <c r="D220" s="44"/>
      <c r="E220" s="54">
        <v>43380</v>
      </c>
      <c r="F220" s="46"/>
      <c r="G220" s="46"/>
      <c r="H220" s="46"/>
      <c r="I220" s="46"/>
      <c r="J220" s="61"/>
      <c r="K220" s="61"/>
      <c r="P220" s="44"/>
      <c r="Q220" s="44"/>
      <c r="R220" s="44"/>
      <c r="S220" s="44"/>
      <c r="T220" s="44"/>
      <c r="U220" s="44"/>
      <c r="V220" s="34"/>
      <c r="W220" s="34"/>
      <c r="X220" s="34"/>
      <c r="Y220" s="34"/>
      <c r="Z220" s="34"/>
      <c r="AA220" s="49"/>
      <c r="AB220" s="34"/>
      <c r="AC220" s="34"/>
      <c r="AD220" s="34"/>
      <c r="AE220" s="49"/>
    </row>
    <row r="221" spans="1:31" x14ac:dyDescent="0.35">
      <c r="A221" s="51" t="s">
        <v>383</v>
      </c>
      <c r="B221" s="27"/>
      <c r="C221" s="52">
        <v>220</v>
      </c>
      <c r="D221" s="44"/>
      <c r="E221" s="54">
        <v>43381</v>
      </c>
      <c r="F221" s="46"/>
      <c r="G221" s="46"/>
      <c r="H221" s="46"/>
      <c r="I221" s="46"/>
      <c r="J221" s="61"/>
      <c r="K221" s="61"/>
      <c r="P221" s="44"/>
      <c r="Q221" s="44"/>
      <c r="R221" s="44"/>
      <c r="S221" s="44"/>
      <c r="T221" s="44"/>
      <c r="U221" s="44"/>
      <c r="V221" s="34"/>
      <c r="W221" s="34"/>
      <c r="X221" s="34"/>
      <c r="Y221" s="34"/>
      <c r="Z221" s="34"/>
      <c r="AA221" s="49"/>
      <c r="AB221" s="34"/>
      <c r="AC221" s="34"/>
      <c r="AD221" s="34"/>
      <c r="AE221" s="49"/>
    </row>
    <row r="222" spans="1:31" x14ac:dyDescent="0.35">
      <c r="A222" s="51" t="s">
        <v>383</v>
      </c>
      <c r="B222" s="27"/>
      <c r="C222" s="52">
        <v>221</v>
      </c>
      <c r="D222" s="44"/>
      <c r="E222" s="54">
        <v>43382</v>
      </c>
      <c r="F222" s="46"/>
      <c r="G222" s="46"/>
      <c r="H222" s="46"/>
      <c r="I222" s="46"/>
      <c r="J222" s="61"/>
      <c r="K222" s="61"/>
      <c r="P222" s="44"/>
      <c r="Q222" s="44"/>
      <c r="R222" s="44"/>
      <c r="S222" s="44"/>
      <c r="T222" s="44"/>
      <c r="U222" s="44"/>
      <c r="V222" s="34"/>
      <c r="W222" s="34"/>
      <c r="X222" s="34"/>
      <c r="Y222" s="34"/>
      <c r="Z222" s="34"/>
      <c r="AA222" s="49"/>
      <c r="AB222" s="34"/>
      <c r="AC222" s="34"/>
      <c r="AD222" s="34"/>
      <c r="AE222" s="49"/>
    </row>
    <row r="223" spans="1:31" x14ac:dyDescent="0.35">
      <c r="A223" s="51" t="s">
        <v>383</v>
      </c>
      <c r="B223" s="27"/>
      <c r="C223" s="52">
        <v>222</v>
      </c>
      <c r="D223" s="44"/>
      <c r="E223" s="54">
        <v>43383</v>
      </c>
      <c r="F223" s="46"/>
      <c r="G223" s="46"/>
      <c r="H223" s="46"/>
      <c r="I223" s="46"/>
      <c r="J223" s="61"/>
      <c r="K223" s="61"/>
      <c r="P223" s="44"/>
      <c r="Q223" s="44"/>
      <c r="R223" s="44"/>
      <c r="S223" s="44"/>
      <c r="T223" s="44"/>
      <c r="U223" s="44"/>
      <c r="V223" s="34"/>
      <c r="W223" s="34"/>
      <c r="X223" s="34"/>
      <c r="Y223" s="34"/>
      <c r="Z223" s="34"/>
      <c r="AA223" s="49"/>
      <c r="AB223" s="34"/>
      <c r="AC223" s="34"/>
      <c r="AD223" s="34"/>
      <c r="AE223" s="49"/>
    </row>
    <row r="224" spans="1:31" x14ac:dyDescent="0.35">
      <c r="A224" s="51" t="s">
        <v>383</v>
      </c>
      <c r="B224" s="27"/>
      <c r="C224" s="52">
        <v>223</v>
      </c>
      <c r="D224" s="44"/>
      <c r="E224" s="54">
        <v>43384</v>
      </c>
      <c r="F224" s="46"/>
      <c r="G224" s="46"/>
      <c r="H224" s="46"/>
      <c r="I224" s="46"/>
      <c r="J224" s="61"/>
      <c r="K224" s="61"/>
      <c r="P224" s="44"/>
      <c r="Q224" s="44"/>
      <c r="R224" s="44"/>
      <c r="S224" s="44"/>
      <c r="T224" s="44"/>
      <c r="U224" s="44"/>
      <c r="V224" s="34"/>
      <c r="W224" s="34"/>
      <c r="X224" s="34"/>
      <c r="Y224" s="34"/>
      <c r="Z224" s="34"/>
      <c r="AA224" s="49"/>
      <c r="AB224" s="34"/>
      <c r="AC224" s="34"/>
      <c r="AD224" s="34"/>
      <c r="AE224" s="49"/>
    </row>
    <row r="225" spans="1:31" x14ac:dyDescent="0.35">
      <c r="A225" s="51" t="s">
        <v>383</v>
      </c>
      <c r="B225" s="27"/>
      <c r="C225" s="52">
        <v>224</v>
      </c>
      <c r="D225" s="44"/>
      <c r="E225" s="54">
        <v>43385</v>
      </c>
      <c r="F225" s="46"/>
      <c r="G225" s="46"/>
      <c r="H225" s="46"/>
      <c r="I225" s="46"/>
      <c r="J225" s="61"/>
      <c r="K225" s="61"/>
      <c r="P225" s="44"/>
      <c r="Q225" s="44"/>
      <c r="R225" s="44"/>
      <c r="S225" s="44"/>
      <c r="T225" s="44"/>
      <c r="U225" s="44"/>
      <c r="V225" s="34"/>
      <c r="W225" s="34"/>
      <c r="X225" s="34"/>
      <c r="Y225" s="34"/>
      <c r="Z225" s="34"/>
      <c r="AA225" s="49"/>
      <c r="AB225" s="34"/>
      <c r="AC225" s="34"/>
      <c r="AD225" s="34"/>
      <c r="AE225" s="49"/>
    </row>
    <row r="226" spans="1:31" x14ac:dyDescent="0.35">
      <c r="A226" s="51" t="s">
        <v>383</v>
      </c>
      <c r="B226" s="27"/>
      <c r="C226" s="52">
        <v>225</v>
      </c>
      <c r="D226" s="44"/>
      <c r="E226" s="54">
        <v>43386</v>
      </c>
      <c r="F226" s="46"/>
      <c r="G226" s="46"/>
      <c r="H226" s="46"/>
      <c r="I226" s="46"/>
      <c r="J226" s="61"/>
      <c r="K226" s="61"/>
      <c r="P226" s="44"/>
      <c r="Q226" s="44"/>
      <c r="R226" s="44"/>
      <c r="S226" s="44"/>
      <c r="T226" s="44"/>
      <c r="U226" s="44"/>
      <c r="V226" s="34"/>
      <c r="W226" s="34"/>
      <c r="X226" s="34"/>
      <c r="Y226" s="34"/>
      <c r="Z226" s="34"/>
      <c r="AA226" s="49"/>
      <c r="AB226" s="34"/>
      <c r="AC226" s="34"/>
      <c r="AD226" s="34"/>
      <c r="AE226" s="49"/>
    </row>
    <row r="227" spans="1:31" x14ac:dyDescent="0.35">
      <c r="A227" s="51" t="s">
        <v>383</v>
      </c>
      <c r="B227" s="27"/>
      <c r="C227" s="52">
        <v>226</v>
      </c>
      <c r="D227" s="44"/>
      <c r="E227" s="54">
        <v>43387</v>
      </c>
      <c r="F227" s="46"/>
      <c r="G227" s="46"/>
      <c r="H227" s="46"/>
      <c r="I227" s="46"/>
      <c r="J227" s="61"/>
      <c r="K227" s="61"/>
      <c r="P227" s="44"/>
      <c r="Q227" s="44"/>
      <c r="R227" s="44"/>
      <c r="S227" s="44"/>
      <c r="T227" s="44"/>
      <c r="U227" s="44"/>
      <c r="V227" s="34"/>
      <c r="W227" s="34"/>
      <c r="X227" s="34"/>
      <c r="Y227" s="34"/>
      <c r="Z227" s="34"/>
      <c r="AA227" s="49"/>
      <c r="AB227" s="34"/>
      <c r="AC227" s="34"/>
      <c r="AD227" s="34"/>
      <c r="AE227" s="49"/>
    </row>
    <row r="228" spans="1:31" x14ac:dyDescent="0.35">
      <c r="A228" s="51" t="s">
        <v>383</v>
      </c>
      <c r="B228" s="27"/>
      <c r="C228" s="52">
        <v>227</v>
      </c>
      <c r="D228" s="44"/>
      <c r="E228" s="54">
        <v>43388</v>
      </c>
      <c r="F228" s="46"/>
      <c r="G228" s="46"/>
      <c r="H228" s="46"/>
      <c r="I228" s="46"/>
      <c r="J228" s="61"/>
      <c r="K228" s="61"/>
      <c r="P228" s="44"/>
      <c r="Q228" s="44"/>
      <c r="R228" s="44"/>
      <c r="S228" s="44"/>
      <c r="T228" s="44"/>
      <c r="U228" s="44"/>
      <c r="V228" s="34"/>
      <c r="W228" s="34"/>
      <c r="X228" s="34"/>
      <c r="Y228" s="34"/>
      <c r="Z228" s="34"/>
      <c r="AA228" s="49"/>
      <c r="AB228" s="34"/>
      <c r="AC228" s="34"/>
      <c r="AD228" s="34"/>
      <c r="AE228" s="49"/>
    </row>
    <row r="229" spans="1:31" x14ac:dyDescent="0.35">
      <c r="A229" s="51" t="s">
        <v>383</v>
      </c>
      <c r="B229" s="27"/>
      <c r="C229" s="52">
        <v>228</v>
      </c>
      <c r="D229" s="44"/>
      <c r="E229" s="54">
        <v>43389</v>
      </c>
      <c r="F229" s="46"/>
      <c r="G229" s="46"/>
      <c r="H229" s="46"/>
      <c r="I229" s="46"/>
      <c r="J229" s="61"/>
      <c r="K229" s="61"/>
      <c r="P229" s="44"/>
      <c r="Q229" s="44"/>
      <c r="R229" s="44"/>
      <c r="S229" s="44"/>
      <c r="T229" s="44"/>
      <c r="U229" s="44"/>
      <c r="V229" s="34"/>
      <c r="W229" s="34"/>
      <c r="X229" s="34"/>
      <c r="Y229" s="34"/>
      <c r="Z229" s="34"/>
      <c r="AA229" s="49"/>
      <c r="AB229" s="34"/>
      <c r="AC229" s="34"/>
      <c r="AD229" s="34"/>
      <c r="AE229" s="49"/>
    </row>
    <row r="230" spans="1:31" x14ac:dyDescent="0.35">
      <c r="A230" s="51" t="s">
        <v>383</v>
      </c>
      <c r="B230" s="27"/>
      <c r="C230" s="52">
        <v>229</v>
      </c>
      <c r="D230" s="44"/>
      <c r="E230" s="54">
        <v>43390</v>
      </c>
      <c r="F230" s="46"/>
      <c r="G230" s="46"/>
      <c r="H230" s="46"/>
      <c r="I230" s="46"/>
      <c r="J230" s="61"/>
      <c r="K230" s="61"/>
      <c r="P230" s="44"/>
      <c r="Q230" s="44"/>
      <c r="R230" s="44"/>
      <c r="S230" s="44"/>
      <c r="T230" s="44"/>
      <c r="U230" s="44"/>
      <c r="V230" s="34"/>
      <c r="W230" s="34"/>
      <c r="X230" s="34"/>
      <c r="Y230" s="34"/>
      <c r="Z230" s="34"/>
      <c r="AA230" s="49"/>
      <c r="AB230" s="34"/>
      <c r="AC230" s="34"/>
      <c r="AD230" s="34"/>
      <c r="AE230" s="49"/>
    </row>
    <row r="231" spans="1:31" x14ac:dyDescent="0.35">
      <c r="A231" s="51" t="s">
        <v>383</v>
      </c>
      <c r="B231" s="27"/>
      <c r="C231" s="52">
        <v>230</v>
      </c>
      <c r="D231" s="44"/>
      <c r="E231" s="54">
        <v>43391</v>
      </c>
      <c r="F231" s="46"/>
      <c r="G231" s="46"/>
      <c r="H231" s="46"/>
      <c r="I231" s="46"/>
      <c r="J231" s="61"/>
      <c r="K231" s="61"/>
      <c r="P231" s="44"/>
      <c r="Q231" s="44"/>
      <c r="R231" s="44"/>
      <c r="S231" s="44"/>
      <c r="T231" s="44"/>
      <c r="U231" s="44"/>
      <c r="V231" s="34"/>
      <c r="W231" s="34"/>
      <c r="X231" s="34"/>
      <c r="Y231" s="34"/>
      <c r="Z231" s="34"/>
      <c r="AA231" s="49"/>
      <c r="AB231" s="34"/>
      <c r="AC231" s="34"/>
      <c r="AD231" s="34"/>
      <c r="AE231" s="49"/>
    </row>
    <row r="232" spans="1:31" x14ac:dyDescent="0.35">
      <c r="A232" s="51" t="s">
        <v>383</v>
      </c>
      <c r="B232" s="27"/>
      <c r="C232" s="52">
        <v>231</v>
      </c>
      <c r="D232" s="44"/>
      <c r="E232" s="54">
        <v>43392</v>
      </c>
      <c r="F232" s="46"/>
      <c r="G232" s="46"/>
      <c r="H232" s="46"/>
      <c r="I232" s="46"/>
      <c r="J232" s="61"/>
      <c r="K232" s="61"/>
      <c r="P232" s="44"/>
      <c r="Q232" s="44"/>
      <c r="R232" s="44"/>
      <c r="S232" s="44"/>
      <c r="T232" s="44"/>
      <c r="U232" s="44"/>
      <c r="V232" s="34"/>
      <c r="W232" s="34"/>
      <c r="X232" s="34"/>
      <c r="Y232" s="34"/>
      <c r="Z232" s="34"/>
      <c r="AA232" s="49"/>
      <c r="AB232" s="34"/>
      <c r="AC232" s="34"/>
      <c r="AD232" s="34"/>
      <c r="AE232" s="49"/>
    </row>
    <row r="233" spans="1:31" x14ac:dyDescent="0.35">
      <c r="A233" s="51" t="s">
        <v>383</v>
      </c>
      <c r="B233" s="27"/>
      <c r="C233" s="52">
        <v>232</v>
      </c>
      <c r="D233" s="44"/>
      <c r="E233" s="54">
        <v>43393</v>
      </c>
      <c r="F233" s="46"/>
      <c r="G233" s="46"/>
      <c r="H233" s="46"/>
      <c r="I233" s="46"/>
      <c r="J233" s="61"/>
      <c r="K233" s="61"/>
      <c r="P233" s="44"/>
      <c r="Q233" s="44"/>
      <c r="R233" s="44"/>
      <c r="S233" s="44"/>
      <c r="T233" s="44"/>
      <c r="U233" s="44"/>
      <c r="V233" s="34"/>
      <c r="W233" s="34"/>
      <c r="X233" s="34"/>
      <c r="Y233" s="34"/>
      <c r="Z233" s="34"/>
      <c r="AA233" s="49"/>
      <c r="AB233" s="34"/>
      <c r="AC233" s="34"/>
      <c r="AD233" s="34"/>
      <c r="AE233" s="49"/>
    </row>
    <row r="234" spans="1:31" x14ac:dyDescent="0.35">
      <c r="A234" s="51" t="s">
        <v>383</v>
      </c>
      <c r="B234" s="27"/>
      <c r="C234" s="52">
        <v>233</v>
      </c>
      <c r="D234" s="44"/>
      <c r="E234" s="54">
        <v>43394</v>
      </c>
      <c r="F234" s="46"/>
      <c r="G234" s="46"/>
      <c r="H234" s="46"/>
      <c r="I234" s="46"/>
      <c r="J234" s="61"/>
      <c r="K234" s="61"/>
      <c r="P234" s="44"/>
      <c r="Q234" s="44"/>
      <c r="R234" s="44"/>
      <c r="S234" s="44"/>
      <c r="T234" s="44"/>
      <c r="U234" s="44"/>
      <c r="V234" s="34"/>
      <c r="W234" s="34"/>
      <c r="X234" s="34"/>
      <c r="Y234" s="34"/>
      <c r="Z234" s="34"/>
      <c r="AA234" s="49"/>
      <c r="AB234" s="34"/>
      <c r="AC234" s="34"/>
      <c r="AD234" s="34"/>
      <c r="AE234" s="49"/>
    </row>
    <row r="235" spans="1:31" x14ac:dyDescent="0.35">
      <c r="A235" s="51" t="s">
        <v>383</v>
      </c>
      <c r="B235" s="27"/>
      <c r="C235" s="52">
        <v>234</v>
      </c>
      <c r="D235" s="44"/>
      <c r="E235" s="54">
        <v>43395</v>
      </c>
      <c r="F235" s="46"/>
      <c r="G235" s="46"/>
      <c r="H235" s="46"/>
      <c r="I235" s="46"/>
      <c r="J235" s="61"/>
      <c r="K235" s="61"/>
      <c r="P235" s="44"/>
      <c r="Q235" s="44"/>
      <c r="R235" s="44"/>
      <c r="S235" s="44"/>
      <c r="T235" s="44"/>
      <c r="U235" s="44"/>
      <c r="V235" s="34"/>
      <c r="W235" s="34"/>
      <c r="X235" s="34"/>
      <c r="Y235" s="34"/>
      <c r="Z235" s="34"/>
      <c r="AA235" s="49"/>
      <c r="AB235" s="34"/>
      <c r="AC235" s="34"/>
      <c r="AD235" s="34"/>
      <c r="AE235" s="49"/>
    </row>
    <row r="236" spans="1:31" x14ac:dyDescent="0.35">
      <c r="A236" s="51" t="s">
        <v>383</v>
      </c>
      <c r="B236" s="27"/>
      <c r="C236" s="52">
        <v>235</v>
      </c>
      <c r="D236" s="44"/>
      <c r="E236" s="54">
        <v>43396</v>
      </c>
      <c r="F236" s="46"/>
      <c r="G236" s="46"/>
      <c r="H236" s="46"/>
      <c r="I236" s="46"/>
      <c r="J236" s="61"/>
      <c r="K236" s="61"/>
      <c r="P236" s="44"/>
      <c r="Q236" s="44"/>
      <c r="R236" s="44"/>
      <c r="S236" s="44"/>
      <c r="T236" s="44"/>
      <c r="U236" s="44"/>
      <c r="V236" s="34"/>
      <c r="W236" s="34"/>
      <c r="X236" s="34"/>
      <c r="Y236" s="34"/>
      <c r="Z236" s="34"/>
      <c r="AA236" s="49"/>
      <c r="AB236" s="34"/>
      <c r="AC236" s="34"/>
      <c r="AD236" s="34"/>
      <c r="AE236" s="49"/>
    </row>
    <row r="237" spans="1:31" x14ac:dyDescent="0.35">
      <c r="A237" s="51" t="s">
        <v>383</v>
      </c>
      <c r="B237" s="27"/>
      <c r="C237" s="52">
        <v>236</v>
      </c>
      <c r="D237" s="44"/>
      <c r="E237" s="54">
        <v>43397</v>
      </c>
      <c r="F237" s="46"/>
      <c r="G237" s="46"/>
      <c r="H237" s="46"/>
      <c r="I237" s="46"/>
      <c r="J237" s="61"/>
      <c r="K237" s="61"/>
      <c r="P237" s="44"/>
      <c r="Q237" s="44"/>
      <c r="R237" s="44"/>
      <c r="S237" s="44"/>
      <c r="T237" s="44"/>
      <c r="U237" s="44"/>
      <c r="V237" s="34"/>
      <c r="W237" s="34"/>
      <c r="X237" s="34"/>
      <c r="Y237" s="34"/>
      <c r="Z237" s="34"/>
      <c r="AA237" s="49"/>
      <c r="AB237" s="34"/>
      <c r="AC237" s="34"/>
      <c r="AD237" s="34"/>
      <c r="AE237" s="49"/>
    </row>
    <row r="238" spans="1:31" x14ac:dyDescent="0.35">
      <c r="A238" s="51" t="s">
        <v>383</v>
      </c>
      <c r="B238" s="27"/>
      <c r="C238" s="52">
        <v>237</v>
      </c>
      <c r="D238" s="44"/>
      <c r="E238" s="54">
        <v>43398</v>
      </c>
      <c r="F238" s="46"/>
      <c r="G238" s="46"/>
      <c r="H238" s="46"/>
      <c r="I238" s="46"/>
      <c r="J238" s="61"/>
      <c r="K238" s="61"/>
      <c r="P238" s="44"/>
      <c r="Q238" s="44"/>
      <c r="R238" s="44"/>
      <c r="S238" s="44"/>
      <c r="T238" s="44"/>
      <c r="U238" s="44"/>
      <c r="V238" s="34"/>
      <c r="W238" s="34"/>
      <c r="X238" s="34"/>
      <c r="Y238" s="34"/>
      <c r="Z238" s="34"/>
      <c r="AA238" s="49"/>
      <c r="AB238" s="34"/>
      <c r="AC238" s="34"/>
      <c r="AD238" s="34"/>
      <c r="AE238" s="49"/>
    </row>
    <row r="239" spans="1:31" x14ac:dyDescent="0.35">
      <c r="A239" s="51" t="s">
        <v>383</v>
      </c>
      <c r="B239" s="27"/>
      <c r="C239" s="52">
        <v>238</v>
      </c>
      <c r="D239" s="44"/>
      <c r="E239" s="54">
        <v>43399</v>
      </c>
      <c r="F239" s="46"/>
      <c r="G239" s="46"/>
      <c r="H239" s="46"/>
      <c r="I239" s="46"/>
      <c r="J239" s="61"/>
      <c r="K239" s="61"/>
      <c r="P239" s="44"/>
      <c r="Q239" s="44"/>
      <c r="R239" s="44"/>
      <c r="S239" s="44"/>
      <c r="T239" s="44"/>
      <c r="U239" s="44"/>
      <c r="V239" s="34"/>
      <c r="W239" s="34"/>
      <c r="X239" s="34"/>
      <c r="Y239" s="34"/>
      <c r="Z239" s="34"/>
      <c r="AA239" s="49"/>
      <c r="AB239" s="34"/>
      <c r="AC239" s="34"/>
      <c r="AD239" s="34"/>
      <c r="AE239" s="49"/>
    </row>
    <row r="240" spans="1:31" x14ac:dyDescent="0.35">
      <c r="A240" s="51" t="s">
        <v>383</v>
      </c>
      <c r="B240" s="27"/>
      <c r="C240" s="52">
        <v>239</v>
      </c>
      <c r="D240" s="44"/>
      <c r="E240" s="54">
        <v>43400</v>
      </c>
      <c r="F240" s="46"/>
      <c r="G240" s="46"/>
      <c r="H240" s="46"/>
      <c r="I240" s="46"/>
      <c r="J240" s="61"/>
      <c r="K240" s="61"/>
      <c r="P240" s="44"/>
      <c r="Q240" s="44"/>
      <c r="R240" s="44"/>
      <c r="S240" s="44"/>
      <c r="T240" s="44"/>
      <c r="U240" s="44"/>
      <c r="V240" s="34"/>
      <c r="W240" s="34"/>
      <c r="X240" s="34"/>
      <c r="Y240" s="34"/>
      <c r="Z240" s="34"/>
      <c r="AA240" s="49"/>
      <c r="AB240" s="34"/>
      <c r="AC240" s="34"/>
      <c r="AD240" s="34"/>
      <c r="AE240" s="49"/>
    </row>
    <row r="241" spans="1:31" x14ac:dyDescent="0.35">
      <c r="A241" s="51" t="s">
        <v>383</v>
      </c>
      <c r="B241" s="27"/>
      <c r="C241" s="52">
        <v>240</v>
      </c>
      <c r="D241" s="44"/>
      <c r="E241" s="54">
        <v>43401</v>
      </c>
      <c r="F241" s="46"/>
      <c r="G241" s="46"/>
      <c r="H241" s="46"/>
      <c r="I241" s="46"/>
      <c r="J241" s="61"/>
      <c r="K241" s="61"/>
      <c r="P241" s="44"/>
      <c r="Q241" s="44"/>
      <c r="R241" s="44"/>
      <c r="S241" s="44"/>
      <c r="T241" s="44"/>
      <c r="U241" s="44"/>
      <c r="V241" s="34"/>
      <c r="W241" s="34"/>
      <c r="X241" s="34"/>
      <c r="Y241" s="34"/>
      <c r="Z241" s="34"/>
      <c r="AA241" s="49"/>
      <c r="AB241" s="34"/>
      <c r="AC241" s="34"/>
      <c r="AD241" s="34"/>
      <c r="AE241" s="49"/>
    </row>
    <row r="242" spans="1:31" x14ac:dyDescent="0.35">
      <c r="A242" s="51" t="s">
        <v>383</v>
      </c>
      <c r="B242" s="27"/>
      <c r="C242" s="52">
        <v>241</v>
      </c>
      <c r="D242" s="44"/>
      <c r="E242" s="54">
        <v>43402</v>
      </c>
      <c r="F242" s="46"/>
      <c r="G242" s="46"/>
      <c r="H242" s="46"/>
      <c r="I242" s="46"/>
      <c r="J242" s="61"/>
      <c r="K242" s="61"/>
      <c r="P242" s="44"/>
      <c r="Q242" s="44"/>
      <c r="R242" s="44"/>
      <c r="S242" s="44"/>
      <c r="T242" s="44"/>
      <c r="U242" s="44"/>
      <c r="V242" s="34"/>
      <c r="W242" s="34"/>
      <c r="X242" s="34"/>
      <c r="Y242" s="34"/>
      <c r="Z242" s="34"/>
      <c r="AA242" s="49"/>
      <c r="AB242" s="34"/>
      <c r="AC242" s="34"/>
      <c r="AD242" s="34"/>
      <c r="AE242" s="49"/>
    </row>
    <row r="243" spans="1:31" x14ac:dyDescent="0.35">
      <c r="A243" s="51" t="s">
        <v>383</v>
      </c>
      <c r="B243" s="27"/>
      <c r="C243" s="52">
        <v>242</v>
      </c>
      <c r="D243" s="44"/>
      <c r="E243" s="54">
        <v>43403</v>
      </c>
      <c r="F243" s="46"/>
      <c r="G243" s="46"/>
      <c r="H243" s="46"/>
      <c r="I243" s="46"/>
      <c r="J243" s="61"/>
      <c r="K243" s="61"/>
      <c r="P243" s="44"/>
      <c r="Q243" s="44"/>
      <c r="R243" s="44"/>
      <c r="S243" s="44"/>
      <c r="T243" s="44"/>
      <c r="U243" s="44"/>
      <c r="V243" s="34"/>
      <c r="W243" s="34"/>
      <c r="X243" s="34"/>
      <c r="Y243" s="34"/>
      <c r="Z243" s="34"/>
      <c r="AA243" s="49"/>
      <c r="AB243" s="34"/>
      <c r="AC243" s="34"/>
      <c r="AD243" s="34"/>
      <c r="AE243" s="49"/>
    </row>
    <row r="244" spans="1:31" x14ac:dyDescent="0.35">
      <c r="A244" s="51" t="s">
        <v>383</v>
      </c>
      <c r="B244" s="27"/>
      <c r="C244" s="52">
        <v>243</v>
      </c>
      <c r="D244" s="44"/>
      <c r="E244" s="54">
        <v>43404</v>
      </c>
      <c r="F244" s="46"/>
      <c r="G244" s="46"/>
      <c r="H244" s="46"/>
      <c r="I244" s="46"/>
      <c r="J244" s="61"/>
      <c r="K244" s="61"/>
      <c r="P244" s="44"/>
      <c r="Q244" s="44"/>
      <c r="R244" s="44"/>
      <c r="S244" s="44"/>
      <c r="T244" s="44"/>
      <c r="U244" s="44"/>
      <c r="V244" s="34"/>
      <c r="W244" s="34"/>
      <c r="X244" s="34"/>
      <c r="Y244" s="34"/>
      <c r="Z244" s="34"/>
      <c r="AA244" s="49"/>
      <c r="AB244" s="34"/>
      <c r="AC244" s="34"/>
      <c r="AD244" s="34"/>
      <c r="AE244" s="49"/>
    </row>
    <row r="245" spans="1:31" x14ac:dyDescent="0.35">
      <c r="A245" s="51" t="s">
        <v>383</v>
      </c>
      <c r="B245" s="27"/>
      <c r="C245" s="52">
        <v>244</v>
      </c>
      <c r="D245" s="44"/>
      <c r="E245" s="54">
        <v>43405</v>
      </c>
      <c r="F245" s="46"/>
      <c r="G245" s="46"/>
      <c r="H245" s="46"/>
      <c r="I245" s="46"/>
      <c r="J245" s="61"/>
      <c r="K245" s="61"/>
      <c r="P245" s="44"/>
      <c r="Q245" s="44"/>
      <c r="R245" s="44"/>
      <c r="S245" s="44"/>
      <c r="T245" s="44"/>
      <c r="U245" s="44"/>
      <c r="V245" s="34"/>
      <c r="W245" s="34"/>
      <c r="X245" s="34"/>
      <c r="Y245" s="34"/>
      <c r="Z245" s="34"/>
      <c r="AA245" s="49"/>
      <c r="AB245" s="34"/>
      <c r="AC245" s="34"/>
      <c r="AD245" s="34"/>
      <c r="AE245" s="49"/>
    </row>
    <row r="246" spans="1:31" x14ac:dyDescent="0.35">
      <c r="A246" s="51" t="s">
        <v>383</v>
      </c>
      <c r="B246" s="27"/>
      <c r="C246" s="52">
        <v>245</v>
      </c>
      <c r="D246" s="44"/>
      <c r="E246" s="54">
        <v>43406</v>
      </c>
      <c r="F246" s="46"/>
      <c r="G246" s="46"/>
      <c r="H246" s="46"/>
      <c r="I246" s="46"/>
      <c r="J246" s="61"/>
      <c r="K246" s="61"/>
      <c r="P246" s="44"/>
      <c r="Q246" s="44"/>
      <c r="R246" s="44"/>
      <c r="S246" s="44"/>
      <c r="T246" s="44"/>
      <c r="U246" s="44"/>
      <c r="V246" s="34"/>
      <c r="W246" s="34"/>
      <c r="X246" s="34"/>
      <c r="Y246" s="34"/>
      <c r="Z246" s="34"/>
      <c r="AA246" s="49"/>
      <c r="AB246" s="34"/>
      <c r="AC246" s="34"/>
      <c r="AD246" s="34"/>
      <c r="AE246" s="49"/>
    </row>
    <row r="247" spans="1:31" x14ac:dyDescent="0.35">
      <c r="A247" s="51" t="s">
        <v>383</v>
      </c>
      <c r="B247" s="27"/>
      <c r="C247" s="52">
        <v>246</v>
      </c>
      <c r="D247" s="44"/>
      <c r="E247" s="54">
        <v>43407</v>
      </c>
      <c r="F247" s="46"/>
      <c r="G247" s="46"/>
      <c r="H247" s="46"/>
      <c r="I247" s="46"/>
      <c r="J247" s="61"/>
      <c r="K247" s="61"/>
      <c r="P247" s="44"/>
      <c r="Q247" s="44"/>
      <c r="R247" s="44"/>
      <c r="S247" s="44"/>
      <c r="T247" s="44"/>
      <c r="U247" s="44"/>
      <c r="V247" s="34"/>
      <c r="W247" s="34"/>
      <c r="X247" s="34"/>
      <c r="Y247" s="34"/>
      <c r="Z247" s="34"/>
      <c r="AA247" s="49"/>
      <c r="AB247" s="34"/>
      <c r="AC247" s="34"/>
      <c r="AD247" s="34"/>
      <c r="AE247" s="49"/>
    </row>
    <row r="248" spans="1:31" x14ac:dyDescent="0.35">
      <c r="A248" s="51" t="s">
        <v>383</v>
      </c>
      <c r="B248" s="27"/>
      <c r="C248" s="52">
        <v>247</v>
      </c>
      <c r="D248" s="44"/>
      <c r="E248" s="54">
        <v>43408</v>
      </c>
      <c r="F248" s="46"/>
      <c r="G248" s="46"/>
      <c r="H248" s="46"/>
      <c r="I248" s="46"/>
      <c r="J248" s="61"/>
      <c r="K248" s="61"/>
      <c r="P248" s="44"/>
      <c r="Q248" s="44"/>
      <c r="R248" s="44"/>
      <c r="S248" s="44"/>
      <c r="T248" s="44"/>
      <c r="U248" s="44"/>
      <c r="V248" s="34"/>
      <c r="W248" s="34"/>
      <c r="X248" s="34"/>
      <c r="Y248" s="34"/>
      <c r="Z248" s="34"/>
      <c r="AA248" s="49"/>
      <c r="AB248" s="34"/>
      <c r="AC248" s="34"/>
      <c r="AD248" s="34"/>
      <c r="AE248" s="49"/>
    </row>
    <row r="249" spans="1:31" x14ac:dyDescent="0.35">
      <c r="A249" s="51" t="s">
        <v>383</v>
      </c>
      <c r="B249" s="27"/>
      <c r="C249" s="52">
        <v>248</v>
      </c>
      <c r="D249" s="44"/>
      <c r="E249" s="54">
        <v>43409</v>
      </c>
      <c r="F249" s="46"/>
      <c r="G249" s="46"/>
      <c r="H249" s="46"/>
      <c r="I249" s="46"/>
      <c r="J249" s="61"/>
      <c r="K249" s="61"/>
      <c r="P249" s="44"/>
      <c r="Q249" s="44"/>
      <c r="R249" s="44"/>
      <c r="S249" s="44"/>
      <c r="T249" s="44"/>
      <c r="U249" s="44"/>
      <c r="V249" s="34"/>
      <c r="W249" s="34"/>
      <c r="X249" s="34"/>
      <c r="Y249" s="34"/>
      <c r="Z249" s="34"/>
      <c r="AA249" s="49"/>
      <c r="AB249" s="34"/>
      <c r="AC249" s="34"/>
      <c r="AD249" s="34"/>
      <c r="AE249" s="49"/>
    </row>
    <row r="250" spans="1:31" x14ac:dyDescent="0.35">
      <c r="A250" s="51" t="s">
        <v>383</v>
      </c>
      <c r="B250" s="27"/>
      <c r="C250" s="52">
        <v>249</v>
      </c>
      <c r="D250" s="44"/>
      <c r="E250" s="54">
        <v>43410</v>
      </c>
      <c r="F250" s="46"/>
      <c r="G250" s="46"/>
      <c r="H250" s="46"/>
      <c r="I250" s="46"/>
      <c r="J250" s="61"/>
      <c r="K250" s="61"/>
      <c r="P250" s="44"/>
      <c r="Q250" s="44"/>
      <c r="R250" s="44"/>
      <c r="S250" s="44"/>
      <c r="T250" s="44"/>
      <c r="U250" s="44"/>
      <c r="V250" s="34"/>
      <c r="W250" s="34"/>
      <c r="X250" s="34"/>
      <c r="Y250" s="34"/>
      <c r="Z250" s="34"/>
      <c r="AA250" s="49"/>
      <c r="AB250" s="34"/>
      <c r="AC250" s="34"/>
      <c r="AD250" s="34"/>
      <c r="AE250" s="49"/>
    </row>
    <row r="251" spans="1:31" x14ac:dyDescent="0.35">
      <c r="A251" s="51" t="s">
        <v>383</v>
      </c>
      <c r="B251" s="27"/>
      <c r="C251" s="52">
        <v>250</v>
      </c>
      <c r="D251" s="44"/>
      <c r="E251" s="54">
        <v>43411</v>
      </c>
      <c r="F251" s="46"/>
      <c r="G251" s="46"/>
      <c r="H251" s="46"/>
      <c r="I251" s="46"/>
      <c r="J251" s="61"/>
      <c r="K251" s="61"/>
      <c r="P251" s="44"/>
      <c r="Q251" s="44"/>
      <c r="R251" s="44"/>
      <c r="S251" s="44"/>
      <c r="T251" s="44"/>
      <c r="U251" s="44"/>
      <c r="V251" s="34"/>
      <c r="W251" s="34"/>
      <c r="X251" s="34"/>
      <c r="Y251" s="34"/>
      <c r="Z251" s="34"/>
      <c r="AA251" s="49"/>
      <c r="AB251" s="34"/>
      <c r="AC251" s="34"/>
      <c r="AD251" s="34"/>
      <c r="AE251" s="49"/>
    </row>
    <row r="252" spans="1:31" x14ac:dyDescent="0.35">
      <c r="A252" s="51" t="s">
        <v>383</v>
      </c>
      <c r="B252" s="27"/>
      <c r="C252" s="52">
        <v>251</v>
      </c>
      <c r="D252" s="44"/>
      <c r="E252" s="54">
        <v>43412</v>
      </c>
      <c r="F252" s="46"/>
      <c r="G252" s="46"/>
      <c r="H252" s="46"/>
      <c r="I252" s="46"/>
      <c r="J252" s="61"/>
      <c r="K252" s="61"/>
      <c r="P252" s="44"/>
      <c r="Q252" s="44"/>
      <c r="R252" s="44"/>
      <c r="S252" s="44"/>
      <c r="T252" s="44"/>
      <c r="U252" s="44"/>
      <c r="V252" s="34"/>
      <c r="W252" s="34"/>
      <c r="X252" s="34"/>
      <c r="Y252" s="34"/>
      <c r="Z252" s="34"/>
      <c r="AA252" s="49"/>
      <c r="AB252" s="34"/>
      <c r="AC252" s="34"/>
      <c r="AD252" s="34"/>
      <c r="AE252" s="49"/>
    </row>
    <row r="253" spans="1:31" x14ac:dyDescent="0.35">
      <c r="A253" s="51" t="s">
        <v>383</v>
      </c>
      <c r="B253" s="27"/>
      <c r="C253" s="52">
        <v>252</v>
      </c>
      <c r="D253" s="44"/>
      <c r="E253" s="54">
        <v>43413</v>
      </c>
      <c r="F253" s="46"/>
      <c r="G253" s="46"/>
      <c r="H253" s="46"/>
      <c r="I253" s="46"/>
      <c r="J253" s="61"/>
      <c r="K253" s="61"/>
      <c r="P253" s="44"/>
      <c r="Q253" s="44"/>
      <c r="R253" s="44"/>
      <c r="S253" s="44"/>
      <c r="T253" s="44"/>
      <c r="U253" s="44"/>
      <c r="V253" s="34"/>
      <c r="W253" s="34"/>
      <c r="X253" s="34"/>
      <c r="Y253" s="34"/>
      <c r="Z253" s="34"/>
      <c r="AA253" s="49"/>
      <c r="AB253" s="34"/>
      <c r="AC253" s="34"/>
      <c r="AD253" s="34"/>
      <c r="AE253" s="49"/>
    </row>
    <row r="254" spans="1:31" x14ac:dyDescent="0.35">
      <c r="A254" s="51" t="s">
        <v>383</v>
      </c>
      <c r="B254" s="27"/>
      <c r="C254" s="52">
        <v>253</v>
      </c>
      <c r="D254" s="44"/>
      <c r="E254" s="54">
        <v>43414</v>
      </c>
      <c r="F254" s="46"/>
      <c r="G254" s="46"/>
      <c r="H254" s="46"/>
      <c r="I254" s="46"/>
      <c r="J254" s="61"/>
      <c r="K254" s="61"/>
      <c r="P254" s="44"/>
      <c r="Q254" s="44"/>
      <c r="R254" s="44"/>
      <c r="S254" s="44"/>
      <c r="T254" s="44"/>
      <c r="U254" s="44"/>
      <c r="V254" s="34"/>
      <c r="W254" s="34"/>
      <c r="X254" s="34"/>
      <c r="Y254" s="34"/>
      <c r="Z254" s="34"/>
      <c r="AA254" s="49"/>
      <c r="AB254" s="34"/>
      <c r="AC254" s="34"/>
      <c r="AD254" s="34"/>
      <c r="AE254" s="49"/>
    </row>
    <row r="255" spans="1:31" x14ac:dyDescent="0.35">
      <c r="A255" s="51" t="s">
        <v>383</v>
      </c>
      <c r="B255" s="27"/>
      <c r="C255" s="52">
        <v>254</v>
      </c>
      <c r="D255" s="44"/>
      <c r="E255" s="54">
        <v>43415</v>
      </c>
      <c r="F255" s="46"/>
      <c r="G255" s="46"/>
      <c r="H255" s="46"/>
      <c r="I255" s="46"/>
      <c r="J255" s="61"/>
      <c r="K255" s="61"/>
      <c r="P255" s="44"/>
      <c r="Q255" s="44"/>
      <c r="R255" s="44"/>
      <c r="S255" s="44"/>
      <c r="T255" s="44"/>
      <c r="U255" s="44"/>
      <c r="V255" s="34"/>
      <c r="W255" s="34"/>
      <c r="X255" s="34"/>
      <c r="Y255" s="34"/>
      <c r="Z255" s="34"/>
      <c r="AA255" s="49"/>
      <c r="AB255" s="34"/>
      <c r="AC255" s="34"/>
      <c r="AD255" s="34"/>
      <c r="AE255" s="49"/>
    </row>
    <row r="256" spans="1:31" x14ac:dyDescent="0.35">
      <c r="A256" s="51" t="s">
        <v>383</v>
      </c>
      <c r="B256" s="27"/>
      <c r="C256" s="52">
        <v>255</v>
      </c>
      <c r="D256" s="44"/>
      <c r="E256" s="54">
        <v>43416</v>
      </c>
      <c r="F256" s="46"/>
      <c r="G256" s="46"/>
      <c r="H256" s="46"/>
      <c r="I256" s="46"/>
      <c r="J256" s="61"/>
      <c r="K256" s="61"/>
      <c r="P256" s="44"/>
      <c r="Q256" s="44"/>
      <c r="R256" s="44"/>
      <c r="S256" s="44"/>
      <c r="T256" s="44"/>
      <c r="U256" s="44"/>
      <c r="V256" s="34"/>
      <c r="W256" s="34"/>
      <c r="X256" s="34"/>
      <c r="Y256" s="34"/>
      <c r="Z256" s="34"/>
      <c r="AA256" s="49"/>
      <c r="AB256" s="34"/>
      <c r="AC256" s="34"/>
      <c r="AD256" s="34"/>
      <c r="AE256" s="49"/>
    </row>
    <row r="257" spans="1:31" x14ac:dyDescent="0.35">
      <c r="A257" s="51" t="s">
        <v>383</v>
      </c>
      <c r="B257" s="27"/>
      <c r="C257" s="52">
        <v>256</v>
      </c>
      <c r="D257" s="44"/>
      <c r="E257" s="54">
        <v>43417</v>
      </c>
      <c r="F257" s="46"/>
      <c r="G257" s="46"/>
      <c r="H257" s="46"/>
      <c r="I257" s="46"/>
      <c r="J257" s="61"/>
      <c r="K257" s="61"/>
      <c r="P257" s="44"/>
      <c r="Q257" s="44"/>
      <c r="R257" s="44"/>
      <c r="S257" s="44"/>
      <c r="T257" s="44"/>
      <c r="U257" s="44"/>
      <c r="V257" s="34"/>
      <c r="W257" s="34"/>
      <c r="X257" s="34"/>
      <c r="Y257" s="34"/>
      <c r="Z257" s="34"/>
      <c r="AA257" s="49"/>
      <c r="AB257" s="34"/>
      <c r="AC257" s="34"/>
      <c r="AD257" s="34"/>
      <c r="AE257" s="49"/>
    </row>
    <row r="258" spans="1:31" x14ac:dyDescent="0.35">
      <c r="A258" s="51" t="s">
        <v>383</v>
      </c>
      <c r="B258" s="27"/>
      <c r="C258" s="52">
        <v>257</v>
      </c>
      <c r="D258" s="44"/>
      <c r="E258" s="54">
        <v>43418</v>
      </c>
      <c r="F258" s="46"/>
      <c r="G258" s="46"/>
      <c r="H258" s="46"/>
      <c r="I258" s="46"/>
      <c r="J258" s="61"/>
      <c r="K258" s="61"/>
      <c r="P258" s="44"/>
      <c r="Q258" s="44"/>
      <c r="R258" s="44"/>
      <c r="S258" s="44"/>
      <c r="T258" s="44"/>
      <c r="U258" s="44"/>
      <c r="V258" s="34"/>
      <c r="W258" s="34"/>
      <c r="X258" s="34"/>
      <c r="Y258" s="34"/>
      <c r="Z258" s="34"/>
      <c r="AA258" s="49"/>
      <c r="AB258" s="34"/>
      <c r="AC258" s="34"/>
      <c r="AD258" s="34"/>
      <c r="AE258" s="49"/>
    </row>
    <row r="259" spans="1:31" x14ac:dyDescent="0.35">
      <c r="A259" s="51" t="s">
        <v>383</v>
      </c>
      <c r="B259" s="27"/>
      <c r="C259" s="52">
        <v>258</v>
      </c>
      <c r="D259" s="44"/>
      <c r="E259" s="54">
        <v>43419</v>
      </c>
      <c r="F259" s="46"/>
      <c r="G259" s="46"/>
      <c r="H259" s="46"/>
      <c r="I259" s="46"/>
      <c r="J259" s="61"/>
      <c r="K259" s="61"/>
      <c r="P259" s="44"/>
      <c r="Q259" s="44"/>
      <c r="R259" s="44"/>
      <c r="S259" s="44"/>
      <c r="T259" s="44"/>
      <c r="U259" s="44"/>
      <c r="V259" s="34"/>
      <c r="W259" s="34"/>
      <c r="X259" s="34"/>
      <c r="Y259" s="34"/>
      <c r="Z259" s="34"/>
      <c r="AA259" s="49"/>
      <c r="AB259" s="34"/>
      <c r="AC259" s="34"/>
      <c r="AD259" s="34"/>
      <c r="AE259" s="49"/>
    </row>
    <row r="260" spans="1:31" x14ac:dyDescent="0.35">
      <c r="A260" s="51" t="s">
        <v>383</v>
      </c>
      <c r="B260" s="27"/>
      <c r="C260" s="52">
        <v>259</v>
      </c>
      <c r="D260" s="44"/>
      <c r="E260" s="54">
        <v>43420</v>
      </c>
      <c r="F260" s="46"/>
      <c r="G260" s="46"/>
      <c r="H260" s="46"/>
      <c r="I260" s="46"/>
      <c r="J260" s="61"/>
      <c r="K260" s="61"/>
      <c r="P260" s="44"/>
      <c r="Q260" s="44"/>
      <c r="R260" s="44"/>
      <c r="S260" s="44"/>
      <c r="T260" s="44"/>
      <c r="U260" s="44"/>
      <c r="V260" s="34"/>
      <c r="W260" s="34"/>
      <c r="X260" s="34"/>
      <c r="Y260" s="34"/>
      <c r="Z260" s="34"/>
      <c r="AA260" s="49"/>
      <c r="AB260" s="34"/>
      <c r="AC260" s="34"/>
      <c r="AD260" s="34"/>
      <c r="AE260" s="49"/>
    </row>
    <row r="261" spans="1:31" x14ac:dyDescent="0.35">
      <c r="A261" s="51" t="s">
        <v>383</v>
      </c>
      <c r="B261" s="27"/>
      <c r="C261" s="52">
        <v>260</v>
      </c>
      <c r="D261" s="44"/>
      <c r="E261" s="54">
        <v>43421</v>
      </c>
      <c r="F261" s="46"/>
      <c r="G261" s="46"/>
      <c r="H261" s="46"/>
      <c r="I261" s="46"/>
      <c r="J261" s="61"/>
      <c r="K261" s="61"/>
      <c r="P261" s="44"/>
      <c r="Q261" s="44"/>
      <c r="R261" s="44"/>
      <c r="S261" s="44"/>
      <c r="T261" s="44"/>
      <c r="U261" s="44"/>
      <c r="V261" s="34"/>
      <c r="W261" s="34"/>
      <c r="X261" s="34"/>
      <c r="Y261" s="34"/>
      <c r="Z261" s="34"/>
      <c r="AA261" s="49"/>
      <c r="AB261" s="34"/>
      <c r="AC261" s="34"/>
      <c r="AD261" s="34"/>
      <c r="AE261" s="49"/>
    </row>
    <row r="262" spans="1:31" x14ac:dyDescent="0.35">
      <c r="A262" s="51" t="s">
        <v>383</v>
      </c>
      <c r="B262" s="27"/>
      <c r="C262" s="52">
        <v>261</v>
      </c>
      <c r="D262" s="44"/>
      <c r="E262" s="54">
        <v>43422</v>
      </c>
      <c r="F262" s="46"/>
      <c r="G262" s="46"/>
      <c r="H262" s="46"/>
      <c r="I262" s="46"/>
      <c r="J262" s="61"/>
      <c r="K262" s="61"/>
      <c r="P262" s="44"/>
      <c r="Q262" s="44"/>
      <c r="R262" s="44"/>
      <c r="S262" s="44"/>
      <c r="T262" s="44"/>
      <c r="U262" s="44"/>
      <c r="V262" s="34"/>
      <c r="W262" s="34"/>
      <c r="X262" s="34"/>
      <c r="Y262" s="34"/>
      <c r="Z262" s="34"/>
      <c r="AA262" s="49"/>
      <c r="AB262" s="34"/>
      <c r="AC262" s="34"/>
      <c r="AD262" s="34"/>
      <c r="AE262" s="49"/>
    </row>
    <row r="263" spans="1:31" x14ac:dyDescent="0.35">
      <c r="A263" s="51" t="s">
        <v>383</v>
      </c>
      <c r="B263" s="27"/>
      <c r="C263" s="52">
        <v>262</v>
      </c>
      <c r="D263" s="44"/>
      <c r="E263" s="54">
        <v>43423</v>
      </c>
      <c r="F263" s="46"/>
      <c r="G263" s="46"/>
      <c r="H263" s="46"/>
      <c r="I263" s="46"/>
      <c r="J263" s="61"/>
      <c r="K263" s="61"/>
      <c r="P263" s="44"/>
      <c r="Q263" s="44"/>
      <c r="R263" s="44"/>
      <c r="S263" s="44"/>
      <c r="T263" s="44"/>
      <c r="U263" s="44"/>
      <c r="V263" s="34"/>
      <c r="W263" s="34"/>
      <c r="X263" s="34"/>
      <c r="Y263" s="34"/>
      <c r="Z263" s="34"/>
      <c r="AA263" s="49"/>
      <c r="AB263" s="34"/>
      <c r="AC263" s="34"/>
      <c r="AD263" s="34"/>
      <c r="AE263" s="49"/>
    </row>
    <row r="264" spans="1:31" x14ac:dyDescent="0.35">
      <c r="A264" s="51" t="s">
        <v>383</v>
      </c>
      <c r="B264" s="27"/>
      <c r="C264" s="52">
        <v>263</v>
      </c>
      <c r="D264" s="44"/>
      <c r="E264" s="54">
        <v>43424</v>
      </c>
      <c r="F264" s="46"/>
      <c r="G264" s="46"/>
      <c r="H264" s="46"/>
      <c r="I264" s="46"/>
      <c r="J264" s="61"/>
      <c r="K264" s="61"/>
      <c r="P264" s="44"/>
      <c r="Q264" s="44"/>
      <c r="R264" s="44"/>
      <c r="S264" s="44"/>
      <c r="T264" s="44"/>
      <c r="U264" s="44"/>
      <c r="V264" s="34"/>
      <c r="W264" s="34"/>
      <c r="X264" s="34"/>
      <c r="Y264" s="34"/>
      <c r="Z264" s="34"/>
      <c r="AA264" s="49"/>
      <c r="AB264" s="34"/>
      <c r="AC264" s="34"/>
      <c r="AD264" s="34"/>
      <c r="AE264" s="49"/>
    </row>
    <row r="265" spans="1:31" x14ac:dyDescent="0.35">
      <c r="A265" s="51" t="s">
        <v>383</v>
      </c>
      <c r="B265" s="27"/>
      <c r="C265" s="52">
        <v>264</v>
      </c>
      <c r="D265" s="44"/>
      <c r="E265" s="54">
        <v>43425</v>
      </c>
      <c r="F265" s="46"/>
      <c r="G265" s="46"/>
      <c r="H265" s="46"/>
      <c r="I265" s="46"/>
      <c r="J265" s="61"/>
      <c r="K265" s="61"/>
      <c r="P265" s="44"/>
      <c r="Q265" s="44"/>
      <c r="R265" s="44"/>
      <c r="S265" s="44"/>
      <c r="T265" s="44"/>
      <c r="U265" s="44"/>
      <c r="V265" s="34"/>
      <c r="W265" s="34"/>
      <c r="X265" s="34"/>
      <c r="Y265" s="34"/>
      <c r="Z265" s="34"/>
      <c r="AA265" s="49"/>
      <c r="AB265" s="34"/>
      <c r="AC265" s="34"/>
      <c r="AD265" s="34"/>
      <c r="AE265" s="49"/>
    </row>
    <row r="266" spans="1:31" x14ac:dyDescent="0.35">
      <c r="A266" s="51" t="s">
        <v>383</v>
      </c>
      <c r="B266" s="27"/>
      <c r="C266" s="52">
        <v>265</v>
      </c>
      <c r="D266" s="44"/>
      <c r="E266" s="54">
        <v>43426</v>
      </c>
      <c r="F266" s="46"/>
      <c r="G266" s="46"/>
      <c r="H266" s="46"/>
      <c r="I266" s="46"/>
      <c r="J266" s="61"/>
      <c r="K266" s="61"/>
      <c r="P266" s="44"/>
      <c r="Q266" s="44"/>
      <c r="R266" s="44"/>
      <c r="S266" s="44"/>
      <c r="T266" s="44"/>
      <c r="U266" s="44"/>
      <c r="V266" s="34"/>
      <c r="W266" s="34"/>
      <c r="X266" s="34"/>
      <c r="Y266" s="34"/>
      <c r="Z266" s="34"/>
      <c r="AA266" s="49"/>
      <c r="AB266" s="34"/>
      <c r="AC266" s="34"/>
      <c r="AD266" s="34"/>
      <c r="AE266" s="49"/>
    </row>
    <row r="267" spans="1:31" x14ac:dyDescent="0.35">
      <c r="A267" s="51" t="s">
        <v>383</v>
      </c>
      <c r="B267" s="27"/>
      <c r="C267" s="52">
        <v>266</v>
      </c>
      <c r="D267" s="44"/>
      <c r="E267" s="54">
        <v>43427</v>
      </c>
      <c r="F267" s="46"/>
      <c r="G267" s="46"/>
      <c r="H267" s="46"/>
      <c r="I267" s="46"/>
      <c r="J267" s="61"/>
      <c r="K267" s="61"/>
      <c r="P267" s="44"/>
      <c r="Q267" s="44"/>
      <c r="R267" s="44"/>
      <c r="S267" s="44"/>
      <c r="T267" s="44"/>
      <c r="U267" s="44"/>
      <c r="V267" s="34"/>
      <c r="W267" s="34"/>
      <c r="X267" s="34"/>
      <c r="Y267" s="34"/>
      <c r="Z267" s="34"/>
      <c r="AA267" s="49"/>
      <c r="AB267" s="34"/>
      <c r="AC267" s="34"/>
      <c r="AD267" s="34"/>
      <c r="AE267" s="49"/>
    </row>
    <row r="268" spans="1:31" x14ac:dyDescent="0.35">
      <c r="A268" s="51" t="s">
        <v>383</v>
      </c>
      <c r="B268" s="27"/>
      <c r="C268" s="52">
        <v>267</v>
      </c>
      <c r="D268" s="44"/>
      <c r="E268" s="54">
        <v>43428</v>
      </c>
      <c r="F268" s="46"/>
      <c r="G268" s="46"/>
      <c r="H268" s="46"/>
      <c r="I268" s="46"/>
      <c r="J268" s="61"/>
      <c r="K268" s="61"/>
      <c r="P268" s="44"/>
      <c r="Q268" s="44"/>
      <c r="R268" s="44"/>
      <c r="S268" s="44"/>
      <c r="T268" s="44"/>
      <c r="U268" s="44"/>
      <c r="V268" s="34"/>
      <c r="W268" s="34"/>
      <c r="X268" s="34"/>
      <c r="Y268" s="34"/>
      <c r="Z268" s="34"/>
      <c r="AA268" s="49"/>
      <c r="AB268" s="34"/>
      <c r="AC268" s="34"/>
      <c r="AD268" s="34"/>
      <c r="AE268" s="49"/>
    </row>
    <row r="269" spans="1:31" x14ac:dyDescent="0.35">
      <c r="A269" s="51" t="s">
        <v>383</v>
      </c>
      <c r="B269" s="27"/>
      <c r="C269" s="52">
        <v>268</v>
      </c>
      <c r="D269" s="44"/>
      <c r="E269" s="54">
        <v>43429</v>
      </c>
      <c r="F269" s="46"/>
      <c r="G269" s="46"/>
      <c r="H269" s="46"/>
      <c r="I269" s="46"/>
      <c r="J269" s="61"/>
      <c r="K269" s="61"/>
      <c r="P269" s="44"/>
      <c r="Q269" s="44"/>
      <c r="R269" s="44"/>
      <c r="S269" s="44"/>
      <c r="T269" s="44"/>
      <c r="U269" s="44"/>
      <c r="V269" s="34"/>
      <c r="W269" s="34"/>
      <c r="X269" s="34"/>
      <c r="Y269" s="34"/>
      <c r="Z269" s="34"/>
      <c r="AA269" s="49"/>
      <c r="AB269" s="34"/>
      <c r="AC269" s="34"/>
      <c r="AD269" s="34"/>
      <c r="AE269" s="49"/>
    </row>
    <row r="270" spans="1:31" x14ac:dyDescent="0.35">
      <c r="A270" s="51" t="s">
        <v>383</v>
      </c>
      <c r="B270" s="27"/>
      <c r="C270" s="52">
        <v>269</v>
      </c>
      <c r="D270" s="44"/>
      <c r="E270" s="54">
        <v>43430</v>
      </c>
      <c r="F270" s="46"/>
      <c r="G270" s="46"/>
      <c r="H270" s="46"/>
      <c r="I270" s="46"/>
      <c r="J270" s="61"/>
      <c r="K270" s="61"/>
      <c r="P270" s="44"/>
      <c r="Q270" s="44"/>
      <c r="R270" s="44"/>
      <c r="S270" s="44"/>
      <c r="T270" s="44"/>
      <c r="U270" s="44"/>
      <c r="V270" s="34"/>
      <c r="W270" s="34"/>
      <c r="X270" s="34"/>
      <c r="Y270" s="34"/>
      <c r="Z270" s="34"/>
      <c r="AA270" s="49"/>
      <c r="AB270" s="34"/>
      <c r="AC270" s="34"/>
      <c r="AD270" s="34"/>
      <c r="AE270" s="49"/>
    </row>
    <row r="271" spans="1:31" x14ac:dyDescent="0.35">
      <c r="A271" s="51" t="s">
        <v>383</v>
      </c>
      <c r="B271" s="27"/>
      <c r="C271" s="52">
        <v>270</v>
      </c>
      <c r="D271" s="44"/>
      <c r="E271" s="54">
        <v>43431</v>
      </c>
      <c r="F271" s="46"/>
      <c r="G271" s="46"/>
      <c r="H271" s="46"/>
      <c r="I271" s="46"/>
      <c r="J271" s="61"/>
      <c r="K271" s="61"/>
      <c r="P271" s="44"/>
      <c r="Q271" s="44"/>
      <c r="R271" s="44"/>
      <c r="S271" s="44"/>
      <c r="T271" s="44"/>
      <c r="U271" s="44"/>
      <c r="V271" s="34"/>
      <c r="W271" s="34"/>
      <c r="X271" s="34"/>
      <c r="Y271" s="34"/>
      <c r="Z271" s="34"/>
      <c r="AA271" s="49"/>
      <c r="AB271" s="34"/>
      <c r="AC271" s="34"/>
      <c r="AD271" s="34"/>
      <c r="AE271" s="49"/>
    </row>
    <row r="272" spans="1:31" x14ac:dyDescent="0.35">
      <c r="A272" s="51" t="s">
        <v>383</v>
      </c>
      <c r="B272" s="27"/>
      <c r="C272" s="52">
        <v>271</v>
      </c>
      <c r="D272" s="44"/>
      <c r="E272" s="54">
        <v>43432</v>
      </c>
      <c r="F272" s="46"/>
      <c r="G272" s="46"/>
      <c r="H272" s="46"/>
      <c r="I272" s="46"/>
      <c r="J272" s="61"/>
      <c r="K272" s="61"/>
      <c r="P272" s="44"/>
      <c r="Q272" s="44"/>
      <c r="R272" s="44"/>
      <c r="S272" s="44"/>
      <c r="T272" s="44"/>
      <c r="U272" s="44"/>
      <c r="V272" s="34"/>
      <c r="W272" s="34"/>
      <c r="X272" s="34"/>
      <c r="Y272" s="34"/>
      <c r="Z272" s="34"/>
      <c r="AA272" s="49"/>
      <c r="AB272" s="34"/>
      <c r="AC272" s="34"/>
      <c r="AD272" s="34"/>
      <c r="AE272" s="49"/>
    </row>
    <row r="273" spans="1:31" x14ac:dyDescent="0.35">
      <c r="A273" s="51" t="s">
        <v>383</v>
      </c>
      <c r="B273" s="27"/>
      <c r="C273" s="52">
        <v>272</v>
      </c>
      <c r="D273" s="44"/>
      <c r="E273" s="54">
        <v>43433</v>
      </c>
      <c r="F273" s="46"/>
      <c r="G273" s="46"/>
      <c r="H273" s="46"/>
      <c r="I273" s="46"/>
      <c r="J273" s="61"/>
      <c r="K273" s="61"/>
      <c r="P273" s="44"/>
      <c r="Q273" s="44"/>
      <c r="R273" s="44"/>
      <c r="S273" s="44"/>
      <c r="T273" s="44"/>
      <c r="U273" s="44"/>
      <c r="V273" s="34"/>
      <c r="W273" s="34"/>
      <c r="X273" s="34"/>
      <c r="Y273" s="34"/>
      <c r="Z273" s="34"/>
      <c r="AA273" s="49"/>
      <c r="AB273" s="34"/>
      <c r="AC273" s="34"/>
      <c r="AD273" s="34"/>
      <c r="AE273" s="49"/>
    </row>
    <row r="274" spans="1:31" x14ac:dyDescent="0.35">
      <c r="A274" s="51" t="s">
        <v>383</v>
      </c>
      <c r="B274" s="27"/>
      <c r="C274" s="52">
        <v>273</v>
      </c>
      <c r="D274" s="44"/>
      <c r="E274" s="54">
        <v>43434</v>
      </c>
      <c r="F274" s="46"/>
      <c r="G274" s="46"/>
      <c r="H274" s="46"/>
      <c r="I274" s="46"/>
      <c r="J274" s="61"/>
      <c r="K274" s="61"/>
      <c r="P274" s="44"/>
      <c r="Q274" s="44"/>
      <c r="R274" s="44"/>
      <c r="S274" s="44"/>
      <c r="T274" s="44"/>
      <c r="U274" s="44"/>
      <c r="V274" s="34"/>
      <c r="W274" s="34"/>
      <c r="X274" s="34"/>
      <c r="Y274" s="34"/>
      <c r="Z274" s="34"/>
      <c r="AA274" s="49"/>
      <c r="AB274" s="34"/>
      <c r="AC274" s="34"/>
      <c r="AD274" s="34"/>
      <c r="AE274" s="49"/>
    </row>
    <row r="275" spans="1:31" x14ac:dyDescent="0.35">
      <c r="A275" s="51" t="s">
        <v>383</v>
      </c>
      <c r="B275" s="27"/>
      <c r="C275" s="52">
        <v>274</v>
      </c>
      <c r="D275" s="44"/>
      <c r="E275" s="54">
        <v>43435</v>
      </c>
      <c r="F275" s="46"/>
      <c r="G275" s="46"/>
      <c r="H275" s="46"/>
      <c r="I275" s="46"/>
      <c r="J275" s="61"/>
      <c r="K275" s="61"/>
      <c r="P275" s="44"/>
      <c r="Q275" s="44"/>
      <c r="R275" s="44"/>
      <c r="S275" s="44"/>
      <c r="T275" s="44"/>
      <c r="U275" s="44"/>
      <c r="V275" s="34"/>
      <c r="W275" s="34"/>
      <c r="X275" s="34"/>
      <c r="Y275" s="34"/>
      <c r="Z275" s="34"/>
      <c r="AA275" s="49"/>
      <c r="AB275" s="34"/>
      <c r="AC275" s="34"/>
      <c r="AD275" s="34"/>
      <c r="AE275" s="49"/>
    </row>
    <row r="276" spans="1:31" x14ac:dyDescent="0.35">
      <c r="A276" s="51" t="s">
        <v>383</v>
      </c>
      <c r="B276" s="27"/>
      <c r="C276" s="52">
        <v>275</v>
      </c>
      <c r="D276" s="44"/>
      <c r="E276" s="54">
        <v>43436</v>
      </c>
      <c r="F276" s="46"/>
      <c r="G276" s="46"/>
      <c r="H276" s="46"/>
      <c r="I276" s="46"/>
      <c r="J276" s="61"/>
      <c r="K276" s="61"/>
      <c r="P276" s="44"/>
      <c r="Q276" s="44"/>
      <c r="R276" s="44"/>
      <c r="S276" s="44"/>
      <c r="T276" s="44"/>
      <c r="U276" s="44"/>
      <c r="V276" s="34"/>
      <c r="W276" s="34"/>
      <c r="X276" s="34"/>
      <c r="Y276" s="34"/>
      <c r="Z276" s="34"/>
      <c r="AA276" s="49"/>
      <c r="AB276" s="34"/>
      <c r="AC276" s="34"/>
      <c r="AD276" s="34"/>
      <c r="AE276" s="49"/>
    </row>
    <row r="277" spans="1:31" x14ac:dyDescent="0.35">
      <c r="A277" s="51" t="s">
        <v>383</v>
      </c>
      <c r="B277" s="27"/>
      <c r="C277" s="52">
        <v>276</v>
      </c>
      <c r="D277" s="44"/>
      <c r="E277" s="54">
        <v>43437</v>
      </c>
      <c r="F277" s="46"/>
      <c r="G277" s="46"/>
      <c r="H277" s="46"/>
      <c r="I277" s="46"/>
      <c r="J277" s="61"/>
      <c r="K277" s="61"/>
      <c r="P277" s="44"/>
      <c r="Q277" s="44"/>
      <c r="R277" s="44"/>
      <c r="S277" s="44"/>
      <c r="T277" s="44"/>
      <c r="U277" s="44"/>
      <c r="V277" s="34"/>
      <c r="W277" s="34"/>
      <c r="X277" s="34"/>
      <c r="Y277" s="34"/>
      <c r="Z277" s="34"/>
      <c r="AA277" s="49"/>
      <c r="AB277" s="34"/>
      <c r="AC277" s="34"/>
      <c r="AD277" s="34"/>
      <c r="AE277" s="49"/>
    </row>
    <row r="278" spans="1:31" x14ac:dyDescent="0.35">
      <c r="A278" s="51" t="s">
        <v>383</v>
      </c>
      <c r="B278" s="27"/>
      <c r="C278" s="52">
        <v>277</v>
      </c>
      <c r="D278" s="44"/>
      <c r="E278" s="54">
        <v>43438</v>
      </c>
      <c r="F278" s="46"/>
      <c r="G278" s="46"/>
      <c r="H278" s="46"/>
      <c r="I278" s="46"/>
      <c r="J278" s="61"/>
      <c r="K278" s="61"/>
      <c r="P278" s="44"/>
      <c r="Q278" s="44"/>
      <c r="R278" s="44"/>
      <c r="S278" s="44"/>
      <c r="T278" s="44"/>
      <c r="U278" s="44"/>
      <c r="V278" s="34"/>
      <c r="W278" s="34"/>
      <c r="X278" s="34"/>
      <c r="Y278" s="34"/>
      <c r="Z278" s="34"/>
      <c r="AA278" s="49"/>
      <c r="AB278" s="34"/>
      <c r="AC278" s="34"/>
      <c r="AD278" s="34"/>
      <c r="AE278" s="49"/>
    </row>
    <row r="279" spans="1:31" x14ac:dyDescent="0.35">
      <c r="A279" s="51" t="s">
        <v>383</v>
      </c>
      <c r="B279" s="27"/>
      <c r="C279" s="52">
        <v>278</v>
      </c>
      <c r="D279" s="44"/>
      <c r="E279" s="54">
        <v>43439</v>
      </c>
      <c r="F279" s="46"/>
      <c r="G279" s="46"/>
      <c r="H279" s="46"/>
      <c r="I279" s="46"/>
      <c r="J279" s="61"/>
      <c r="K279" s="61"/>
      <c r="P279" s="44"/>
      <c r="Q279" s="44"/>
      <c r="R279" s="44"/>
      <c r="S279" s="44"/>
      <c r="T279" s="44"/>
      <c r="U279" s="44"/>
      <c r="V279" s="34"/>
      <c r="W279" s="34"/>
      <c r="X279" s="34"/>
      <c r="Y279" s="34"/>
      <c r="Z279" s="34"/>
      <c r="AA279" s="49"/>
      <c r="AB279" s="34"/>
      <c r="AC279" s="34"/>
      <c r="AD279" s="34"/>
      <c r="AE279" s="49"/>
    </row>
    <row r="280" spans="1:31" x14ac:dyDescent="0.35">
      <c r="A280" s="51" t="s">
        <v>383</v>
      </c>
      <c r="B280" s="27"/>
      <c r="C280" s="52">
        <v>279</v>
      </c>
      <c r="D280" s="44"/>
      <c r="E280" s="54">
        <v>43440</v>
      </c>
      <c r="F280" s="46"/>
      <c r="G280" s="46"/>
      <c r="H280" s="46"/>
      <c r="I280" s="46"/>
      <c r="J280" s="61"/>
      <c r="K280" s="61"/>
      <c r="P280" s="44"/>
      <c r="Q280" s="44"/>
      <c r="R280" s="44"/>
      <c r="S280" s="44"/>
      <c r="T280" s="44"/>
      <c r="U280" s="44"/>
      <c r="V280" s="34"/>
      <c r="W280" s="34"/>
      <c r="X280" s="34"/>
      <c r="Y280" s="34"/>
      <c r="Z280" s="34"/>
      <c r="AA280" s="49"/>
      <c r="AB280" s="34"/>
      <c r="AC280" s="34"/>
      <c r="AD280" s="34"/>
      <c r="AE280" s="49"/>
    </row>
    <row r="281" spans="1:31" x14ac:dyDescent="0.35">
      <c r="A281" s="27"/>
      <c r="B281" s="27"/>
      <c r="C281" s="27"/>
      <c r="D281" s="44"/>
      <c r="E281" s="45"/>
      <c r="F281" s="46"/>
      <c r="G281" s="46"/>
      <c r="H281" s="46"/>
      <c r="I281" s="46"/>
      <c r="J281" s="61"/>
      <c r="K281" s="61"/>
      <c r="P281" s="44"/>
      <c r="Q281" s="44"/>
      <c r="R281" s="44"/>
      <c r="S281" s="44"/>
      <c r="T281" s="44"/>
      <c r="U281" s="44"/>
      <c r="V281" s="34"/>
      <c r="W281" s="34"/>
      <c r="X281" s="34"/>
      <c r="Y281" s="34"/>
      <c r="Z281" s="34"/>
      <c r="AA281" s="49"/>
      <c r="AB281" s="34"/>
      <c r="AC281" s="34"/>
      <c r="AD281" s="34"/>
      <c r="AE281" s="49"/>
    </row>
    <row r="282" spans="1:31" x14ac:dyDescent="0.35">
      <c r="A282" s="27"/>
      <c r="B282" s="27"/>
      <c r="C282" s="27"/>
      <c r="D282" s="44"/>
      <c r="E282" s="45"/>
      <c r="F282" s="46"/>
      <c r="G282" s="46"/>
      <c r="H282" s="46"/>
      <c r="I282" s="46"/>
      <c r="J282" s="61"/>
      <c r="K282" s="61"/>
      <c r="P282" s="44"/>
      <c r="Q282" s="44"/>
      <c r="R282" s="44"/>
      <c r="S282" s="44"/>
      <c r="T282" s="44"/>
      <c r="U282" s="44"/>
      <c r="V282" s="34"/>
      <c r="W282" s="34"/>
      <c r="X282" s="34"/>
      <c r="Y282" s="34"/>
      <c r="Z282" s="34"/>
      <c r="AA282" s="49"/>
      <c r="AB282" s="34"/>
      <c r="AC282" s="34"/>
      <c r="AD282" s="34"/>
      <c r="AE282" s="49"/>
    </row>
    <row r="283" spans="1:31" x14ac:dyDescent="0.35">
      <c r="A283" s="27"/>
      <c r="B283" s="27"/>
      <c r="C283" s="27"/>
      <c r="D283" s="44"/>
      <c r="E283" s="45"/>
      <c r="F283" s="46"/>
      <c r="G283" s="46"/>
      <c r="H283" s="46"/>
      <c r="I283" s="46"/>
      <c r="J283" s="61"/>
      <c r="K283" s="61"/>
      <c r="P283" s="44"/>
      <c r="Q283" s="44"/>
      <c r="R283" s="44"/>
      <c r="S283" s="44"/>
      <c r="T283" s="44"/>
      <c r="U283" s="44"/>
      <c r="V283" s="34"/>
      <c r="W283" s="34"/>
      <c r="X283" s="34"/>
      <c r="Y283" s="34"/>
      <c r="Z283" s="34"/>
      <c r="AA283" s="49"/>
      <c r="AB283" s="34"/>
      <c r="AC283" s="34"/>
      <c r="AD283" s="34"/>
      <c r="AE283" s="49"/>
    </row>
    <row r="284" spans="1:31" x14ac:dyDescent="0.35">
      <c r="A284" s="27"/>
      <c r="B284" s="27"/>
      <c r="C284" s="27"/>
      <c r="D284" s="44"/>
      <c r="E284" s="45"/>
      <c r="F284" s="46"/>
      <c r="G284" s="46"/>
      <c r="H284" s="46"/>
      <c r="I284" s="46"/>
      <c r="J284" s="61"/>
      <c r="K284" s="61"/>
      <c r="P284" s="44"/>
      <c r="Q284" s="44"/>
      <c r="R284" s="44"/>
      <c r="S284" s="44"/>
      <c r="T284" s="44"/>
      <c r="U284" s="44"/>
      <c r="V284" s="34"/>
      <c r="W284" s="34"/>
      <c r="X284" s="34"/>
      <c r="Y284" s="34"/>
      <c r="Z284" s="34"/>
      <c r="AA284" s="49"/>
      <c r="AB284" s="34"/>
      <c r="AC284" s="34"/>
      <c r="AD284" s="34"/>
      <c r="AE284" s="49"/>
    </row>
    <row r="285" spans="1:31" x14ac:dyDescent="0.35">
      <c r="A285" s="27"/>
      <c r="B285" s="27"/>
      <c r="C285" s="27"/>
      <c r="D285" s="44"/>
      <c r="E285" s="45"/>
      <c r="F285" s="46"/>
      <c r="G285" s="46"/>
      <c r="H285" s="46"/>
      <c r="I285" s="46"/>
      <c r="J285" s="61"/>
      <c r="K285" s="61"/>
      <c r="P285" s="44"/>
      <c r="Q285" s="44"/>
      <c r="R285" s="44"/>
      <c r="S285" s="44"/>
      <c r="T285" s="44"/>
      <c r="U285" s="44"/>
      <c r="V285" s="34"/>
      <c r="W285" s="34"/>
      <c r="X285" s="34"/>
      <c r="Y285" s="34"/>
      <c r="Z285" s="34"/>
      <c r="AA285" s="49"/>
      <c r="AB285" s="34"/>
      <c r="AC285" s="34"/>
      <c r="AD285" s="34"/>
      <c r="AE285" s="49"/>
    </row>
    <row r="286" spans="1:31" x14ac:dyDescent="0.35">
      <c r="A286" s="27"/>
      <c r="B286" s="27"/>
      <c r="C286" s="27"/>
      <c r="D286" s="44"/>
      <c r="E286" s="45"/>
      <c r="F286" s="46"/>
      <c r="G286" s="46"/>
      <c r="H286" s="46"/>
      <c r="I286" s="46"/>
      <c r="J286" s="61"/>
      <c r="K286" s="61"/>
      <c r="P286" s="44"/>
      <c r="Q286" s="44"/>
      <c r="R286" s="44"/>
      <c r="S286" s="44"/>
      <c r="T286" s="44"/>
      <c r="U286" s="44"/>
      <c r="V286" s="34"/>
      <c r="W286" s="34"/>
      <c r="X286" s="34"/>
      <c r="Y286" s="34"/>
      <c r="Z286" s="34"/>
      <c r="AA286" s="49"/>
      <c r="AB286" s="34"/>
      <c r="AC286" s="34"/>
      <c r="AD286" s="34"/>
      <c r="AE286" s="49"/>
    </row>
    <row r="287" spans="1:31" x14ac:dyDescent="0.35">
      <c r="A287" s="27"/>
      <c r="B287" s="27"/>
      <c r="C287" s="27"/>
      <c r="D287" s="44"/>
      <c r="E287" s="45"/>
      <c r="F287" s="46"/>
      <c r="G287" s="46"/>
      <c r="H287" s="46"/>
      <c r="I287" s="46"/>
      <c r="J287" s="61"/>
      <c r="K287" s="61"/>
      <c r="P287" s="44"/>
      <c r="Q287" s="44"/>
      <c r="R287" s="44"/>
      <c r="S287" s="44"/>
      <c r="T287" s="44"/>
      <c r="U287" s="44"/>
      <c r="V287" s="34"/>
      <c r="W287" s="34"/>
      <c r="X287" s="34"/>
      <c r="Y287" s="34"/>
      <c r="Z287" s="34"/>
      <c r="AA287" s="49"/>
      <c r="AB287" s="34"/>
      <c r="AC287" s="34"/>
      <c r="AD287" s="34"/>
      <c r="AE287" s="49"/>
    </row>
    <row r="288" spans="1:31" x14ac:dyDescent="0.35">
      <c r="A288" s="27"/>
      <c r="B288" s="27"/>
      <c r="C288" s="27"/>
      <c r="D288" s="44"/>
      <c r="E288" s="45"/>
      <c r="F288" s="46"/>
      <c r="G288" s="46"/>
      <c r="H288" s="46"/>
      <c r="I288" s="46"/>
      <c r="J288" s="61"/>
      <c r="K288" s="61"/>
      <c r="P288" s="44"/>
      <c r="Q288" s="44"/>
      <c r="R288" s="44"/>
      <c r="S288" s="44"/>
      <c r="T288" s="44"/>
      <c r="U288" s="44"/>
      <c r="V288" s="34"/>
      <c r="W288" s="34"/>
      <c r="X288" s="34"/>
      <c r="Y288" s="34"/>
      <c r="Z288" s="34"/>
      <c r="AA288" s="49"/>
      <c r="AB288" s="34"/>
      <c r="AC288" s="34"/>
      <c r="AD288" s="34"/>
      <c r="AE288" s="49"/>
    </row>
    <row r="289" spans="1:31" x14ac:dyDescent="0.35">
      <c r="A289" s="27"/>
      <c r="B289" s="27"/>
      <c r="C289" s="27"/>
      <c r="D289" s="44"/>
      <c r="E289" s="45"/>
      <c r="F289" s="46"/>
      <c r="G289" s="46"/>
      <c r="H289" s="46"/>
      <c r="I289" s="46"/>
      <c r="J289" s="61"/>
      <c r="K289" s="61"/>
      <c r="P289" s="44"/>
      <c r="Q289" s="44"/>
      <c r="R289" s="44"/>
      <c r="S289" s="44"/>
      <c r="T289" s="44"/>
      <c r="U289" s="44"/>
      <c r="V289" s="34"/>
      <c r="W289" s="34"/>
      <c r="X289" s="34"/>
      <c r="Y289" s="34"/>
      <c r="Z289" s="34"/>
      <c r="AA289" s="49"/>
      <c r="AB289" s="34"/>
      <c r="AC289" s="34"/>
      <c r="AD289" s="34"/>
      <c r="AE289" s="49"/>
    </row>
    <row r="290" spans="1:31" x14ac:dyDescent="0.35">
      <c r="A290" s="27"/>
      <c r="B290" s="27"/>
      <c r="C290" s="27"/>
      <c r="D290" s="44"/>
      <c r="E290" s="45"/>
      <c r="F290" s="46"/>
      <c r="G290" s="46"/>
      <c r="H290" s="46"/>
      <c r="I290" s="46"/>
      <c r="J290" s="61"/>
      <c r="K290" s="61"/>
      <c r="P290" s="44"/>
      <c r="Q290" s="44"/>
      <c r="R290" s="44"/>
      <c r="S290" s="44"/>
      <c r="T290" s="44"/>
      <c r="U290" s="44"/>
      <c r="V290" s="34"/>
      <c r="W290" s="34"/>
      <c r="X290" s="34"/>
      <c r="Y290" s="34"/>
      <c r="Z290" s="34"/>
      <c r="AA290" s="49"/>
      <c r="AB290" s="34"/>
      <c r="AC290" s="34"/>
      <c r="AD290" s="34"/>
      <c r="AE290" s="49"/>
    </row>
    <row r="291" spans="1:31" x14ac:dyDescent="0.35">
      <c r="A291" s="27"/>
      <c r="B291" s="27"/>
      <c r="C291" s="27"/>
      <c r="D291" s="44"/>
      <c r="E291" s="45"/>
      <c r="F291" s="46"/>
      <c r="G291" s="46"/>
      <c r="H291" s="46"/>
      <c r="I291" s="46"/>
      <c r="J291" s="61"/>
      <c r="K291" s="61"/>
      <c r="P291" s="44"/>
      <c r="Q291" s="44"/>
      <c r="R291" s="44"/>
      <c r="S291" s="44"/>
      <c r="T291" s="44"/>
      <c r="U291" s="44"/>
      <c r="V291" s="34"/>
      <c r="W291" s="34"/>
      <c r="X291" s="34"/>
      <c r="Y291" s="34"/>
      <c r="Z291" s="34"/>
      <c r="AA291" s="49"/>
      <c r="AB291" s="34"/>
      <c r="AC291" s="34"/>
      <c r="AD291" s="34"/>
      <c r="AE291" s="49"/>
    </row>
    <row r="292" spans="1:31" x14ac:dyDescent="0.35">
      <c r="A292" s="27"/>
      <c r="B292" s="27"/>
      <c r="C292" s="27"/>
      <c r="D292" s="44"/>
      <c r="E292" s="45"/>
      <c r="F292" s="46"/>
      <c r="G292" s="46"/>
      <c r="H292" s="46"/>
      <c r="I292" s="46"/>
      <c r="J292" s="61"/>
      <c r="K292" s="61"/>
      <c r="P292" s="44"/>
      <c r="Q292" s="44"/>
      <c r="R292" s="44"/>
      <c r="S292" s="44"/>
      <c r="T292" s="44"/>
      <c r="U292" s="44"/>
      <c r="V292" s="34"/>
      <c r="W292" s="34"/>
      <c r="X292" s="34"/>
      <c r="Y292" s="34"/>
      <c r="Z292" s="34"/>
      <c r="AA292" s="49"/>
      <c r="AB292" s="34"/>
      <c r="AC292" s="34"/>
      <c r="AD292" s="34"/>
      <c r="AE292" s="49"/>
    </row>
    <row r="293" spans="1:31" x14ac:dyDescent="0.35">
      <c r="A293" s="27"/>
      <c r="B293" s="27"/>
      <c r="C293" s="27"/>
      <c r="D293" s="44"/>
      <c r="E293" s="45"/>
      <c r="F293" s="46"/>
      <c r="G293" s="46"/>
      <c r="H293" s="46"/>
      <c r="I293" s="46"/>
      <c r="J293" s="61"/>
      <c r="K293" s="61"/>
      <c r="P293" s="44"/>
      <c r="Q293" s="44"/>
      <c r="R293" s="44"/>
      <c r="S293" s="44"/>
      <c r="T293" s="44"/>
      <c r="U293" s="44"/>
      <c r="V293" s="34"/>
      <c r="W293" s="34"/>
      <c r="X293" s="34"/>
      <c r="Y293" s="34"/>
      <c r="Z293" s="34"/>
      <c r="AA293" s="49"/>
      <c r="AB293" s="34"/>
      <c r="AC293" s="34"/>
      <c r="AD293" s="34"/>
      <c r="AE293" s="49"/>
    </row>
    <row r="294" spans="1:31" x14ac:dyDescent="0.35">
      <c r="A294" s="27"/>
      <c r="B294" s="27"/>
      <c r="C294" s="27"/>
      <c r="D294" s="44"/>
      <c r="E294" s="45"/>
      <c r="F294" s="46"/>
      <c r="G294" s="46"/>
      <c r="H294" s="46"/>
      <c r="I294" s="46"/>
      <c r="J294" s="61"/>
      <c r="K294" s="61"/>
      <c r="P294" s="44"/>
      <c r="Q294" s="44"/>
      <c r="R294" s="44"/>
      <c r="S294" s="44"/>
      <c r="T294" s="44"/>
      <c r="U294" s="44"/>
      <c r="V294" s="34"/>
      <c r="W294" s="34"/>
      <c r="X294" s="34"/>
      <c r="Y294" s="34"/>
      <c r="Z294" s="34"/>
      <c r="AA294" s="49"/>
      <c r="AB294" s="34"/>
      <c r="AC294" s="34"/>
      <c r="AD294" s="34"/>
      <c r="AE294" s="49"/>
    </row>
    <row r="295" spans="1:31" x14ac:dyDescent="0.35">
      <c r="A295" s="27"/>
      <c r="B295" s="27"/>
      <c r="C295" s="27"/>
      <c r="D295" s="44"/>
      <c r="E295" s="45"/>
      <c r="F295" s="46"/>
      <c r="G295" s="46"/>
      <c r="H295" s="46"/>
      <c r="I295" s="46"/>
      <c r="J295" s="61"/>
      <c r="K295" s="61"/>
      <c r="P295" s="44"/>
      <c r="Q295" s="44"/>
      <c r="R295" s="44"/>
      <c r="S295" s="44"/>
      <c r="T295" s="44"/>
      <c r="U295" s="44"/>
      <c r="V295" s="34"/>
      <c r="W295" s="34"/>
      <c r="X295" s="34"/>
      <c r="Y295" s="34"/>
      <c r="Z295" s="34"/>
      <c r="AA295" s="49"/>
      <c r="AB295" s="34"/>
      <c r="AC295" s="34"/>
      <c r="AD295" s="34"/>
      <c r="AE295" s="49"/>
    </row>
    <row r="296" spans="1:31" x14ac:dyDescent="0.35">
      <c r="A296" s="27"/>
      <c r="B296" s="27"/>
      <c r="C296" s="27"/>
      <c r="D296" s="44"/>
      <c r="E296" s="45"/>
      <c r="F296" s="46"/>
      <c r="G296" s="46"/>
      <c r="H296" s="46"/>
      <c r="I296" s="46"/>
      <c r="J296" s="61"/>
      <c r="K296" s="61"/>
      <c r="P296" s="44"/>
      <c r="Q296" s="44"/>
      <c r="R296" s="44"/>
      <c r="S296" s="44"/>
      <c r="T296" s="44"/>
      <c r="U296" s="44"/>
      <c r="V296" s="34"/>
      <c r="W296" s="34"/>
      <c r="X296" s="34"/>
      <c r="Y296" s="34"/>
      <c r="Z296" s="34"/>
      <c r="AA296" s="49"/>
      <c r="AB296" s="34"/>
      <c r="AC296" s="34"/>
      <c r="AD296" s="34"/>
      <c r="AE296" s="49"/>
    </row>
    <row r="297" spans="1:31" x14ac:dyDescent="0.35">
      <c r="A297" s="27"/>
      <c r="B297" s="27"/>
      <c r="C297" s="27"/>
      <c r="D297" s="44"/>
      <c r="E297" s="45"/>
      <c r="F297" s="46"/>
      <c r="G297" s="46"/>
      <c r="H297" s="46"/>
      <c r="I297" s="46"/>
      <c r="J297" s="61"/>
      <c r="K297" s="61"/>
      <c r="P297" s="44"/>
      <c r="Q297" s="44"/>
      <c r="R297" s="44"/>
      <c r="S297" s="44"/>
      <c r="T297" s="44"/>
      <c r="U297" s="44"/>
      <c r="V297" s="34"/>
      <c r="W297" s="34"/>
      <c r="X297" s="34"/>
      <c r="Y297" s="34"/>
      <c r="Z297" s="34"/>
      <c r="AA297" s="49"/>
      <c r="AB297" s="34"/>
      <c r="AC297" s="34"/>
      <c r="AD297" s="34"/>
      <c r="AE297" s="49"/>
    </row>
    <row r="298" spans="1:31" x14ac:dyDescent="0.35">
      <c r="A298" s="27"/>
      <c r="B298" s="27"/>
      <c r="C298" s="27"/>
      <c r="D298" s="44"/>
      <c r="E298" s="45"/>
      <c r="F298" s="46"/>
      <c r="G298" s="46"/>
      <c r="H298" s="46"/>
      <c r="I298" s="46"/>
      <c r="J298" s="61"/>
      <c r="K298" s="61"/>
      <c r="P298" s="44"/>
      <c r="Q298" s="44"/>
      <c r="R298" s="44"/>
      <c r="S298" s="44"/>
      <c r="T298" s="44"/>
      <c r="U298" s="44"/>
      <c r="V298" s="34"/>
      <c r="W298" s="34"/>
      <c r="X298" s="34"/>
      <c r="Y298" s="34"/>
      <c r="Z298" s="34"/>
      <c r="AA298" s="49"/>
      <c r="AB298" s="34"/>
      <c r="AC298" s="34"/>
      <c r="AD298" s="34"/>
      <c r="AE298" s="49"/>
    </row>
    <row r="299" spans="1:31" x14ac:dyDescent="0.35">
      <c r="A299" s="27"/>
      <c r="B299" s="27"/>
      <c r="C299" s="27"/>
      <c r="D299" s="44"/>
      <c r="E299" s="45"/>
      <c r="F299" s="46"/>
      <c r="G299" s="46"/>
      <c r="H299" s="46"/>
      <c r="I299" s="46"/>
      <c r="J299" s="61"/>
      <c r="K299" s="61"/>
      <c r="P299" s="44"/>
      <c r="Q299" s="44"/>
      <c r="R299" s="44"/>
      <c r="S299" s="44"/>
      <c r="T299" s="44"/>
      <c r="U299" s="44"/>
      <c r="V299" s="34"/>
      <c r="W299" s="34"/>
      <c r="X299" s="34"/>
      <c r="Y299" s="34"/>
      <c r="Z299" s="34"/>
      <c r="AA299" s="49"/>
      <c r="AB299" s="34"/>
      <c r="AC299" s="34"/>
      <c r="AD299" s="34"/>
      <c r="AE299" s="49"/>
    </row>
    <row r="300" spans="1:31" x14ac:dyDescent="0.35">
      <c r="A300" s="27"/>
      <c r="B300" s="27"/>
      <c r="C300" s="27"/>
      <c r="D300" s="44"/>
      <c r="E300" s="45"/>
      <c r="F300" s="46"/>
      <c r="G300" s="46"/>
      <c r="H300" s="46"/>
      <c r="I300" s="46"/>
      <c r="J300" s="61"/>
      <c r="K300" s="61"/>
      <c r="P300" s="44"/>
      <c r="Q300" s="44"/>
      <c r="R300" s="44"/>
      <c r="S300" s="44"/>
      <c r="T300" s="44"/>
      <c r="U300" s="44"/>
      <c r="V300" s="34"/>
      <c r="W300" s="34"/>
      <c r="X300" s="34"/>
      <c r="Y300" s="34"/>
      <c r="Z300" s="34"/>
      <c r="AA300" s="49"/>
      <c r="AB300" s="34"/>
      <c r="AC300" s="34"/>
      <c r="AD300" s="34"/>
      <c r="AE300" s="49"/>
    </row>
    <row r="301" spans="1:31" x14ac:dyDescent="0.35">
      <c r="A301" s="27"/>
      <c r="B301" s="27"/>
      <c r="C301" s="27"/>
      <c r="D301" s="44"/>
      <c r="E301" s="45"/>
      <c r="F301" s="46"/>
      <c r="G301" s="46"/>
      <c r="H301" s="46"/>
      <c r="I301" s="46"/>
      <c r="J301" s="61"/>
      <c r="K301" s="61"/>
      <c r="P301" s="44"/>
      <c r="Q301" s="44"/>
      <c r="R301" s="44"/>
      <c r="S301" s="44"/>
      <c r="T301" s="44"/>
      <c r="U301" s="44"/>
      <c r="V301" s="34"/>
      <c r="W301" s="34"/>
      <c r="X301" s="34"/>
      <c r="Y301" s="34"/>
      <c r="Z301" s="34"/>
      <c r="AA301" s="49"/>
      <c r="AB301" s="34"/>
      <c r="AC301" s="34"/>
      <c r="AD301" s="34"/>
      <c r="AE301" s="49"/>
    </row>
    <row r="302" spans="1:31" x14ac:dyDescent="0.35">
      <c r="A302" s="27"/>
      <c r="B302" s="27"/>
      <c r="C302" s="27"/>
      <c r="D302" s="44"/>
      <c r="E302" s="45"/>
      <c r="F302" s="46"/>
      <c r="G302" s="46"/>
      <c r="H302" s="46"/>
      <c r="I302" s="46"/>
      <c r="J302" s="61"/>
      <c r="K302" s="61"/>
      <c r="P302" s="44"/>
      <c r="Q302" s="44"/>
      <c r="R302" s="44"/>
      <c r="S302" s="44"/>
      <c r="T302" s="44"/>
      <c r="U302" s="44"/>
      <c r="V302" s="34"/>
      <c r="W302" s="34"/>
      <c r="X302" s="34"/>
      <c r="Y302" s="34"/>
      <c r="Z302" s="34"/>
      <c r="AA302" s="49"/>
      <c r="AB302" s="34"/>
      <c r="AC302" s="34"/>
      <c r="AD302" s="34"/>
      <c r="AE302" s="49"/>
    </row>
    <row r="303" spans="1:31" x14ac:dyDescent="0.35">
      <c r="A303" s="27"/>
      <c r="B303" s="27"/>
      <c r="C303" s="27"/>
      <c r="D303" s="44"/>
      <c r="E303" s="45"/>
      <c r="F303" s="46"/>
      <c r="G303" s="46"/>
      <c r="H303" s="46"/>
      <c r="I303" s="46"/>
      <c r="J303" s="61"/>
      <c r="K303" s="61"/>
      <c r="P303" s="44"/>
      <c r="Q303" s="44"/>
      <c r="R303" s="44"/>
      <c r="S303" s="44"/>
      <c r="T303" s="44"/>
      <c r="U303" s="44"/>
      <c r="V303" s="34"/>
      <c r="W303" s="34"/>
      <c r="X303" s="34"/>
      <c r="Y303" s="34"/>
      <c r="Z303" s="34"/>
      <c r="AA303" s="49"/>
      <c r="AB303" s="34"/>
      <c r="AC303" s="34"/>
      <c r="AD303" s="34"/>
      <c r="AE303" s="49"/>
    </row>
    <row r="304" spans="1:31" x14ac:dyDescent="0.35">
      <c r="A304" s="27"/>
      <c r="B304" s="27"/>
      <c r="C304" s="27"/>
      <c r="D304" s="44"/>
      <c r="E304" s="45"/>
      <c r="F304" s="46"/>
      <c r="G304" s="46"/>
      <c r="H304" s="46"/>
      <c r="I304" s="46"/>
      <c r="J304" s="61"/>
      <c r="K304" s="61"/>
      <c r="P304" s="44"/>
      <c r="Q304" s="44"/>
      <c r="R304" s="44"/>
      <c r="S304" s="44"/>
      <c r="T304" s="44"/>
      <c r="U304" s="44"/>
      <c r="V304" s="34"/>
      <c r="W304" s="34"/>
      <c r="X304" s="34"/>
      <c r="Y304" s="34"/>
      <c r="Z304" s="34"/>
      <c r="AA304" s="49"/>
      <c r="AB304" s="34"/>
      <c r="AC304" s="34"/>
      <c r="AD304" s="34"/>
      <c r="AE304" s="49"/>
    </row>
    <row r="305" spans="1:31" x14ac:dyDescent="0.35">
      <c r="A305" s="27"/>
      <c r="B305" s="27"/>
      <c r="C305" s="27"/>
      <c r="D305" s="44"/>
      <c r="E305" s="45"/>
      <c r="F305" s="46"/>
      <c r="G305" s="46"/>
      <c r="H305" s="46"/>
      <c r="I305" s="46"/>
      <c r="J305" s="61"/>
      <c r="K305" s="61"/>
      <c r="P305" s="44"/>
      <c r="Q305" s="44"/>
      <c r="R305" s="44"/>
      <c r="S305" s="44"/>
      <c r="T305" s="44"/>
      <c r="U305" s="44"/>
      <c r="V305" s="34"/>
      <c r="W305" s="34"/>
      <c r="X305" s="34"/>
      <c r="Y305" s="34"/>
      <c r="Z305" s="34"/>
      <c r="AA305" s="49"/>
      <c r="AB305" s="34"/>
      <c r="AC305" s="34"/>
      <c r="AD305" s="34"/>
      <c r="AE305" s="49"/>
    </row>
    <row r="306" spans="1:31" x14ac:dyDescent="0.35">
      <c r="A306" s="27"/>
      <c r="B306" s="27"/>
      <c r="C306" s="27"/>
      <c r="D306" s="44"/>
      <c r="E306" s="45"/>
      <c r="F306" s="46"/>
      <c r="G306" s="46"/>
      <c r="H306" s="46"/>
      <c r="I306" s="46"/>
      <c r="J306" s="61"/>
      <c r="K306" s="61"/>
      <c r="P306" s="44"/>
      <c r="Q306" s="44"/>
      <c r="R306" s="44"/>
      <c r="S306" s="44"/>
      <c r="T306" s="44"/>
      <c r="U306" s="44"/>
      <c r="V306" s="34"/>
      <c r="W306" s="34"/>
      <c r="X306" s="34"/>
      <c r="Y306" s="34"/>
      <c r="Z306" s="34"/>
      <c r="AA306" s="49"/>
      <c r="AB306" s="34"/>
      <c r="AC306" s="34"/>
      <c r="AD306" s="34"/>
      <c r="AE306" s="49"/>
    </row>
    <row r="307" spans="1:31" x14ac:dyDescent="0.35">
      <c r="A307" s="27"/>
      <c r="B307" s="27"/>
      <c r="C307" s="27"/>
      <c r="D307" s="44"/>
      <c r="E307" s="45"/>
      <c r="F307" s="46"/>
      <c r="G307" s="46"/>
      <c r="H307" s="46"/>
      <c r="I307" s="46"/>
      <c r="J307" s="61"/>
      <c r="K307" s="61"/>
      <c r="P307" s="44"/>
      <c r="Q307" s="44"/>
      <c r="R307" s="44"/>
      <c r="S307" s="44"/>
      <c r="T307" s="44"/>
      <c r="U307" s="44"/>
      <c r="V307" s="34"/>
      <c r="W307" s="34"/>
      <c r="X307" s="34"/>
      <c r="Y307" s="34"/>
      <c r="Z307" s="34"/>
      <c r="AA307" s="49"/>
      <c r="AB307" s="34"/>
      <c r="AC307" s="34"/>
      <c r="AD307" s="34"/>
      <c r="AE307" s="49"/>
    </row>
    <row r="308" spans="1:31" x14ac:dyDescent="0.35">
      <c r="A308" s="27"/>
      <c r="B308" s="27"/>
      <c r="C308" s="27"/>
      <c r="D308" s="44"/>
      <c r="E308" s="45"/>
      <c r="F308" s="46"/>
      <c r="G308" s="46"/>
      <c r="H308" s="46"/>
      <c r="I308" s="46"/>
      <c r="J308" s="61"/>
      <c r="K308" s="61"/>
      <c r="P308" s="44"/>
      <c r="Q308" s="44"/>
      <c r="R308" s="44"/>
      <c r="S308" s="44"/>
      <c r="T308" s="44"/>
      <c r="U308" s="44"/>
      <c r="V308" s="34"/>
      <c r="W308" s="34"/>
      <c r="X308" s="34"/>
      <c r="Y308" s="34"/>
      <c r="Z308" s="34"/>
      <c r="AA308" s="49"/>
      <c r="AB308" s="34"/>
      <c r="AC308" s="34"/>
      <c r="AD308" s="34"/>
      <c r="AE308" s="49"/>
    </row>
    <row r="309" spans="1:31" x14ac:dyDescent="0.35">
      <c r="A309" s="27"/>
      <c r="B309" s="27"/>
      <c r="C309" s="27"/>
      <c r="D309" s="44"/>
      <c r="E309" s="45"/>
      <c r="F309" s="46"/>
      <c r="G309" s="46"/>
      <c r="H309" s="46"/>
      <c r="I309" s="46"/>
      <c r="J309" s="61"/>
      <c r="K309" s="61"/>
      <c r="P309" s="44"/>
      <c r="Q309" s="44"/>
      <c r="R309" s="44"/>
      <c r="S309" s="44"/>
      <c r="T309" s="44"/>
      <c r="U309" s="44"/>
      <c r="V309" s="34"/>
      <c r="W309" s="34"/>
      <c r="X309" s="34"/>
      <c r="Y309" s="34"/>
      <c r="Z309" s="34"/>
      <c r="AA309" s="49"/>
      <c r="AB309" s="34"/>
      <c r="AC309" s="34"/>
      <c r="AD309" s="34"/>
      <c r="AE309" s="49"/>
    </row>
    <row r="310" spans="1:31" x14ac:dyDescent="0.35">
      <c r="A310" s="27"/>
      <c r="B310" s="27"/>
      <c r="C310" s="27"/>
      <c r="D310" s="44"/>
      <c r="E310" s="45"/>
      <c r="F310" s="46"/>
      <c r="G310" s="46"/>
      <c r="H310" s="46"/>
      <c r="I310" s="46"/>
      <c r="J310" s="61"/>
      <c r="K310" s="61"/>
      <c r="P310" s="44"/>
      <c r="Q310" s="44"/>
      <c r="R310" s="44"/>
      <c r="S310" s="44"/>
      <c r="T310" s="44"/>
      <c r="U310" s="44"/>
      <c r="V310" s="34"/>
      <c r="W310" s="34"/>
      <c r="X310" s="34"/>
      <c r="Y310" s="34"/>
      <c r="Z310" s="34"/>
      <c r="AA310" s="49"/>
      <c r="AB310" s="34"/>
      <c r="AC310" s="34"/>
      <c r="AD310" s="34"/>
      <c r="AE310" s="49"/>
    </row>
    <row r="311" spans="1:31" x14ac:dyDescent="0.35">
      <c r="A311" s="27"/>
      <c r="B311" s="27"/>
      <c r="C311" s="27"/>
      <c r="D311" s="44"/>
      <c r="E311" s="45"/>
      <c r="F311" s="46"/>
      <c r="G311" s="46"/>
      <c r="H311" s="46"/>
      <c r="I311" s="46"/>
      <c r="J311" s="61"/>
      <c r="K311" s="61"/>
      <c r="P311" s="44"/>
      <c r="Q311" s="44"/>
      <c r="R311" s="44"/>
      <c r="S311" s="44"/>
      <c r="T311" s="44"/>
      <c r="U311" s="44"/>
      <c r="V311" s="34"/>
      <c r="W311" s="34"/>
      <c r="X311" s="34"/>
      <c r="Y311" s="34"/>
      <c r="Z311" s="34"/>
      <c r="AA311" s="49"/>
      <c r="AB311" s="34"/>
      <c r="AC311" s="34"/>
      <c r="AD311" s="34"/>
      <c r="AE311" s="49"/>
    </row>
    <row r="312" spans="1:31" x14ac:dyDescent="0.35">
      <c r="A312" s="27"/>
      <c r="B312" s="27"/>
      <c r="C312" s="27"/>
      <c r="D312" s="44"/>
      <c r="E312" s="45"/>
      <c r="F312" s="46"/>
      <c r="G312" s="46"/>
      <c r="H312" s="46"/>
      <c r="I312" s="46"/>
      <c r="J312" s="61"/>
      <c r="K312" s="61"/>
      <c r="P312" s="44"/>
      <c r="Q312" s="44"/>
      <c r="R312" s="44"/>
      <c r="S312" s="44"/>
      <c r="T312" s="44"/>
      <c r="U312" s="44"/>
      <c r="V312" s="34"/>
      <c r="W312" s="34"/>
      <c r="X312" s="34"/>
      <c r="Y312" s="34"/>
      <c r="Z312" s="34"/>
      <c r="AA312" s="49"/>
      <c r="AB312" s="34"/>
      <c r="AC312" s="34"/>
      <c r="AD312" s="34"/>
      <c r="AE312" s="49"/>
    </row>
    <row r="313" spans="1:31" x14ac:dyDescent="0.35">
      <c r="A313" s="27"/>
      <c r="B313" s="27"/>
      <c r="C313" s="27"/>
      <c r="D313" s="44"/>
      <c r="E313" s="45"/>
      <c r="F313" s="46"/>
      <c r="G313" s="46"/>
      <c r="H313" s="46"/>
      <c r="I313" s="46"/>
      <c r="J313" s="61"/>
      <c r="K313" s="61"/>
      <c r="P313" s="44"/>
      <c r="Q313" s="44"/>
      <c r="R313" s="44"/>
      <c r="S313" s="44"/>
      <c r="T313" s="44"/>
      <c r="U313" s="44"/>
      <c r="V313" s="34"/>
      <c r="W313" s="34"/>
      <c r="X313" s="34"/>
      <c r="Y313" s="34"/>
      <c r="Z313" s="34"/>
      <c r="AA313" s="49"/>
      <c r="AB313" s="34"/>
      <c r="AC313" s="34"/>
      <c r="AD313" s="34"/>
      <c r="AE313" s="49"/>
    </row>
    <row r="314" spans="1:31" x14ac:dyDescent="0.35">
      <c r="A314" s="27"/>
      <c r="B314" s="27"/>
      <c r="C314" s="27"/>
      <c r="D314" s="44"/>
      <c r="E314" s="45"/>
      <c r="F314" s="46"/>
      <c r="G314" s="46"/>
      <c r="H314" s="46"/>
      <c r="I314" s="46"/>
      <c r="J314" s="61"/>
      <c r="K314" s="61"/>
      <c r="P314" s="44"/>
      <c r="Q314" s="44"/>
      <c r="R314" s="44"/>
      <c r="S314" s="44"/>
      <c r="T314" s="44"/>
      <c r="U314" s="44"/>
      <c r="V314" s="34"/>
      <c r="W314" s="34"/>
      <c r="X314" s="34"/>
      <c r="Y314" s="34"/>
      <c r="Z314" s="34"/>
      <c r="AA314" s="49"/>
      <c r="AB314" s="34"/>
      <c r="AC314" s="34"/>
      <c r="AD314" s="34"/>
      <c r="AE314" s="49"/>
    </row>
    <row r="315" spans="1:31" x14ac:dyDescent="0.35">
      <c r="A315" s="27"/>
      <c r="B315" s="27"/>
      <c r="C315" s="27"/>
      <c r="D315" s="44"/>
      <c r="E315" s="45"/>
      <c r="F315" s="46"/>
      <c r="G315" s="46"/>
      <c r="H315" s="46"/>
      <c r="I315" s="46"/>
      <c r="J315" s="61"/>
      <c r="K315" s="61"/>
      <c r="P315" s="44"/>
      <c r="Q315" s="44"/>
      <c r="R315" s="44"/>
      <c r="S315" s="44"/>
      <c r="T315" s="44"/>
      <c r="U315" s="44"/>
      <c r="V315" s="34"/>
      <c r="W315" s="34"/>
      <c r="X315" s="34"/>
      <c r="Y315" s="34"/>
      <c r="Z315" s="34"/>
      <c r="AA315" s="49"/>
      <c r="AB315" s="34"/>
      <c r="AC315" s="34"/>
      <c r="AD315" s="34"/>
      <c r="AE315" s="49"/>
    </row>
    <row r="316" spans="1:31" x14ac:dyDescent="0.35">
      <c r="A316" s="27"/>
      <c r="B316" s="27"/>
      <c r="C316" s="27"/>
      <c r="D316" s="44"/>
      <c r="E316" s="45"/>
      <c r="F316" s="46"/>
      <c r="G316" s="46"/>
      <c r="H316" s="46"/>
      <c r="I316" s="46"/>
      <c r="J316" s="61"/>
      <c r="K316" s="61"/>
      <c r="P316" s="44"/>
      <c r="Q316" s="44"/>
      <c r="R316" s="44"/>
      <c r="S316" s="44"/>
      <c r="T316" s="44"/>
      <c r="U316" s="44"/>
      <c r="V316" s="34"/>
      <c r="W316" s="34"/>
      <c r="X316" s="34"/>
      <c r="Y316" s="34"/>
      <c r="Z316" s="34"/>
      <c r="AA316" s="49"/>
      <c r="AB316" s="34"/>
      <c r="AC316" s="34"/>
      <c r="AD316" s="34"/>
      <c r="AE316" s="49"/>
    </row>
    <row r="317" spans="1:31" x14ac:dyDescent="0.35">
      <c r="A317" s="27"/>
      <c r="B317" s="27"/>
      <c r="C317" s="27"/>
      <c r="D317" s="44"/>
      <c r="E317" s="45"/>
      <c r="F317" s="46"/>
      <c r="G317" s="46"/>
      <c r="H317" s="46"/>
      <c r="I317" s="46"/>
      <c r="J317" s="61"/>
      <c r="K317" s="61"/>
      <c r="P317" s="44"/>
      <c r="Q317" s="44"/>
      <c r="R317" s="44"/>
      <c r="S317" s="44"/>
      <c r="T317" s="44"/>
      <c r="U317" s="44"/>
      <c r="V317" s="34"/>
      <c r="W317" s="34"/>
      <c r="X317" s="34"/>
      <c r="Y317" s="34"/>
      <c r="Z317" s="34"/>
      <c r="AA317" s="49"/>
      <c r="AB317" s="34"/>
      <c r="AC317" s="34"/>
      <c r="AD317" s="34"/>
      <c r="AE317" s="49"/>
    </row>
    <row r="318" spans="1:31" x14ac:dyDescent="0.35">
      <c r="A318" s="27"/>
      <c r="B318" s="27"/>
      <c r="C318" s="27"/>
      <c r="D318" s="44"/>
      <c r="E318" s="45"/>
      <c r="F318" s="46"/>
      <c r="G318" s="46"/>
      <c r="H318" s="46"/>
      <c r="I318" s="46"/>
      <c r="J318" s="61"/>
      <c r="K318" s="61"/>
      <c r="P318" s="44"/>
      <c r="Q318" s="44"/>
      <c r="R318" s="44"/>
      <c r="S318" s="44"/>
      <c r="T318" s="44"/>
      <c r="U318" s="44"/>
      <c r="V318" s="34"/>
      <c r="W318" s="34"/>
      <c r="X318" s="34"/>
      <c r="Y318" s="34"/>
      <c r="Z318" s="34"/>
      <c r="AA318" s="49"/>
      <c r="AB318" s="34"/>
      <c r="AC318" s="34"/>
      <c r="AD318" s="34"/>
      <c r="AE318" s="49"/>
    </row>
    <row r="319" spans="1:31" x14ac:dyDescent="0.35">
      <c r="A319" s="27"/>
      <c r="B319" s="27"/>
      <c r="C319" s="27"/>
      <c r="D319" s="44"/>
      <c r="E319" s="45"/>
      <c r="F319" s="46"/>
      <c r="G319" s="46"/>
      <c r="H319" s="46"/>
      <c r="I319" s="46"/>
      <c r="J319" s="61"/>
      <c r="K319" s="61"/>
      <c r="P319" s="44"/>
      <c r="Q319" s="44"/>
      <c r="R319" s="44"/>
      <c r="S319" s="44"/>
      <c r="T319" s="44"/>
      <c r="U319" s="44"/>
      <c r="V319" s="34"/>
      <c r="W319" s="34"/>
      <c r="X319" s="34"/>
      <c r="Y319" s="34"/>
      <c r="Z319" s="34"/>
      <c r="AA319" s="49"/>
      <c r="AB319" s="34"/>
      <c r="AC319" s="34"/>
      <c r="AD319" s="34"/>
      <c r="AE319" s="49"/>
    </row>
    <row r="320" spans="1:31" x14ac:dyDescent="0.35">
      <c r="A320" s="27"/>
      <c r="B320" s="27"/>
      <c r="C320" s="27"/>
      <c r="D320" s="44"/>
      <c r="E320" s="45"/>
      <c r="F320" s="46"/>
      <c r="G320" s="46"/>
      <c r="H320" s="46"/>
      <c r="I320" s="46"/>
      <c r="J320" s="61"/>
      <c r="K320" s="61"/>
      <c r="P320" s="44"/>
      <c r="Q320" s="44"/>
      <c r="R320" s="44"/>
      <c r="S320" s="44"/>
      <c r="T320" s="44"/>
      <c r="U320" s="44"/>
      <c r="V320" s="34"/>
      <c r="W320" s="34"/>
      <c r="X320" s="34"/>
      <c r="Y320" s="34"/>
      <c r="Z320" s="34"/>
      <c r="AA320" s="49"/>
      <c r="AB320" s="34"/>
      <c r="AC320" s="34"/>
      <c r="AD320" s="34"/>
      <c r="AE320" s="49"/>
    </row>
    <row r="321" spans="1:31" x14ac:dyDescent="0.35">
      <c r="A321" s="27"/>
      <c r="B321" s="27"/>
      <c r="C321" s="27"/>
      <c r="D321" s="44"/>
      <c r="E321" s="45"/>
      <c r="F321" s="46"/>
      <c r="G321" s="46"/>
      <c r="H321" s="46"/>
      <c r="I321" s="46"/>
      <c r="J321" s="61"/>
      <c r="K321" s="61"/>
      <c r="P321" s="44"/>
      <c r="Q321" s="44"/>
      <c r="R321" s="44"/>
      <c r="S321" s="44"/>
      <c r="T321" s="44"/>
      <c r="U321" s="44"/>
      <c r="V321" s="34"/>
      <c r="W321" s="34"/>
      <c r="X321" s="34"/>
      <c r="Y321" s="34"/>
      <c r="Z321" s="34"/>
      <c r="AA321" s="49"/>
      <c r="AB321" s="34"/>
      <c r="AC321" s="34"/>
      <c r="AD321" s="34"/>
      <c r="AE321" s="49"/>
    </row>
    <row r="322" spans="1:31" x14ac:dyDescent="0.35">
      <c r="A322" s="27"/>
      <c r="B322" s="27"/>
      <c r="C322" s="27"/>
      <c r="D322" s="44"/>
      <c r="E322" s="45"/>
      <c r="F322" s="46"/>
      <c r="G322" s="46"/>
      <c r="H322" s="46"/>
      <c r="I322" s="46"/>
      <c r="J322" s="61"/>
      <c r="K322" s="61"/>
      <c r="P322" s="44"/>
      <c r="Q322" s="44"/>
      <c r="R322" s="44"/>
      <c r="S322" s="44"/>
      <c r="T322" s="44"/>
      <c r="U322" s="44"/>
      <c r="V322" s="34"/>
      <c r="W322" s="34"/>
      <c r="X322" s="34"/>
      <c r="Y322" s="34"/>
      <c r="Z322" s="34"/>
      <c r="AA322" s="49"/>
      <c r="AB322" s="34"/>
      <c r="AC322" s="34"/>
      <c r="AD322" s="34"/>
      <c r="AE322" s="49"/>
    </row>
    <row r="323" spans="1:31" x14ac:dyDescent="0.35">
      <c r="A323" s="27"/>
      <c r="B323" s="27"/>
      <c r="C323" s="27"/>
      <c r="D323" s="44"/>
      <c r="E323" s="45"/>
      <c r="F323" s="46"/>
      <c r="G323" s="46"/>
      <c r="H323" s="46"/>
      <c r="I323" s="46"/>
      <c r="J323" s="61"/>
      <c r="K323" s="61"/>
      <c r="P323" s="44"/>
      <c r="Q323" s="44"/>
      <c r="R323" s="44"/>
      <c r="S323" s="44"/>
      <c r="T323" s="44"/>
      <c r="U323" s="44"/>
      <c r="V323" s="34"/>
      <c r="W323" s="34"/>
      <c r="X323" s="34"/>
      <c r="Y323" s="34"/>
      <c r="Z323" s="34"/>
      <c r="AA323" s="49"/>
      <c r="AB323" s="34"/>
      <c r="AC323" s="34"/>
      <c r="AD323" s="34"/>
      <c r="AE323" s="49"/>
    </row>
    <row r="324" spans="1:31" x14ac:dyDescent="0.35">
      <c r="A324" s="27"/>
      <c r="B324" s="27"/>
      <c r="C324" s="27"/>
      <c r="D324" s="44"/>
      <c r="E324" s="45"/>
      <c r="F324" s="46"/>
      <c r="G324" s="46"/>
      <c r="H324" s="46"/>
      <c r="I324" s="46"/>
      <c r="J324" s="61"/>
      <c r="K324" s="61"/>
      <c r="P324" s="44"/>
      <c r="Q324" s="44"/>
      <c r="R324" s="44"/>
      <c r="S324" s="44"/>
      <c r="T324" s="44"/>
      <c r="U324" s="44"/>
      <c r="V324" s="34"/>
      <c r="W324" s="34"/>
      <c r="X324" s="34"/>
      <c r="Y324" s="34"/>
      <c r="Z324" s="34"/>
      <c r="AA324" s="49"/>
      <c r="AB324" s="34"/>
      <c r="AC324" s="34"/>
      <c r="AD324" s="34"/>
      <c r="AE324" s="49"/>
    </row>
    <row r="325" spans="1:31" x14ac:dyDescent="0.35">
      <c r="A325" s="27"/>
      <c r="B325" s="27"/>
      <c r="C325" s="27"/>
      <c r="D325" s="44"/>
      <c r="E325" s="45"/>
      <c r="F325" s="46"/>
      <c r="G325" s="46"/>
      <c r="H325" s="46"/>
      <c r="I325" s="46"/>
      <c r="J325" s="61"/>
      <c r="K325" s="61"/>
      <c r="P325" s="44"/>
      <c r="Q325" s="44"/>
      <c r="R325" s="44"/>
      <c r="S325" s="44"/>
      <c r="T325" s="44"/>
      <c r="U325" s="44"/>
      <c r="V325" s="34"/>
      <c r="W325" s="34"/>
      <c r="X325" s="34"/>
      <c r="Y325" s="34"/>
      <c r="Z325" s="34"/>
      <c r="AA325" s="49"/>
      <c r="AB325" s="34"/>
      <c r="AC325" s="34"/>
      <c r="AD325" s="34"/>
      <c r="AE325" s="49"/>
    </row>
    <row r="326" spans="1:31" x14ac:dyDescent="0.35">
      <c r="A326" s="27"/>
      <c r="B326" s="27"/>
      <c r="C326" s="27"/>
      <c r="D326" s="44"/>
      <c r="E326" s="45"/>
      <c r="F326" s="46"/>
      <c r="G326" s="46"/>
      <c r="H326" s="46"/>
      <c r="I326" s="46"/>
      <c r="J326" s="61"/>
      <c r="K326" s="61"/>
      <c r="P326" s="44"/>
      <c r="Q326" s="44"/>
      <c r="R326" s="44"/>
      <c r="S326" s="44"/>
      <c r="T326" s="44"/>
      <c r="U326" s="44"/>
      <c r="V326" s="34"/>
      <c r="W326" s="34"/>
      <c r="X326" s="34"/>
      <c r="Y326" s="34"/>
      <c r="Z326" s="34"/>
      <c r="AA326" s="49"/>
      <c r="AB326" s="34"/>
      <c r="AC326" s="34"/>
      <c r="AD326" s="34"/>
      <c r="AE326" s="49"/>
    </row>
    <row r="327" spans="1:31" x14ac:dyDescent="0.35">
      <c r="A327" s="27"/>
      <c r="B327" s="27"/>
      <c r="C327" s="27"/>
      <c r="D327" s="44"/>
      <c r="E327" s="45"/>
      <c r="F327" s="46"/>
      <c r="G327" s="46"/>
      <c r="H327" s="46"/>
      <c r="I327" s="46"/>
      <c r="J327" s="61"/>
      <c r="K327" s="61"/>
      <c r="P327" s="44"/>
      <c r="Q327" s="44"/>
      <c r="R327" s="44"/>
      <c r="S327" s="44"/>
      <c r="T327" s="44"/>
      <c r="U327" s="44"/>
      <c r="V327" s="34"/>
      <c r="W327" s="34"/>
      <c r="X327" s="34"/>
      <c r="Y327" s="34"/>
      <c r="Z327" s="34"/>
      <c r="AA327" s="49"/>
      <c r="AB327" s="34"/>
      <c r="AC327" s="34"/>
      <c r="AD327" s="34"/>
      <c r="AE327" s="49"/>
    </row>
    <row r="328" spans="1:31" x14ac:dyDescent="0.35">
      <c r="A328" s="27"/>
      <c r="B328" s="27"/>
      <c r="C328" s="27"/>
      <c r="D328" s="44"/>
      <c r="E328" s="45"/>
      <c r="F328" s="46"/>
      <c r="G328" s="46"/>
      <c r="H328" s="46"/>
      <c r="I328" s="46"/>
      <c r="J328" s="61"/>
      <c r="K328" s="61"/>
      <c r="P328" s="44"/>
      <c r="Q328" s="44"/>
      <c r="R328" s="44"/>
      <c r="S328" s="44"/>
      <c r="T328" s="44"/>
      <c r="U328" s="44"/>
      <c r="V328" s="34"/>
      <c r="W328" s="34"/>
      <c r="X328" s="34"/>
      <c r="Y328" s="34"/>
      <c r="Z328" s="34"/>
      <c r="AA328" s="49"/>
      <c r="AB328" s="34"/>
      <c r="AC328" s="34"/>
      <c r="AD328" s="34"/>
      <c r="AE328" s="49"/>
    </row>
    <row r="329" spans="1:31" x14ac:dyDescent="0.35">
      <c r="A329" s="27"/>
      <c r="B329" s="27"/>
      <c r="C329" s="27"/>
      <c r="D329" s="44"/>
      <c r="E329" s="45"/>
      <c r="F329" s="46"/>
      <c r="G329" s="46"/>
      <c r="H329" s="46"/>
      <c r="I329" s="46"/>
      <c r="J329" s="61"/>
      <c r="K329" s="61"/>
      <c r="P329" s="44"/>
      <c r="Q329" s="44"/>
      <c r="R329" s="44"/>
      <c r="S329" s="44"/>
      <c r="T329" s="44"/>
      <c r="U329" s="44"/>
      <c r="V329" s="34"/>
      <c r="W329" s="34"/>
      <c r="X329" s="34"/>
      <c r="Y329" s="34"/>
      <c r="Z329" s="34"/>
      <c r="AA329" s="49"/>
      <c r="AB329" s="34"/>
      <c r="AC329" s="34"/>
      <c r="AD329" s="34"/>
      <c r="AE329" s="49"/>
    </row>
    <row r="330" spans="1:31" x14ac:dyDescent="0.35">
      <c r="A330" s="27"/>
      <c r="B330" s="27"/>
      <c r="C330" s="27"/>
      <c r="D330" s="44"/>
      <c r="E330" s="45"/>
      <c r="F330" s="46"/>
      <c r="G330" s="46"/>
      <c r="H330" s="46"/>
      <c r="I330" s="46"/>
      <c r="J330" s="61"/>
      <c r="K330" s="61"/>
      <c r="P330" s="44"/>
      <c r="Q330" s="44"/>
      <c r="R330" s="44"/>
      <c r="S330" s="44"/>
      <c r="T330" s="44"/>
      <c r="U330" s="44"/>
      <c r="V330" s="34"/>
      <c r="W330" s="34"/>
      <c r="X330" s="34"/>
      <c r="Y330" s="34"/>
      <c r="Z330" s="34"/>
      <c r="AA330" s="49"/>
      <c r="AB330" s="34"/>
      <c r="AC330" s="34"/>
      <c r="AD330" s="34"/>
      <c r="AE330" s="49"/>
    </row>
    <row r="331" spans="1:31" x14ac:dyDescent="0.35">
      <c r="A331" s="27"/>
      <c r="B331" s="27"/>
      <c r="C331" s="27"/>
      <c r="D331" s="44"/>
      <c r="E331" s="45"/>
      <c r="F331" s="46"/>
      <c r="G331" s="46"/>
      <c r="H331" s="46"/>
      <c r="I331" s="46"/>
      <c r="J331" s="61"/>
      <c r="K331" s="61"/>
      <c r="P331" s="44"/>
      <c r="Q331" s="44"/>
      <c r="R331" s="44"/>
      <c r="S331" s="44"/>
      <c r="T331" s="44"/>
      <c r="U331" s="44"/>
      <c r="V331" s="34"/>
      <c r="W331" s="34"/>
      <c r="X331" s="34"/>
      <c r="Y331" s="34"/>
      <c r="Z331" s="34"/>
      <c r="AA331" s="49"/>
      <c r="AB331" s="34"/>
      <c r="AC331" s="34"/>
      <c r="AD331" s="34"/>
      <c r="AE331" s="49"/>
    </row>
    <row r="332" spans="1:31" x14ac:dyDescent="0.35">
      <c r="A332" s="27"/>
      <c r="B332" s="27"/>
      <c r="C332" s="27"/>
      <c r="D332" s="44"/>
      <c r="E332" s="45"/>
      <c r="F332" s="46"/>
      <c r="G332" s="46"/>
      <c r="H332" s="46"/>
      <c r="I332" s="46"/>
      <c r="J332" s="61"/>
      <c r="K332" s="61"/>
      <c r="P332" s="44"/>
      <c r="Q332" s="44"/>
      <c r="R332" s="44"/>
      <c r="S332" s="44"/>
      <c r="T332" s="44"/>
      <c r="U332" s="44"/>
      <c r="V332" s="34"/>
      <c r="W332" s="34"/>
      <c r="X332" s="34"/>
      <c r="Y332" s="34"/>
      <c r="Z332" s="34"/>
      <c r="AA332" s="49"/>
      <c r="AB332" s="34"/>
      <c r="AC332" s="34"/>
      <c r="AD332" s="34"/>
      <c r="AE332" s="49"/>
    </row>
    <row r="333" spans="1:31" x14ac:dyDescent="0.35">
      <c r="A333" s="27"/>
      <c r="B333" s="27"/>
      <c r="C333" s="27"/>
      <c r="D333" s="44"/>
      <c r="E333" s="45"/>
      <c r="F333" s="46"/>
      <c r="G333" s="46"/>
      <c r="H333" s="46"/>
      <c r="I333" s="46"/>
      <c r="J333" s="61"/>
      <c r="K333" s="61"/>
      <c r="P333" s="44"/>
      <c r="Q333" s="44"/>
      <c r="R333" s="44"/>
      <c r="S333" s="44"/>
      <c r="T333" s="44"/>
      <c r="U333" s="44"/>
      <c r="V333" s="34"/>
      <c r="W333" s="34"/>
      <c r="X333" s="34"/>
      <c r="Y333" s="34"/>
      <c r="Z333" s="34"/>
      <c r="AA333" s="49"/>
      <c r="AB333" s="34"/>
      <c r="AC333" s="34"/>
      <c r="AD333" s="34"/>
      <c r="AE333" s="49"/>
    </row>
    <row r="334" spans="1:31" x14ac:dyDescent="0.35">
      <c r="A334" s="27"/>
      <c r="B334" s="27"/>
      <c r="C334" s="27"/>
      <c r="D334" s="44"/>
      <c r="E334" s="45"/>
      <c r="F334" s="46"/>
      <c r="G334" s="46"/>
      <c r="H334" s="46"/>
      <c r="I334" s="46"/>
      <c r="J334" s="61"/>
      <c r="K334" s="61"/>
      <c r="P334" s="44"/>
      <c r="Q334" s="44"/>
      <c r="R334" s="44"/>
      <c r="S334" s="44"/>
      <c r="T334" s="44"/>
      <c r="U334" s="44"/>
      <c r="V334" s="34"/>
      <c r="W334" s="34"/>
      <c r="X334" s="34"/>
      <c r="Y334" s="34"/>
      <c r="Z334" s="34"/>
      <c r="AA334" s="49"/>
      <c r="AB334" s="34"/>
      <c r="AC334" s="34"/>
      <c r="AD334" s="34"/>
      <c r="AE334" s="49"/>
    </row>
    <row r="335" spans="1:31" x14ac:dyDescent="0.35">
      <c r="A335" s="27"/>
      <c r="B335" s="27"/>
      <c r="C335" s="27"/>
      <c r="D335" s="44"/>
      <c r="E335" s="45"/>
      <c r="F335" s="46"/>
      <c r="G335" s="46"/>
      <c r="H335" s="46"/>
      <c r="I335" s="46"/>
      <c r="J335" s="61"/>
      <c r="K335" s="61"/>
      <c r="P335" s="44"/>
      <c r="Q335" s="44"/>
      <c r="R335" s="44"/>
      <c r="S335" s="44"/>
      <c r="T335" s="44"/>
      <c r="U335" s="44"/>
      <c r="V335" s="34"/>
      <c r="W335" s="34"/>
      <c r="X335" s="34"/>
      <c r="Y335" s="34"/>
      <c r="Z335" s="34"/>
      <c r="AA335" s="49"/>
      <c r="AB335" s="34"/>
      <c r="AC335" s="34"/>
      <c r="AD335" s="34"/>
      <c r="AE335" s="49"/>
    </row>
    <row r="336" spans="1:31" x14ac:dyDescent="0.35">
      <c r="A336" s="27"/>
      <c r="B336" s="27"/>
      <c r="C336" s="27"/>
      <c r="D336" s="44"/>
      <c r="E336" s="45"/>
      <c r="F336" s="46"/>
      <c r="G336" s="46"/>
      <c r="H336" s="46"/>
      <c r="I336" s="46"/>
      <c r="J336" s="61"/>
      <c r="K336" s="61"/>
      <c r="P336" s="44"/>
      <c r="Q336" s="44"/>
      <c r="R336" s="44"/>
      <c r="S336" s="44"/>
      <c r="T336" s="44"/>
      <c r="U336" s="44"/>
      <c r="V336" s="34"/>
      <c r="W336" s="34"/>
      <c r="X336" s="34"/>
      <c r="Y336" s="34"/>
      <c r="Z336" s="34"/>
      <c r="AA336" s="49"/>
      <c r="AB336" s="34"/>
      <c r="AC336" s="34"/>
      <c r="AD336" s="34"/>
      <c r="AE336" s="49"/>
    </row>
    <row r="337" spans="1:31" x14ac:dyDescent="0.35">
      <c r="A337" s="27"/>
      <c r="B337" s="27"/>
      <c r="C337" s="27"/>
      <c r="D337" s="44"/>
      <c r="E337" s="45"/>
      <c r="F337" s="46"/>
      <c r="G337" s="46"/>
      <c r="H337" s="46"/>
      <c r="I337" s="46"/>
      <c r="J337" s="61"/>
      <c r="K337" s="61"/>
      <c r="P337" s="44"/>
      <c r="Q337" s="44"/>
      <c r="R337" s="44"/>
      <c r="S337" s="44"/>
      <c r="T337" s="44"/>
      <c r="U337" s="44"/>
      <c r="V337" s="34"/>
      <c r="W337" s="34"/>
      <c r="X337" s="34"/>
      <c r="Y337" s="34"/>
      <c r="Z337" s="34"/>
      <c r="AA337" s="49"/>
      <c r="AB337" s="34"/>
      <c r="AC337" s="34"/>
      <c r="AD337" s="34"/>
      <c r="AE337" s="49"/>
    </row>
    <row r="338" spans="1:31" x14ac:dyDescent="0.35">
      <c r="A338" s="27"/>
      <c r="B338" s="27"/>
      <c r="C338" s="27"/>
      <c r="D338" s="44"/>
      <c r="E338" s="45"/>
      <c r="F338" s="46"/>
      <c r="G338" s="46"/>
      <c r="H338" s="46"/>
      <c r="I338" s="46"/>
      <c r="J338" s="61"/>
      <c r="K338" s="61"/>
      <c r="P338" s="44"/>
      <c r="Q338" s="44"/>
      <c r="R338" s="44"/>
      <c r="S338" s="44"/>
      <c r="T338" s="44"/>
      <c r="U338" s="44"/>
      <c r="V338" s="34"/>
      <c r="W338" s="34"/>
      <c r="X338" s="34"/>
      <c r="Y338" s="34"/>
      <c r="Z338" s="34"/>
      <c r="AA338" s="49"/>
      <c r="AB338" s="34"/>
      <c r="AC338" s="34"/>
      <c r="AD338" s="34"/>
      <c r="AE338" s="49"/>
    </row>
    <row r="339" spans="1:31" x14ac:dyDescent="0.35">
      <c r="A339" s="27"/>
      <c r="B339" s="27"/>
      <c r="C339" s="27"/>
      <c r="D339" s="44"/>
      <c r="E339" s="45"/>
      <c r="F339" s="46"/>
      <c r="G339" s="46"/>
      <c r="H339" s="46"/>
      <c r="I339" s="46"/>
      <c r="J339" s="61"/>
      <c r="K339" s="61"/>
      <c r="P339" s="44"/>
      <c r="Q339" s="44"/>
      <c r="R339" s="44"/>
      <c r="S339" s="44"/>
      <c r="T339" s="44"/>
      <c r="U339" s="44"/>
      <c r="V339" s="34"/>
      <c r="W339" s="34"/>
      <c r="X339" s="34"/>
      <c r="Y339" s="34"/>
      <c r="Z339" s="34"/>
      <c r="AA339" s="49"/>
      <c r="AB339" s="34"/>
      <c r="AC339" s="34"/>
      <c r="AD339" s="34"/>
      <c r="AE339" s="49"/>
    </row>
    <row r="340" spans="1:31" x14ac:dyDescent="0.35">
      <c r="A340" s="27"/>
      <c r="B340" s="27"/>
      <c r="C340" s="27"/>
      <c r="D340" s="44"/>
      <c r="E340" s="45"/>
      <c r="F340" s="46"/>
      <c r="G340" s="46"/>
      <c r="H340" s="46"/>
      <c r="I340" s="46"/>
      <c r="J340" s="61"/>
      <c r="K340" s="61"/>
      <c r="P340" s="44"/>
      <c r="Q340" s="44"/>
      <c r="R340" s="44"/>
      <c r="S340" s="44"/>
      <c r="T340" s="44"/>
      <c r="U340" s="44"/>
      <c r="V340" s="34"/>
      <c r="W340" s="34"/>
      <c r="X340" s="34"/>
      <c r="Y340" s="34"/>
      <c r="Z340" s="34"/>
      <c r="AA340" s="49"/>
      <c r="AB340" s="34"/>
      <c r="AC340" s="34"/>
      <c r="AD340" s="34"/>
      <c r="AE340" s="49"/>
    </row>
    <row r="341" spans="1:31" x14ac:dyDescent="0.35">
      <c r="A341" s="27"/>
      <c r="B341" s="27"/>
      <c r="C341" s="27"/>
      <c r="D341" s="44"/>
      <c r="E341" s="45"/>
      <c r="F341" s="46"/>
      <c r="G341" s="46"/>
      <c r="H341" s="46"/>
      <c r="I341" s="46"/>
      <c r="J341" s="61"/>
      <c r="K341" s="61"/>
      <c r="P341" s="44"/>
      <c r="Q341" s="44"/>
      <c r="R341" s="44"/>
      <c r="S341" s="44"/>
      <c r="T341" s="44"/>
      <c r="U341" s="44"/>
      <c r="V341" s="34"/>
      <c r="W341" s="34"/>
      <c r="X341" s="34"/>
      <c r="Y341" s="34"/>
      <c r="Z341" s="34"/>
      <c r="AA341" s="49"/>
      <c r="AB341" s="34"/>
      <c r="AC341" s="34"/>
      <c r="AD341" s="34"/>
      <c r="AE341" s="49"/>
    </row>
    <row r="342" spans="1:31" x14ac:dyDescent="0.35">
      <c r="A342" s="27"/>
      <c r="B342" s="27"/>
      <c r="C342" s="27"/>
      <c r="D342" s="44"/>
      <c r="E342" s="45"/>
      <c r="F342" s="46"/>
      <c r="G342" s="46"/>
      <c r="H342" s="46"/>
      <c r="I342" s="46"/>
      <c r="J342" s="61"/>
      <c r="K342" s="61"/>
      <c r="P342" s="44"/>
      <c r="Q342" s="44"/>
      <c r="R342" s="44"/>
      <c r="S342" s="44"/>
      <c r="T342" s="44"/>
      <c r="U342" s="44"/>
      <c r="V342" s="34"/>
      <c r="W342" s="34"/>
      <c r="X342" s="34"/>
      <c r="Y342" s="34"/>
      <c r="Z342" s="34"/>
      <c r="AA342" s="49"/>
      <c r="AB342" s="34"/>
      <c r="AC342" s="34"/>
      <c r="AD342" s="34"/>
      <c r="AE342" s="49"/>
    </row>
    <row r="343" spans="1:31" x14ac:dyDescent="0.35">
      <c r="A343" s="27"/>
      <c r="B343" s="27"/>
      <c r="C343" s="27"/>
      <c r="D343" s="44"/>
      <c r="E343" s="45"/>
      <c r="F343" s="46"/>
      <c r="G343" s="46"/>
      <c r="H343" s="46"/>
      <c r="I343" s="46"/>
      <c r="J343" s="61"/>
      <c r="K343" s="61"/>
      <c r="P343" s="44"/>
      <c r="Q343" s="44"/>
      <c r="R343" s="44"/>
      <c r="S343" s="44"/>
      <c r="T343" s="44"/>
      <c r="U343" s="44"/>
      <c r="V343" s="34"/>
      <c r="W343" s="34"/>
      <c r="X343" s="34"/>
      <c r="Y343" s="34"/>
      <c r="Z343" s="34"/>
      <c r="AA343" s="49"/>
      <c r="AB343" s="34"/>
      <c r="AC343" s="34"/>
      <c r="AD343" s="34"/>
      <c r="AE343" s="49"/>
    </row>
    <row r="344" spans="1:31" x14ac:dyDescent="0.35">
      <c r="A344" s="27"/>
      <c r="B344" s="27"/>
      <c r="C344" s="27"/>
      <c r="D344" s="44"/>
      <c r="E344" s="45"/>
      <c r="F344" s="46"/>
      <c r="G344" s="46"/>
      <c r="H344" s="46"/>
      <c r="I344" s="46"/>
      <c r="J344" s="61"/>
      <c r="K344" s="61"/>
      <c r="P344" s="44"/>
      <c r="Q344" s="44"/>
      <c r="R344" s="44"/>
      <c r="S344" s="44"/>
      <c r="T344" s="44"/>
      <c r="U344" s="44"/>
      <c r="V344" s="34"/>
      <c r="W344" s="34"/>
      <c r="X344" s="34"/>
      <c r="Y344" s="34"/>
      <c r="Z344" s="34"/>
      <c r="AA344" s="49"/>
      <c r="AB344" s="34"/>
      <c r="AC344" s="34"/>
      <c r="AD344" s="34"/>
      <c r="AE344" s="49"/>
    </row>
    <row r="345" spans="1:31" x14ac:dyDescent="0.35">
      <c r="A345" s="27"/>
      <c r="B345" s="27"/>
      <c r="C345" s="27"/>
      <c r="D345" s="44"/>
      <c r="E345" s="45"/>
      <c r="F345" s="46"/>
      <c r="G345" s="46"/>
      <c r="H345" s="46"/>
      <c r="I345" s="46"/>
      <c r="J345" s="61"/>
      <c r="K345" s="61"/>
      <c r="P345" s="44"/>
      <c r="Q345" s="44"/>
      <c r="R345" s="44"/>
      <c r="S345" s="44"/>
      <c r="T345" s="44"/>
      <c r="U345" s="44"/>
      <c r="V345" s="34"/>
      <c r="W345" s="34"/>
      <c r="X345" s="34"/>
      <c r="Y345" s="34"/>
      <c r="Z345" s="34"/>
      <c r="AA345" s="49"/>
      <c r="AB345" s="34"/>
      <c r="AC345" s="34"/>
      <c r="AD345" s="34"/>
      <c r="AE345" s="49"/>
    </row>
    <row r="346" spans="1:31" x14ac:dyDescent="0.35">
      <c r="A346" s="27"/>
      <c r="B346" s="27"/>
      <c r="C346" s="27"/>
      <c r="D346" s="44"/>
      <c r="E346" s="45"/>
      <c r="F346" s="46"/>
      <c r="G346" s="46"/>
      <c r="H346" s="46"/>
      <c r="I346" s="46"/>
      <c r="J346" s="61"/>
      <c r="K346" s="61"/>
      <c r="P346" s="44"/>
      <c r="Q346" s="44"/>
      <c r="R346" s="44"/>
      <c r="S346" s="44"/>
      <c r="T346" s="44"/>
      <c r="U346" s="44"/>
      <c r="V346" s="34"/>
      <c r="W346" s="34"/>
      <c r="X346" s="34"/>
      <c r="Y346" s="34"/>
      <c r="Z346" s="34"/>
      <c r="AA346" s="49"/>
      <c r="AB346" s="34"/>
      <c r="AC346" s="34"/>
      <c r="AD346" s="34"/>
      <c r="AE346" s="49"/>
    </row>
    <row r="347" spans="1:31" x14ac:dyDescent="0.35">
      <c r="A347" s="27"/>
      <c r="B347" s="27"/>
      <c r="C347" s="27"/>
      <c r="D347" s="44"/>
      <c r="E347" s="45"/>
      <c r="F347" s="46"/>
      <c r="G347" s="46"/>
      <c r="H347" s="46"/>
      <c r="I347" s="46"/>
      <c r="J347" s="61"/>
      <c r="K347" s="61"/>
      <c r="P347" s="44"/>
      <c r="Q347" s="44"/>
      <c r="R347" s="44"/>
      <c r="S347" s="44"/>
      <c r="T347" s="44"/>
      <c r="U347" s="44"/>
      <c r="V347" s="34"/>
      <c r="W347" s="34"/>
      <c r="X347" s="34"/>
      <c r="Y347" s="34"/>
      <c r="Z347" s="34"/>
      <c r="AA347" s="49"/>
      <c r="AB347" s="34"/>
      <c r="AC347" s="34"/>
      <c r="AD347" s="34"/>
      <c r="AE347" s="49"/>
    </row>
    <row r="348" spans="1:31" x14ac:dyDescent="0.35">
      <c r="A348" s="27"/>
      <c r="B348" s="27"/>
      <c r="C348" s="27"/>
      <c r="D348" s="44"/>
      <c r="E348" s="45"/>
      <c r="F348" s="46"/>
      <c r="G348" s="46"/>
      <c r="H348" s="46"/>
      <c r="I348" s="46"/>
      <c r="J348" s="61"/>
      <c r="K348" s="61"/>
      <c r="P348" s="44"/>
      <c r="Q348" s="44"/>
      <c r="R348" s="44"/>
      <c r="S348" s="44"/>
      <c r="T348" s="44"/>
      <c r="U348" s="44"/>
      <c r="V348" s="34"/>
      <c r="W348" s="34"/>
      <c r="X348" s="34"/>
      <c r="Y348" s="34"/>
      <c r="Z348" s="34"/>
      <c r="AA348" s="49"/>
      <c r="AB348" s="34"/>
      <c r="AC348" s="34"/>
      <c r="AD348" s="34"/>
      <c r="AE348" s="49"/>
    </row>
    <row r="349" spans="1:31" x14ac:dyDescent="0.35">
      <c r="A349" s="27"/>
      <c r="B349" s="27"/>
      <c r="C349" s="27"/>
      <c r="D349" s="44"/>
      <c r="E349" s="45"/>
      <c r="F349" s="46"/>
      <c r="G349" s="46"/>
      <c r="H349" s="46"/>
      <c r="I349" s="46"/>
      <c r="J349" s="61"/>
      <c r="K349" s="61"/>
      <c r="P349" s="44"/>
      <c r="Q349" s="44"/>
      <c r="R349" s="44"/>
      <c r="S349" s="44"/>
      <c r="T349" s="44"/>
      <c r="U349" s="44"/>
      <c r="V349" s="34"/>
      <c r="W349" s="34"/>
      <c r="X349" s="34"/>
      <c r="Y349" s="34"/>
      <c r="Z349" s="34"/>
      <c r="AA349" s="49"/>
      <c r="AB349" s="34"/>
      <c r="AC349" s="34"/>
      <c r="AD349" s="34"/>
      <c r="AE349" s="49"/>
    </row>
    <row r="350" spans="1:31" x14ac:dyDescent="0.35">
      <c r="A350" s="27"/>
      <c r="B350" s="27"/>
      <c r="C350" s="27"/>
      <c r="D350" s="44"/>
      <c r="E350" s="45"/>
      <c r="F350" s="46"/>
      <c r="G350" s="46"/>
      <c r="H350" s="46"/>
      <c r="I350" s="46"/>
      <c r="J350" s="61"/>
      <c r="K350" s="61"/>
      <c r="P350" s="44"/>
      <c r="Q350" s="44"/>
      <c r="R350" s="44"/>
      <c r="S350" s="44"/>
      <c r="T350" s="44"/>
      <c r="U350" s="44"/>
      <c r="V350" s="34"/>
      <c r="W350" s="34"/>
      <c r="X350" s="34"/>
      <c r="Y350" s="34"/>
      <c r="Z350" s="34"/>
      <c r="AA350" s="49"/>
      <c r="AB350" s="34"/>
      <c r="AC350" s="34"/>
      <c r="AD350" s="34"/>
      <c r="AE350" s="49"/>
    </row>
    <row r="351" spans="1:31" x14ac:dyDescent="0.35">
      <c r="A351" s="27"/>
      <c r="B351" s="27"/>
      <c r="C351" s="27"/>
      <c r="D351" s="44"/>
      <c r="E351" s="45"/>
      <c r="F351" s="46"/>
      <c r="G351" s="46"/>
      <c r="H351" s="46"/>
      <c r="I351" s="46"/>
      <c r="J351" s="61"/>
      <c r="K351" s="61"/>
      <c r="P351" s="44"/>
      <c r="Q351" s="44"/>
      <c r="R351" s="44"/>
      <c r="S351" s="44"/>
      <c r="T351" s="44"/>
      <c r="U351" s="44"/>
      <c r="V351" s="34"/>
      <c r="W351" s="34"/>
      <c r="X351" s="34"/>
      <c r="Y351" s="34"/>
      <c r="Z351" s="34"/>
      <c r="AA351" s="49"/>
      <c r="AB351" s="34"/>
      <c r="AC351" s="34"/>
      <c r="AD351" s="34"/>
      <c r="AE351" s="49"/>
    </row>
    <row r="352" spans="1:31" x14ac:dyDescent="0.35">
      <c r="A352" s="27"/>
      <c r="B352" s="27"/>
      <c r="C352" s="27"/>
      <c r="D352" s="44"/>
      <c r="E352" s="45"/>
      <c r="F352" s="46"/>
      <c r="G352" s="46"/>
      <c r="H352" s="46"/>
      <c r="I352" s="46"/>
      <c r="J352" s="61"/>
      <c r="K352" s="61"/>
      <c r="P352" s="44"/>
      <c r="Q352" s="44"/>
      <c r="R352" s="44"/>
      <c r="S352" s="44"/>
      <c r="T352" s="44"/>
      <c r="U352" s="44"/>
      <c r="V352" s="34"/>
      <c r="W352" s="34"/>
      <c r="X352" s="34"/>
      <c r="Y352" s="34"/>
      <c r="Z352" s="34"/>
      <c r="AA352" s="49"/>
      <c r="AB352" s="34"/>
      <c r="AC352" s="34"/>
      <c r="AD352" s="34"/>
      <c r="AE352" s="49"/>
    </row>
    <row r="353" spans="1:31" x14ac:dyDescent="0.35">
      <c r="A353" s="27"/>
      <c r="B353" s="27"/>
      <c r="C353" s="27"/>
      <c r="D353" s="44"/>
      <c r="E353" s="45"/>
      <c r="F353" s="46"/>
      <c r="G353" s="46"/>
      <c r="H353" s="46"/>
      <c r="I353" s="46"/>
      <c r="J353" s="61"/>
      <c r="K353" s="61"/>
      <c r="P353" s="44"/>
      <c r="Q353" s="44"/>
      <c r="R353" s="44"/>
      <c r="S353" s="44"/>
      <c r="T353" s="44"/>
      <c r="U353" s="44"/>
      <c r="V353" s="34"/>
      <c r="W353" s="34"/>
      <c r="X353" s="34"/>
      <c r="Y353" s="34"/>
      <c r="Z353" s="34"/>
      <c r="AA353" s="49"/>
      <c r="AB353" s="34"/>
      <c r="AC353" s="34"/>
      <c r="AD353" s="34"/>
      <c r="AE353" s="49"/>
    </row>
    <row r="354" spans="1:31" x14ac:dyDescent="0.35">
      <c r="A354" s="27"/>
      <c r="B354" s="27"/>
      <c r="C354" s="27"/>
      <c r="D354" s="44"/>
      <c r="E354" s="45"/>
      <c r="F354" s="46"/>
      <c r="G354" s="46"/>
      <c r="H354" s="46"/>
      <c r="I354" s="46"/>
      <c r="J354" s="61"/>
      <c r="K354" s="61"/>
      <c r="P354" s="44"/>
      <c r="Q354" s="44"/>
      <c r="R354" s="44"/>
      <c r="S354" s="44"/>
      <c r="T354" s="44"/>
      <c r="U354" s="44"/>
      <c r="V354" s="34"/>
      <c r="W354" s="34"/>
      <c r="X354" s="34"/>
      <c r="Y354" s="34"/>
      <c r="Z354" s="34"/>
      <c r="AA354" s="49"/>
      <c r="AB354" s="34"/>
      <c r="AC354" s="34"/>
      <c r="AD354" s="34"/>
      <c r="AE354" s="49"/>
    </row>
    <row r="355" spans="1:31" x14ac:dyDescent="0.35">
      <c r="A355" s="27"/>
      <c r="B355" s="27"/>
      <c r="C355" s="27"/>
      <c r="D355" s="44"/>
      <c r="E355" s="45"/>
      <c r="F355" s="46"/>
      <c r="G355" s="46"/>
      <c r="H355" s="46"/>
      <c r="I355" s="46"/>
      <c r="J355" s="61"/>
      <c r="K355" s="61"/>
      <c r="P355" s="44"/>
      <c r="Q355" s="44"/>
      <c r="R355" s="44"/>
      <c r="S355" s="44"/>
      <c r="T355" s="44"/>
      <c r="U355" s="44"/>
      <c r="V355" s="34"/>
      <c r="W355" s="34"/>
      <c r="X355" s="34"/>
      <c r="Y355" s="34"/>
      <c r="Z355" s="34"/>
      <c r="AA355" s="49"/>
      <c r="AB355" s="34"/>
      <c r="AC355" s="34"/>
      <c r="AD355" s="34"/>
      <c r="AE355" s="49"/>
    </row>
    <row r="356" spans="1:31" x14ac:dyDescent="0.35">
      <c r="A356" s="27"/>
      <c r="B356" s="27"/>
      <c r="C356" s="27"/>
      <c r="D356" s="44"/>
      <c r="E356" s="45"/>
      <c r="F356" s="46"/>
      <c r="G356" s="46"/>
      <c r="H356" s="46"/>
      <c r="I356" s="46"/>
      <c r="J356" s="61"/>
      <c r="K356" s="61"/>
      <c r="P356" s="44"/>
      <c r="Q356" s="44"/>
      <c r="R356" s="44"/>
      <c r="S356" s="44"/>
      <c r="T356" s="44"/>
      <c r="U356" s="44"/>
      <c r="V356" s="34"/>
      <c r="W356" s="34"/>
      <c r="X356" s="34"/>
      <c r="Y356" s="34"/>
      <c r="Z356" s="34"/>
      <c r="AA356" s="49"/>
      <c r="AB356" s="34"/>
      <c r="AC356" s="34"/>
      <c r="AD356" s="34"/>
      <c r="AE356" s="49"/>
    </row>
    <row r="357" spans="1:31" x14ac:dyDescent="0.35">
      <c r="A357" s="27"/>
      <c r="B357" s="27"/>
      <c r="C357" s="27"/>
      <c r="D357" s="44"/>
      <c r="E357" s="45"/>
      <c r="F357" s="46"/>
      <c r="G357" s="46"/>
      <c r="H357" s="46"/>
      <c r="I357" s="46"/>
      <c r="J357" s="61"/>
      <c r="K357" s="61"/>
      <c r="P357" s="44"/>
      <c r="Q357" s="44"/>
      <c r="R357" s="44"/>
      <c r="S357" s="44"/>
      <c r="T357" s="44"/>
      <c r="U357" s="44"/>
      <c r="V357" s="34"/>
      <c r="W357" s="34"/>
      <c r="X357" s="34"/>
      <c r="Y357" s="34"/>
      <c r="Z357" s="34"/>
      <c r="AA357" s="49"/>
      <c r="AB357" s="34"/>
      <c r="AC357" s="34"/>
      <c r="AD357" s="34"/>
      <c r="AE357" s="49"/>
    </row>
    <row r="358" spans="1:31" x14ac:dyDescent="0.35">
      <c r="A358" s="27"/>
      <c r="B358" s="27"/>
      <c r="C358" s="27"/>
      <c r="D358" s="44"/>
      <c r="E358" s="45"/>
      <c r="F358" s="46"/>
      <c r="G358" s="46"/>
      <c r="H358" s="46"/>
      <c r="I358" s="46"/>
      <c r="J358" s="61"/>
      <c r="K358" s="61"/>
      <c r="P358" s="44"/>
      <c r="Q358" s="44"/>
      <c r="R358" s="44"/>
      <c r="S358" s="44"/>
      <c r="T358" s="44"/>
      <c r="U358" s="44"/>
      <c r="V358" s="34"/>
      <c r="W358" s="34"/>
      <c r="X358" s="34"/>
      <c r="Y358" s="34"/>
      <c r="Z358" s="34"/>
      <c r="AA358" s="49"/>
      <c r="AB358" s="34"/>
      <c r="AC358" s="34"/>
      <c r="AD358" s="34"/>
      <c r="AE358" s="49"/>
    </row>
    <row r="359" spans="1:31" x14ac:dyDescent="0.35">
      <c r="A359" s="27"/>
      <c r="B359" s="27"/>
      <c r="C359" s="27"/>
      <c r="D359" s="44"/>
      <c r="E359" s="45"/>
      <c r="F359" s="46"/>
      <c r="G359" s="46"/>
      <c r="H359" s="46"/>
      <c r="I359" s="46"/>
      <c r="J359" s="61"/>
      <c r="K359" s="61"/>
      <c r="P359" s="44"/>
      <c r="Q359" s="44"/>
      <c r="R359" s="44"/>
      <c r="S359" s="44"/>
      <c r="T359" s="44"/>
      <c r="U359" s="44"/>
      <c r="V359" s="34"/>
      <c r="W359" s="34"/>
      <c r="X359" s="34"/>
      <c r="Y359" s="34"/>
      <c r="Z359" s="34"/>
      <c r="AA359" s="49"/>
      <c r="AB359" s="34"/>
      <c r="AC359" s="34"/>
      <c r="AD359" s="34"/>
      <c r="AE359" s="49"/>
    </row>
    <row r="360" spans="1:31" x14ac:dyDescent="0.35">
      <c r="A360" s="27"/>
      <c r="B360" s="27"/>
      <c r="C360" s="27"/>
      <c r="D360" s="44"/>
      <c r="E360" s="45"/>
      <c r="F360" s="46"/>
      <c r="G360" s="46"/>
      <c r="H360" s="46"/>
      <c r="I360" s="46"/>
      <c r="J360" s="61"/>
      <c r="K360" s="61"/>
      <c r="P360" s="44"/>
      <c r="Q360" s="44"/>
      <c r="R360" s="44"/>
      <c r="S360" s="44"/>
      <c r="T360" s="44"/>
      <c r="U360" s="44"/>
      <c r="V360" s="34"/>
      <c r="W360" s="34"/>
      <c r="X360" s="34"/>
      <c r="Y360" s="34"/>
      <c r="Z360" s="34"/>
      <c r="AA360" s="49"/>
      <c r="AB360" s="34"/>
      <c r="AC360" s="34"/>
      <c r="AD360" s="34"/>
      <c r="AE360" s="49"/>
    </row>
    <row r="361" spans="1:31" x14ac:dyDescent="0.35">
      <c r="A361" s="27"/>
      <c r="B361" s="27"/>
      <c r="C361" s="27"/>
      <c r="D361" s="44"/>
      <c r="E361" s="45"/>
      <c r="F361" s="46"/>
      <c r="G361" s="46"/>
      <c r="H361" s="46"/>
      <c r="I361" s="46"/>
      <c r="J361" s="61"/>
      <c r="K361" s="61"/>
      <c r="P361" s="44"/>
      <c r="Q361" s="44"/>
      <c r="R361" s="44"/>
      <c r="S361" s="44"/>
      <c r="T361" s="44"/>
      <c r="U361" s="44"/>
      <c r="V361" s="34"/>
      <c r="W361" s="34"/>
      <c r="X361" s="34"/>
      <c r="Y361" s="34"/>
      <c r="Z361" s="34"/>
      <c r="AA361" s="49"/>
      <c r="AB361" s="34"/>
      <c r="AC361" s="34"/>
      <c r="AD361" s="34"/>
      <c r="AE361" s="49"/>
    </row>
    <row r="362" spans="1:31" x14ac:dyDescent="0.35">
      <c r="A362" s="27"/>
      <c r="B362" s="27"/>
      <c r="C362" s="27"/>
      <c r="D362" s="44"/>
      <c r="E362" s="45"/>
      <c r="F362" s="46"/>
      <c r="G362" s="46"/>
      <c r="H362" s="46"/>
      <c r="I362" s="46"/>
      <c r="J362" s="61"/>
      <c r="K362" s="61"/>
      <c r="P362" s="44"/>
      <c r="Q362" s="44"/>
      <c r="R362" s="44"/>
      <c r="S362" s="44"/>
      <c r="T362" s="44"/>
      <c r="U362" s="44"/>
      <c r="V362" s="34"/>
      <c r="W362" s="34"/>
      <c r="X362" s="34"/>
      <c r="Y362" s="34"/>
      <c r="Z362" s="34"/>
      <c r="AA362" s="49"/>
      <c r="AB362" s="34"/>
      <c r="AC362" s="34"/>
      <c r="AD362" s="34"/>
      <c r="AE362" s="49"/>
    </row>
    <row r="363" spans="1:31" x14ac:dyDescent="0.35">
      <c r="A363" s="27"/>
      <c r="B363" s="27"/>
      <c r="C363" s="27"/>
      <c r="D363" s="44"/>
      <c r="E363" s="45"/>
      <c r="F363" s="46"/>
      <c r="G363" s="46"/>
      <c r="H363" s="46"/>
      <c r="I363" s="46"/>
      <c r="J363" s="61"/>
      <c r="K363" s="61"/>
      <c r="P363" s="44"/>
      <c r="Q363" s="44"/>
      <c r="R363" s="44"/>
      <c r="S363" s="44"/>
      <c r="T363" s="44"/>
      <c r="U363" s="44"/>
      <c r="V363" s="34"/>
      <c r="W363" s="34"/>
      <c r="X363" s="34"/>
      <c r="Y363" s="34"/>
      <c r="Z363" s="34"/>
      <c r="AA363" s="49"/>
      <c r="AB363" s="34"/>
      <c r="AC363" s="34"/>
      <c r="AD363" s="34"/>
      <c r="AE363" s="49"/>
    </row>
    <row r="364" spans="1:31" x14ac:dyDescent="0.35">
      <c r="A364" s="27"/>
      <c r="B364" s="27"/>
      <c r="C364" s="27"/>
      <c r="D364" s="44"/>
      <c r="E364" s="45"/>
      <c r="F364" s="46"/>
      <c r="G364" s="46"/>
      <c r="H364" s="46"/>
      <c r="I364" s="46"/>
      <c r="J364" s="61"/>
      <c r="K364" s="61"/>
      <c r="P364" s="44"/>
      <c r="Q364" s="44"/>
      <c r="R364" s="44"/>
      <c r="S364" s="44"/>
      <c r="T364" s="44"/>
      <c r="U364" s="44"/>
      <c r="V364" s="34"/>
      <c r="W364" s="34"/>
      <c r="X364" s="34"/>
      <c r="Y364" s="34"/>
      <c r="Z364" s="34"/>
      <c r="AA364" s="49"/>
      <c r="AB364" s="34"/>
      <c r="AC364" s="34"/>
      <c r="AD364" s="34"/>
      <c r="AE364" s="49"/>
    </row>
    <row r="365" spans="1:31" x14ac:dyDescent="0.35">
      <c r="A365" s="27"/>
      <c r="B365" s="27"/>
      <c r="C365" s="27"/>
      <c r="D365" s="44"/>
      <c r="E365" s="45"/>
      <c r="F365" s="46"/>
      <c r="G365" s="46"/>
      <c r="H365" s="46"/>
      <c r="I365" s="46"/>
      <c r="J365" s="61"/>
      <c r="K365" s="61"/>
      <c r="P365" s="44"/>
      <c r="Q365" s="44"/>
      <c r="R365" s="44"/>
      <c r="S365" s="44"/>
      <c r="T365" s="44"/>
      <c r="U365" s="44"/>
      <c r="V365" s="34"/>
      <c r="W365" s="34"/>
      <c r="X365" s="34"/>
      <c r="Y365" s="34"/>
      <c r="Z365" s="34"/>
      <c r="AA365" s="49"/>
      <c r="AB365" s="34"/>
      <c r="AC365" s="34"/>
      <c r="AD365" s="34"/>
      <c r="AE365" s="49"/>
    </row>
    <row r="366" spans="1:31" x14ac:dyDescent="0.35">
      <c r="A366" s="27"/>
      <c r="B366" s="27"/>
      <c r="C366" s="27"/>
      <c r="D366" s="44"/>
      <c r="E366" s="45"/>
      <c r="F366" s="46"/>
      <c r="G366" s="46"/>
      <c r="H366" s="46"/>
      <c r="I366" s="46"/>
      <c r="J366" s="61"/>
      <c r="K366" s="61"/>
      <c r="P366" s="44"/>
      <c r="Q366" s="44"/>
      <c r="R366" s="44"/>
      <c r="S366" s="44"/>
      <c r="T366" s="44"/>
      <c r="U366" s="44"/>
      <c r="V366" s="34"/>
      <c r="W366" s="34"/>
      <c r="X366" s="34"/>
      <c r="Y366" s="34"/>
      <c r="Z366" s="34"/>
      <c r="AA366" s="49"/>
      <c r="AB366" s="34"/>
      <c r="AC366" s="34"/>
      <c r="AD366" s="34"/>
      <c r="AE366" s="49"/>
    </row>
    <row r="367" spans="1:31" x14ac:dyDescent="0.35">
      <c r="A367" s="27"/>
      <c r="B367" s="27"/>
      <c r="C367" s="27"/>
      <c r="D367" s="44"/>
      <c r="E367" s="45"/>
      <c r="F367" s="46"/>
      <c r="G367" s="46"/>
      <c r="H367" s="46"/>
      <c r="I367" s="46"/>
      <c r="J367" s="61"/>
      <c r="K367" s="61"/>
      <c r="P367" s="44"/>
      <c r="Q367" s="44"/>
      <c r="R367" s="44"/>
      <c r="S367" s="44"/>
      <c r="T367" s="44"/>
      <c r="U367" s="44"/>
      <c r="V367" s="34"/>
      <c r="W367" s="34"/>
      <c r="X367" s="34"/>
      <c r="Y367" s="34"/>
      <c r="Z367" s="34"/>
      <c r="AA367" s="49"/>
      <c r="AB367" s="34"/>
      <c r="AC367" s="34"/>
      <c r="AD367" s="34"/>
      <c r="AE367" s="49"/>
    </row>
    <row r="368" spans="1:31" x14ac:dyDescent="0.35">
      <c r="A368" s="27"/>
      <c r="B368" s="27"/>
      <c r="C368" s="27"/>
      <c r="D368" s="44"/>
      <c r="E368" s="45"/>
      <c r="F368" s="46"/>
      <c r="G368" s="46"/>
      <c r="H368" s="46"/>
      <c r="I368" s="46"/>
      <c r="J368" s="61"/>
      <c r="K368" s="61"/>
      <c r="P368" s="44"/>
      <c r="Q368" s="44"/>
      <c r="R368" s="44"/>
      <c r="S368" s="44"/>
      <c r="T368" s="44"/>
      <c r="U368" s="44"/>
      <c r="V368" s="34"/>
      <c r="W368" s="34"/>
      <c r="X368" s="34"/>
      <c r="Y368" s="34"/>
      <c r="Z368" s="34"/>
      <c r="AA368" s="49"/>
      <c r="AB368" s="34"/>
      <c r="AC368" s="34"/>
      <c r="AD368" s="34"/>
      <c r="AE368" s="49"/>
    </row>
    <row r="369" spans="1:31" x14ac:dyDescent="0.35">
      <c r="A369" s="27"/>
      <c r="B369" s="27"/>
      <c r="C369" s="27"/>
      <c r="D369" s="44"/>
      <c r="E369" s="45"/>
      <c r="F369" s="46"/>
      <c r="G369" s="46"/>
      <c r="H369" s="46"/>
      <c r="I369" s="46"/>
      <c r="J369" s="61"/>
      <c r="K369" s="61"/>
      <c r="P369" s="44"/>
      <c r="Q369" s="44"/>
      <c r="R369" s="44"/>
      <c r="S369" s="44"/>
      <c r="T369" s="44"/>
      <c r="U369" s="44"/>
      <c r="V369" s="34"/>
      <c r="W369" s="34"/>
      <c r="X369" s="34"/>
      <c r="Y369" s="34"/>
      <c r="Z369" s="34"/>
      <c r="AA369" s="49"/>
      <c r="AB369" s="34"/>
      <c r="AC369" s="34"/>
      <c r="AD369" s="34"/>
      <c r="AE369" s="49"/>
    </row>
    <row r="370" spans="1:31" x14ac:dyDescent="0.35">
      <c r="A370" s="27"/>
      <c r="B370" s="27"/>
      <c r="C370" s="27"/>
      <c r="D370" s="44"/>
      <c r="E370" s="45"/>
      <c r="F370" s="46"/>
      <c r="G370" s="46"/>
      <c r="H370" s="46"/>
      <c r="I370" s="46"/>
      <c r="J370" s="61"/>
      <c r="K370" s="61"/>
      <c r="P370" s="44"/>
      <c r="Q370" s="44"/>
      <c r="R370" s="44"/>
      <c r="S370" s="44"/>
      <c r="T370" s="44"/>
      <c r="U370" s="44"/>
      <c r="V370" s="34"/>
      <c r="W370" s="34"/>
      <c r="X370" s="34"/>
      <c r="Y370" s="34"/>
      <c r="Z370" s="34"/>
      <c r="AA370" s="49"/>
      <c r="AB370" s="34"/>
      <c r="AC370" s="34"/>
      <c r="AD370" s="34"/>
      <c r="AE370" s="49"/>
    </row>
    <row r="371" spans="1:31" x14ac:dyDescent="0.35">
      <c r="A371" s="27"/>
      <c r="B371" s="27"/>
      <c r="C371" s="27"/>
      <c r="D371" s="44"/>
      <c r="E371" s="45"/>
      <c r="F371" s="46"/>
      <c r="G371" s="46"/>
      <c r="H371" s="46"/>
      <c r="I371" s="46"/>
      <c r="J371" s="61"/>
      <c r="K371" s="61"/>
      <c r="P371" s="44"/>
      <c r="Q371" s="44"/>
      <c r="R371" s="44"/>
      <c r="S371" s="44"/>
      <c r="T371" s="44"/>
      <c r="U371" s="44"/>
      <c r="V371" s="34"/>
      <c r="W371" s="34"/>
      <c r="X371" s="34"/>
      <c r="Y371" s="34"/>
      <c r="Z371" s="34"/>
      <c r="AA371" s="49"/>
      <c r="AB371" s="34"/>
      <c r="AC371" s="34"/>
      <c r="AD371" s="34"/>
      <c r="AE371" s="49"/>
    </row>
    <row r="372" spans="1:31" x14ac:dyDescent="0.35">
      <c r="A372" s="27"/>
      <c r="B372" s="27"/>
      <c r="C372" s="27"/>
      <c r="D372" s="44"/>
      <c r="E372" s="45"/>
      <c r="F372" s="46"/>
      <c r="G372" s="46"/>
      <c r="H372" s="46"/>
      <c r="I372" s="46"/>
      <c r="J372" s="61"/>
      <c r="K372" s="61"/>
      <c r="P372" s="44"/>
      <c r="Q372" s="44"/>
      <c r="R372" s="44"/>
      <c r="S372" s="44"/>
      <c r="T372" s="44"/>
      <c r="U372" s="44"/>
      <c r="V372" s="34"/>
      <c r="W372" s="34"/>
      <c r="X372" s="34"/>
      <c r="Y372" s="34"/>
      <c r="Z372" s="34"/>
      <c r="AA372" s="49"/>
      <c r="AB372" s="34"/>
      <c r="AC372" s="34"/>
      <c r="AD372" s="34"/>
      <c r="AE372" s="49"/>
    </row>
    <row r="373" spans="1:31" x14ac:dyDescent="0.35">
      <c r="A373" s="27"/>
      <c r="B373" s="27"/>
      <c r="C373" s="27"/>
      <c r="D373" s="44"/>
      <c r="E373" s="45"/>
      <c r="F373" s="46"/>
      <c r="G373" s="46"/>
      <c r="H373" s="46"/>
      <c r="I373" s="46"/>
      <c r="J373" s="61"/>
      <c r="K373" s="61"/>
      <c r="P373" s="44"/>
      <c r="Q373" s="44"/>
      <c r="R373" s="44"/>
      <c r="S373" s="44"/>
      <c r="T373" s="44"/>
      <c r="U373" s="44"/>
      <c r="V373" s="34"/>
      <c r="W373" s="34"/>
      <c r="X373" s="34"/>
      <c r="Y373" s="34"/>
      <c r="Z373" s="34"/>
      <c r="AA373" s="49"/>
      <c r="AB373" s="34"/>
      <c r="AC373" s="34"/>
      <c r="AD373" s="34"/>
      <c r="AE373" s="49"/>
    </row>
    <row r="374" spans="1:31" x14ac:dyDescent="0.35">
      <c r="A374" s="27"/>
      <c r="B374" s="27"/>
      <c r="C374" s="27"/>
      <c r="D374" s="44"/>
      <c r="E374" s="45"/>
      <c r="F374" s="46"/>
      <c r="G374" s="46"/>
      <c r="H374" s="46"/>
      <c r="I374" s="46"/>
      <c r="J374" s="61"/>
      <c r="K374" s="61"/>
      <c r="P374" s="44"/>
      <c r="Q374" s="44"/>
      <c r="R374" s="44"/>
      <c r="S374" s="44"/>
      <c r="T374" s="44"/>
      <c r="U374" s="44"/>
      <c r="V374" s="34"/>
      <c r="W374" s="34"/>
      <c r="X374" s="34"/>
      <c r="Y374" s="34"/>
      <c r="Z374" s="34"/>
      <c r="AA374" s="49"/>
      <c r="AB374" s="34"/>
      <c r="AC374" s="34"/>
      <c r="AD374" s="34"/>
      <c r="AE374" s="49"/>
    </row>
    <row r="375" spans="1:31" x14ac:dyDescent="0.35">
      <c r="A375" s="27"/>
      <c r="B375" s="27"/>
      <c r="C375" s="27"/>
      <c r="D375" s="44"/>
      <c r="E375" s="45"/>
      <c r="F375" s="46"/>
      <c r="G375" s="46"/>
      <c r="H375" s="46"/>
      <c r="I375" s="46"/>
      <c r="J375" s="61"/>
      <c r="K375" s="61"/>
      <c r="P375" s="44"/>
      <c r="Q375" s="44"/>
      <c r="R375" s="44"/>
      <c r="S375" s="44"/>
      <c r="T375" s="44"/>
      <c r="U375" s="44"/>
      <c r="V375" s="34"/>
      <c r="W375" s="34"/>
      <c r="X375" s="34"/>
      <c r="Y375" s="34"/>
      <c r="Z375" s="34"/>
      <c r="AA375" s="49"/>
      <c r="AB375" s="34"/>
      <c r="AC375" s="34"/>
      <c r="AD375" s="34"/>
      <c r="AE375" s="49"/>
    </row>
    <row r="376" spans="1:31" x14ac:dyDescent="0.35">
      <c r="A376" s="27"/>
      <c r="B376" s="27"/>
      <c r="C376" s="27"/>
      <c r="D376" s="44"/>
      <c r="E376" s="45"/>
      <c r="F376" s="46"/>
      <c r="G376" s="46"/>
      <c r="H376" s="46"/>
      <c r="I376" s="46"/>
      <c r="J376" s="61"/>
      <c r="K376" s="61"/>
      <c r="P376" s="44"/>
      <c r="Q376" s="44"/>
      <c r="R376" s="44"/>
      <c r="S376" s="44"/>
      <c r="T376" s="44"/>
      <c r="U376" s="44"/>
      <c r="V376" s="34"/>
      <c r="W376" s="34"/>
      <c r="X376" s="34"/>
      <c r="Y376" s="34"/>
      <c r="Z376" s="34"/>
      <c r="AA376" s="49"/>
      <c r="AB376" s="34"/>
      <c r="AC376" s="34"/>
      <c r="AD376" s="34"/>
      <c r="AE376" s="49"/>
    </row>
    <row r="377" spans="1:31" x14ac:dyDescent="0.35">
      <c r="A377" s="27"/>
      <c r="B377" s="27"/>
      <c r="C377" s="27"/>
      <c r="D377" s="44"/>
      <c r="E377" s="45"/>
      <c r="F377" s="46"/>
      <c r="G377" s="46"/>
      <c r="H377" s="46"/>
      <c r="I377" s="46"/>
      <c r="J377" s="61"/>
      <c r="K377" s="61"/>
      <c r="P377" s="44"/>
      <c r="Q377" s="44"/>
      <c r="R377" s="44"/>
      <c r="S377" s="44"/>
      <c r="T377" s="44"/>
      <c r="U377" s="44"/>
      <c r="V377" s="34"/>
      <c r="W377" s="34"/>
      <c r="X377" s="34"/>
      <c r="Y377" s="34"/>
      <c r="Z377" s="34"/>
      <c r="AA377" s="49"/>
      <c r="AB377" s="34"/>
      <c r="AC377" s="34"/>
      <c r="AD377" s="34"/>
      <c r="AE377" s="49"/>
    </row>
    <row r="378" spans="1:31" x14ac:dyDescent="0.35">
      <c r="A378" s="27"/>
      <c r="B378" s="27"/>
      <c r="C378" s="27"/>
      <c r="D378" s="44"/>
      <c r="E378" s="45"/>
      <c r="F378" s="46"/>
      <c r="G378" s="46"/>
      <c r="H378" s="46"/>
      <c r="I378" s="46"/>
      <c r="J378" s="61"/>
      <c r="K378" s="61"/>
      <c r="P378" s="44"/>
      <c r="Q378" s="44"/>
      <c r="R378" s="44"/>
      <c r="S378" s="44"/>
      <c r="T378" s="44"/>
      <c r="U378" s="44"/>
      <c r="V378" s="34"/>
      <c r="W378" s="34"/>
      <c r="X378" s="34"/>
      <c r="Y378" s="34"/>
      <c r="Z378" s="34"/>
      <c r="AA378" s="49"/>
      <c r="AB378" s="34"/>
      <c r="AC378" s="34"/>
      <c r="AD378" s="34"/>
      <c r="AE378" s="49"/>
    </row>
    <row r="379" spans="1:31" x14ac:dyDescent="0.35">
      <c r="A379" s="27"/>
      <c r="B379" s="27"/>
      <c r="C379" s="27"/>
      <c r="D379" s="44"/>
      <c r="E379" s="45"/>
      <c r="F379" s="46"/>
      <c r="G379" s="46"/>
      <c r="H379" s="46"/>
      <c r="I379" s="46"/>
      <c r="J379" s="61"/>
      <c r="K379" s="61"/>
      <c r="P379" s="44"/>
      <c r="Q379" s="44"/>
      <c r="R379" s="44"/>
      <c r="S379" s="44"/>
      <c r="T379" s="44"/>
      <c r="U379" s="44"/>
      <c r="V379" s="34"/>
      <c r="W379" s="34"/>
      <c r="X379" s="34"/>
      <c r="Y379" s="34"/>
      <c r="Z379" s="34"/>
      <c r="AA379" s="49"/>
      <c r="AB379" s="34"/>
      <c r="AC379" s="34"/>
      <c r="AD379" s="34"/>
      <c r="AE379" s="49"/>
    </row>
    <row r="380" spans="1:31" x14ac:dyDescent="0.35">
      <c r="A380" s="27"/>
      <c r="B380" s="27"/>
      <c r="C380" s="27"/>
      <c r="D380" s="44"/>
      <c r="E380" s="45"/>
      <c r="F380" s="46"/>
      <c r="G380" s="46"/>
      <c r="H380" s="46"/>
      <c r="I380" s="46"/>
      <c r="J380" s="61"/>
      <c r="K380" s="61"/>
      <c r="P380" s="44"/>
      <c r="Q380" s="44"/>
      <c r="R380" s="44"/>
      <c r="S380" s="44"/>
      <c r="T380" s="44"/>
      <c r="U380" s="44"/>
      <c r="V380" s="34"/>
      <c r="W380" s="34"/>
      <c r="X380" s="34"/>
      <c r="Y380" s="34"/>
      <c r="Z380" s="34"/>
      <c r="AA380" s="49"/>
      <c r="AB380" s="34"/>
      <c r="AC380" s="34"/>
      <c r="AD380" s="34"/>
      <c r="AE380" s="49"/>
    </row>
    <row r="381" spans="1:31" x14ac:dyDescent="0.35">
      <c r="A381" s="27"/>
      <c r="B381" s="27"/>
      <c r="C381" s="27"/>
      <c r="D381" s="44"/>
      <c r="E381" s="45"/>
      <c r="F381" s="46"/>
      <c r="G381" s="46"/>
      <c r="H381" s="46"/>
      <c r="I381" s="46"/>
      <c r="J381" s="61"/>
      <c r="K381" s="61"/>
      <c r="P381" s="44"/>
      <c r="Q381" s="44"/>
      <c r="R381" s="44"/>
      <c r="S381" s="44"/>
      <c r="T381" s="44"/>
      <c r="U381" s="44"/>
      <c r="V381" s="34"/>
      <c r="W381" s="34"/>
      <c r="X381" s="34"/>
      <c r="Y381" s="34"/>
      <c r="Z381" s="34"/>
      <c r="AA381" s="49"/>
      <c r="AB381" s="34"/>
      <c r="AC381" s="34"/>
      <c r="AD381" s="34"/>
      <c r="AE381" s="49"/>
    </row>
    <row r="382" spans="1:31" x14ac:dyDescent="0.35">
      <c r="A382" s="27"/>
      <c r="B382" s="27"/>
      <c r="C382" s="27"/>
      <c r="D382" s="44"/>
      <c r="E382" s="45"/>
      <c r="F382" s="46"/>
      <c r="G382" s="46"/>
      <c r="H382" s="46"/>
      <c r="I382" s="46"/>
      <c r="J382" s="61"/>
      <c r="K382" s="61"/>
      <c r="P382" s="44"/>
      <c r="Q382" s="44"/>
      <c r="R382" s="44"/>
      <c r="S382" s="44"/>
      <c r="T382" s="44"/>
      <c r="U382" s="44"/>
      <c r="V382" s="34"/>
      <c r="W382" s="34"/>
      <c r="X382" s="34"/>
      <c r="Y382" s="34"/>
      <c r="Z382" s="34"/>
      <c r="AA382" s="49"/>
      <c r="AB382" s="34"/>
      <c r="AC382" s="34"/>
      <c r="AD382" s="34"/>
      <c r="AE382" s="49"/>
    </row>
    <row r="383" spans="1:31" x14ac:dyDescent="0.35">
      <c r="A383" s="27"/>
      <c r="B383" s="27"/>
      <c r="C383" s="27"/>
      <c r="D383" s="44"/>
      <c r="E383" s="45"/>
      <c r="F383" s="46"/>
      <c r="G383" s="46"/>
      <c r="H383" s="46"/>
      <c r="I383" s="46"/>
      <c r="J383" s="61"/>
      <c r="K383" s="61"/>
      <c r="P383" s="44"/>
      <c r="Q383" s="44"/>
      <c r="R383" s="44"/>
      <c r="S383" s="44"/>
      <c r="T383" s="44"/>
      <c r="U383" s="44"/>
      <c r="V383" s="34"/>
      <c r="W383" s="34"/>
      <c r="X383" s="34"/>
      <c r="Y383" s="34"/>
      <c r="Z383" s="34"/>
      <c r="AA383" s="49"/>
      <c r="AB383" s="34"/>
      <c r="AC383" s="34"/>
      <c r="AD383" s="34"/>
      <c r="AE383" s="49"/>
    </row>
    <row r="384" spans="1:31" x14ac:dyDescent="0.35">
      <c r="A384" s="27"/>
      <c r="B384" s="27"/>
      <c r="C384" s="27"/>
      <c r="D384" s="44"/>
      <c r="E384" s="45"/>
      <c r="F384" s="46"/>
      <c r="G384" s="46"/>
      <c r="H384" s="46"/>
      <c r="I384" s="46"/>
      <c r="J384" s="61"/>
      <c r="K384" s="61"/>
      <c r="P384" s="44"/>
      <c r="Q384" s="44"/>
      <c r="R384" s="44"/>
      <c r="S384" s="44"/>
      <c r="T384" s="44"/>
      <c r="U384" s="44"/>
      <c r="V384" s="34"/>
      <c r="W384" s="34"/>
      <c r="X384" s="34"/>
      <c r="Y384" s="34"/>
      <c r="Z384" s="34"/>
      <c r="AA384" s="49"/>
      <c r="AB384" s="34"/>
      <c r="AC384" s="34"/>
      <c r="AD384" s="34"/>
      <c r="AE384" s="49"/>
    </row>
    <row r="385" spans="1:31" x14ac:dyDescent="0.35">
      <c r="A385" s="27"/>
      <c r="B385" s="27"/>
      <c r="C385" s="27"/>
      <c r="D385" s="44"/>
      <c r="E385" s="45"/>
      <c r="F385" s="46"/>
      <c r="G385" s="46"/>
      <c r="H385" s="46"/>
      <c r="I385" s="46"/>
      <c r="J385" s="61"/>
      <c r="K385" s="61"/>
      <c r="P385" s="44"/>
      <c r="Q385" s="44"/>
      <c r="R385" s="44"/>
      <c r="S385" s="44"/>
      <c r="T385" s="44"/>
      <c r="U385" s="44"/>
      <c r="V385" s="34"/>
      <c r="W385" s="34"/>
      <c r="X385" s="34"/>
      <c r="Y385" s="34"/>
      <c r="Z385" s="34"/>
      <c r="AA385" s="49"/>
      <c r="AB385" s="34"/>
      <c r="AC385" s="34"/>
      <c r="AD385" s="34"/>
      <c r="AE385" s="49"/>
    </row>
    <row r="386" spans="1:31" x14ac:dyDescent="0.35">
      <c r="A386" s="27"/>
      <c r="B386" s="27"/>
      <c r="C386" s="27"/>
      <c r="D386" s="44"/>
      <c r="E386" s="45"/>
      <c r="F386" s="46"/>
      <c r="G386" s="46"/>
      <c r="H386" s="46"/>
      <c r="I386" s="46"/>
      <c r="J386" s="61"/>
      <c r="K386" s="61"/>
      <c r="P386" s="44"/>
      <c r="Q386" s="44"/>
      <c r="R386" s="44"/>
      <c r="S386" s="44"/>
      <c r="T386" s="44"/>
      <c r="U386" s="44"/>
      <c r="V386" s="34"/>
      <c r="W386" s="34"/>
      <c r="X386" s="34"/>
      <c r="Y386" s="34"/>
      <c r="Z386" s="34"/>
      <c r="AA386" s="49"/>
      <c r="AB386" s="34"/>
      <c r="AC386" s="34"/>
      <c r="AD386" s="34"/>
      <c r="AE386" s="49"/>
    </row>
    <row r="387" spans="1:31" x14ac:dyDescent="0.35">
      <c r="A387" s="27"/>
      <c r="B387" s="27"/>
      <c r="C387" s="27"/>
      <c r="D387" s="44"/>
      <c r="E387" s="45"/>
      <c r="F387" s="46"/>
      <c r="G387" s="46"/>
      <c r="H387" s="46"/>
      <c r="I387" s="46"/>
      <c r="J387" s="61"/>
      <c r="K387" s="61"/>
      <c r="P387" s="44"/>
      <c r="Q387" s="44"/>
      <c r="R387" s="44"/>
      <c r="S387" s="44"/>
      <c r="T387" s="44"/>
      <c r="U387" s="44"/>
      <c r="V387" s="34"/>
      <c r="W387" s="34"/>
      <c r="X387" s="34"/>
      <c r="Y387" s="34"/>
      <c r="Z387" s="34"/>
      <c r="AA387" s="49"/>
      <c r="AB387" s="34"/>
      <c r="AC387" s="34"/>
      <c r="AD387" s="34"/>
      <c r="AE387" s="49"/>
    </row>
    <row r="388" spans="1:31" x14ac:dyDescent="0.35">
      <c r="A388" s="27"/>
      <c r="B388" s="27"/>
      <c r="C388" s="27"/>
      <c r="D388" s="44"/>
      <c r="E388" s="45"/>
      <c r="F388" s="46"/>
      <c r="G388" s="46"/>
      <c r="H388" s="46"/>
      <c r="I388" s="46"/>
      <c r="J388" s="61"/>
      <c r="K388" s="61"/>
      <c r="P388" s="44"/>
      <c r="Q388" s="44"/>
      <c r="R388" s="44"/>
      <c r="S388" s="44"/>
      <c r="T388" s="44"/>
      <c r="U388" s="44"/>
      <c r="V388" s="34"/>
      <c r="W388" s="34"/>
      <c r="X388" s="34"/>
      <c r="Y388" s="34"/>
      <c r="Z388" s="34"/>
      <c r="AA388" s="49"/>
      <c r="AB388" s="34"/>
      <c r="AC388" s="34"/>
      <c r="AD388" s="34"/>
      <c r="AE388" s="49"/>
    </row>
    <row r="389" spans="1:31" x14ac:dyDescent="0.35">
      <c r="A389" s="27"/>
      <c r="B389" s="27"/>
      <c r="C389" s="27"/>
      <c r="D389" s="44"/>
      <c r="E389" s="45"/>
      <c r="F389" s="46"/>
      <c r="G389" s="46"/>
      <c r="H389" s="46"/>
      <c r="I389" s="46"/>
      <c r="J389" s="61"/>
      <c r="K389" s="61"/>
      <c r="P389" s="44"/>
      <c r="Q389" s="44"/>
      <c r="R389" s="44"/>
      <c r="S389" s="44"/>
      <c r="T389" s="44"/>
      <c r="U389" s="44"/>
      <c r="V389" s="34"/>
      <c r="W389" s="34"/>
      <c r="X389" s="34"/>
      <c r="Y389" s="34"/>
      <c r="Z389" s="34"/>
      <c r="AA389" s="49"/>
      <c r="AB389" s="34"/>
      <c r="AC389" s="34"/>
      <c r="AD389" s="34"/>
      <c r="AE389" s="49"/>
    </row>
    <row r="390" spans="1:31" x14ac:dyDescent="0.35">
      <c r="A390" s="27"/>
      <c r="B390" s="27"/>
      <c r="C390" s="27"/>
      <c r="D390" s="44"/>
      <c r="E390" s="45"/>
      <c r="F390" s="46"/>
      <c r="G390" s="46"/>
      <c r="H390" s="46"/>
      <c r="I390" s="46"/>
      <c r="J390" s="61"/>
      <c r="K390" s="61"/>
      <c r="P390" s="44"/>
      <c r="Q390" s="44"/>
      <c r="R390" s="44"/>
      <c r="S390" s="44"/>
      <c r="T390" s="44"/>
      <c r="U390" s="44"/>
      <c r="V390" s="34"/>
      <c r="W390" s="34"/>
      <c r="X390" s="34"/>
      <c r="Y390" s="34"/>
      <c r="Z390" s="34"/>
      <c r="AA390" s="49"/>
      <c r="AB390" s="34"/>
      <c r="AC390" s="34"/>
      <c r="AD390" s="34"/>
      <c r="AE390" s="49"/>
    </row>
    <row r="391" spans="1:31" x14ac:dyDescent="0.35">
      <c r="A391" s="27"/>
      <c r="B391" s="27"/>
      <c r="C391" s="27"/>
      <c r="D391" s="44"/>
      <c r="E391" s="45"/>
      <c r="F391" s="46"/>
      <c r="G391" s="46"/>
      <c r="H391" s="46"/>
      <c r="I391" s="46"/>
      <c r="J391" s="61"/>
      <c r="K391" s="61"/>
      <c r="P391" s="44"/>
      <c r="Q391" s="44"/>
      <c r="R391" s="44"/>
      <c r="S391" s="44"/>
      <c r="T391" s="44"/>
      <c r="U391" s="44"/>
      <c r="V391" s="34"/>
      <c r="W391" s="34"/>
      <c r="X391" s="34"/>
      <c r="Y391" s="34"/>
      <c r="Z391" s="34"/>
      <c r="AA391" s="49"/>
      <c r="AB391" s="34"/>
      <c r="AC391" s="34"/>
      <c r="AD391" s="34"/>
      <c r="AE391" s="49"/>
    </row>
    <row r="392" spans="1:31" x14ac:dyDescent="0.35">
      <c r="A392" s="27"/>
      <c r="B392" s="27"/>
      <c r="C392" s="27"/>
      <c r="D392" s="44"/>
      <c r="E392" s="45"/>
      <c r="F392" s="46"/>
      <c r="G392" s="46"/>
      <c r="H392" s="46"/>
      <c r="I392" s="46"/>
      <c r="J392" s="61"/>
      <c r="K392" s="61"/>
      <c r="P392" s="44"/>
      <c r="Q392" s="44"/>
      <c r="R392" s="44"/>
      <c r="S392" s="44"/>
      <c r="T392" s="44"/>
      <c r="U392" s="44"/>
      <c r="V392" s="34"/>
      <c r="W392" s="34"/>
      <c r="X392" s="34"/>
      <c r="Y392" s="34"/>
      <c r="Z392" s="34"/>
      <c r="AA392" s="49"/>
      <c r="AB392" s="34"/>
      <c r="AC392" s="34"/>
      <c r="AD392" s="34"/>
      <c r="AE392" s="49"/>
    </row>
    <row r="393" spans="1:31" x14ac:dyDescent="0.35">
      <c r="A393" s="27"/>
      <c r="B393" s="27"/>
      <c r="C393" s="27"/>
      <c r="D393" s="44"/>
      <c r="E393" s="45"/>
      <c r="F393" s="46"/>
      <c r="G393" s="46"/>
      <c r="H393" s="46"/>
      <c r="I393" s="46"/>
      <c r="J393" s="61"/>
      <c r="K393" s="61"/>
      <c r="P393" s="44"/>
      <c r="Q393" s="44"/>
      <c r="R393" s="44"/>
      <c r="S393" s="44"/>
      <c r="T393" s="44"/>
      <c r="U393" s="44"/>
      <c r="V393" s="34"/>
      <c r="W393" s="34"/>
      <c r="X393" s="34"/>
      <c r="Y393" s="34"/>
      <c r="Z393" s="34"/>
      <c r="AA393" s="49"/>
      <c r="AB393" s="34"/>
      <c r="AC393" s="34"/>
      <c r="AD393" s="34"/>
      <c r="AE393" s="49"/>
    </row>
    <row r="394" spans="1:31" x14ac:dyDescent="0.35">
      <c r="A394" s="27"/>
      <c r="B394" s="27"/>
      <c r="C394" s="27"/>
      <c r="D394" s="44"/>
      <c r="E394" s="45"/>
      <c r="F394" s="46"/>
      <c r="G394" s="46"/>
      <c r="H394" s="46"/>
      <c r="I394" s="46"/>
      <c r="J394" s="61"/>
      <c r="K394" s="61"/>
      <c r="P394" s="44"/>
      <c r="Q394" s="44"/>
      <c r="R394" s="44"/>
      <c r="S394" s="44"/>
      <c r="T394" s="44"/>
      <c r="U394" s="44"/>
      <c r="V394" s="34"/>
      <c r="W394" s="34"/>
      <c r="X394" s="34"/>
      <c r="Y394" s="34"/>
      <c r="Z394" s="34"/>
      <c r="AA394" s="49"/>
      <c r="AB394" s="34"/>
      <c r="AC394" s="34"/>
      <c r="AD394" s="34"/>
      <c r="AE394" s="49"/>
    </row>
    <row r="395" spans="1:31" x14ac:dyDescent="0.35">
      <c r="A395" s="27"/>
      <c r="B395" s="27"/>
      <c r="C395" s="27"/>
      <c r="D395" s="44"/>
      <c r="E395" s="45"/>
      <c r="F395" s="46"/>
      <c r="G395" s="46"/>
      <c r="H395" s="46"/>
      <c r="I395" s="46"/>
      <c r="J395" s="61"/>
      <c r="K395" s="61"/>
      <c r="P395" s="44"/>
      <c r="Q395" s="44"/>
      <c r="R395" s="44"/>
      <c r="S395" s="44"/>
      <c r="T395" s="44"/>
      <c r="U395" s="44"/>
      <c r="V395" s="34"/>
      <c r="W395" s="34"/>
      <c r="X395" s="34"/>
      <c r="Y395" s="34"/>
      <c r="Z395" s="34"/>
      <c r="AA395" s="49"/>
      <c r="AB395" s="34"/>
      <c r="AC395" s="34"/>
      <c r="AD395" s="34"/>
      <c r="AE395" s="49"/>
    </row>
    <row r="396" spans="1:31" x14ac:dyDescent="0.35">
      <c r="A396" s="27"/>
      <c r="B396" s="27"/>
      <c r="C396" s="27"/>
      <c r="D396" s="44"/>
      <c r="E396" s="45"/>
      <c r="F396" s="46"/>
      <c r="G396" s="46"/>
      <c r="H396" s="46"/>
      <c r="I396" s="46"/>
      <c r="J396" s="61"/>
      <c r="K396" s="61"/>
      <c r="P396" s="44"/>
      <c r="Q396" s="44"/>
      <c r="R396" s="44"/>
      <c r="S396" s="44"/>
      <c r="T396" s="44"/>
      <c r="U396" s="44"/>
      <c r="V396" s="34"/>
      <c r="W396" s="34"/>
      <c r="X396" s="34"/>
      <c r="Y396" s="34"/>
      <c r="Z396" s="34"/>
      <c r="AA396" s="49"/>
      <c r="AB396" s="34"/>
      <c r="AC396" s="34"/>
      <c r="AD396" s="34"/>
      <c r="AE396" s="49"/>
    </row>
    <row r="397" spans="1:31" x14ac:dyDescent="0.35">
      <c r="A397" s="27"/>
      <c r="B397" s="27"/>
      <c r="C397" s="27"/>
      <c r="D397" s="44"/>
      <c r="E397" s="45"/>
      <c r="F397" s="46"/>
      <c r="G397" s="46"/>
      <c r="H397" s="46"/>
      <c r="I397" s="46"/>
      <c r="J397" s="61"/>
      <c r="K397" s="61"/>
      <c r="P397" s="44"/>
      <c r="Q397" s="44"/>
      <c r="R397" s="44"/>
      <c r="S397" s="44"/>
      <c r="T397" s="44"/>
      <c r="U397" s="44"/>
      <c r="V397" s="34"/>
      <c r="W397" s="34"/>
      <c r="X397" s="34"/>
      <c r="Y397" s="34"/>
      <c r="Z397" s="34"/>
      <c r="AA397" s="49"/>
      <c r="AB397" s="34"/>
      <c r="AC397" s="34"/>
      <c r="AD397" s="34"/>
      <c r="AE397" s="49"/>
    </row>
    <row r="398" spans="1:31" x14ac:dyDescent="0.35">
      <c r="A398" s="27"/>
      <c r="B398" s="27"/>
      <c r="C398" s="27"/>
      <c r="D398" s="44"/>
      <c r="E398" s="45"/>
      <c r="F398" s="46"/>
      <c r="G398" s="46"/>
      <c r="H398" s="46"/>
      <c r="I398" s="46"/>
      <c r="J398" s="61"/>
      <c r="K398" s="61"/>
      <c r="P398" s="44"/>
      <c r="Q398" s="44"/>
      <c r="R398" s="44"/>
      <c r="S398" s="44"/>
      <c r="T398" s="44"/>
      <c r="U398" s="44"/>
      <c r="V398" s="34"/>
      <c r="W398" s="34"/>
      <c r="X398" s="34"/>
      <c r="Y398" s="34"/>
      <c r="Z398" s="34"/>
      <c r="AA398" s="49"/>
      <c r="AB398" s="34"/>
      <c r="AC398" s="34"/>
      <c r="AD398" s="34"/>
      <c r="AE398" s="49"/>
    </row>
    <row r="399" spans="1:31" x14ac:dyDescent="0.35">
      <c r="A399" s="27"/>
      <c r="B399" s="27"/>
      <c r="C399" s="27"/>
      <c r="D399" s="44"/>
      <c r="E399" s="45"/>
      <c r="F399" s="46"/>
      <c r="G399" s="46"/>
      <c r="H399" s="46"/>
      <c r="I399" s="46"/>
      <c r="J399" s="61"/>
      <c r="K399" s="61"/>
      <c r="P399" s="44"/>
      <c r="Q399" s="44"/>
      <c r="R399" s="44"/>
      <c r="S399" s="44"/>
      <c r="T399" s="44"/>
      <c r="U399" s="44"/>
      <c r="V399" s="34"/>
      <c r="W399" s="34"/>
      <c r="X399" s="34"/>
      <c r="Y399" s="34"/>
      <c r="Z399" s="34"/>
      <c r="AA399" s="49"/>
      <c r="AB399" s="34"/>
      <c r="AC399" s="34"/>
      <c r="AD399" s="34"/>
      <c r="AE399" s="49"/>
    </row>
    <row r="400" spans="1:31" x14ac:dyDescent="0.35">
      <c r="A400" s="27"/>
      <c r="B400" s="27"/>
      <c r="C400" s="27"/>
      <c r="D400" s="44"/>
      <c r="E400" s="45"/>
      <c r="F400" s="46"/>
      <c r="G400" s="46"/>
      <c r="H400" s="46"/>
      <c r="I400" s="46"/>
      <c r="J400" s="61"/>
      <c r="K400" s="61"/>
      <c r="P400" s="44"/>
      <c r="Q400" s="44"/>
      <c r="R400" s="44"/>
      <c r="S400" s="44"/>
      <c r="T400" s="44"/>
      <c r="U400" s="44"/>
      <c r="V400" s="34"/>
      <c r="W400" s="34"/>
      <c r="X400" s="34"/>
      <c r="Y400" s="34"/>
      <c r="Z400" s="34"/>
      <c r="AA400" s="49"/>
      <c r="AB400" s="34"/>
      <c r="AC400" s="34"/>
      <c r="AD400" s="34"/>
      <c r="AE400" s="49"/>
    </row>
    <row r="401" spans="1:31" x14ac:dyDescent="0.35">
      <c r="A401" s="27"/>
      <c r="B401" s="27"/>
      <c r="C401" s="27"/>
      <c r="D401" s="44"/>
      <c r="E401" s="45"/>
      <c r="F401" s="46"/>
      <c r="G401" s="46"/>
      <c r="H401" s="46"/>
      <c r="I401" s="46"/>
      <c r="J401" s="61"/>
      <c r="K401" s="61"/>
      <c r="P401" s="44"/>
      <c r="Q401" s="44"/>
      <c r="R401" s="44"/>
      <c r="S401" s="44"/>
      <c r="T401" s="44"/>
      <c r="U401" s="44"/>
      <c r="V401" s="34"/>
      <c r="W401" s="34"/>
      <c r="X401" s="34"/>
      <c r="Y401" s="34"/>
      <c r="Z401" s="34"/>
      <c r="AA401" s="49"/>
      <c r="AB401" s="34"/>
      <c r="AC401" s="34"/>
      <c r="AD401" s="34"/>
      <c r="AE401" s="49"/>
    </row>
    <row r="402" spans="1:31" x14ac:dyDescent="0.35">
      <c r="A402" s="27"/>
      <c r="B402" s="27"/>
      <c r="C402" s="27"/>
      <c r="D402" s="44"/>
      <c r="E402" s="45"/>
      <c r="F402" s="46"/>
      <c r="G402" s="46"/>
      <c r="H402" s="46"/>
      <c r="I402" s="46"/>
      <c r="J402" s="61"/>
      <c r="K402" s="61"/>
      <c r="P402" s="44"/>
      <c r="Q402" s="44"/>
      <c r="R402" s="44"/>
      <c r="S402" s="44"/>
      <c r="T402" s="44"/>
      <c r="U402" s="44"/>
      <c r="V402" s="34"/>
      <c r="W402" s="34"/>
      <c r="X402" s="34"/>
      <c r="Y402" s="34"/>
      <c r="Z402" s="34"/>
      <c r="AA402" s="49"/>
      <c r="AB402" s="34"/>
      <c r="AC402" s="34"/>
      <c r="AD402" s="34"/>
      <c r="AE402" s="49"/>
    </row>
    <row r="403" spans="1:31" x14ac:dyDescent="0.35">
      <c r="A403" s="27"/>
      <c r="B403" s="27"/>
      <c r="C403" s="27"/>
      <c r="D403" s="44"/>
      <c r="E403" s="45"/>
      <c r="F403" s="46"/>
      <c r="G403" s="46"/>
      <c r="H403" s="46"/>
      <c r="I403" s="46"/>
      <c r="J403" s="61"/>
      <c r="K403" s="61"/>
      <c r="P403" s="44"/>
      <c r="Q403" s="44"/>
      <c r="R403" s="44"/>
      <c r="S403" s="44"/>
      <c r="T403" s="44"/>
      <c r="U403" s="44"/>
      <c r="V403" s="34"/>
      <c r="W403" s="34"/>
      <c r="X403" s="34"/>
      <c r="Y403" s="34"/>
      <c r="Z403" s="34"/>
      <c r="AA403" s="49"/>
      <c r="AB403" s="34"/>
      <c r="AC403" s="34"/>
      <c r="AD403" s="34"/>
      <c r="AE403" s="49"/>
    </row>
    <row r="404" spans="1:31" x14ac:dyDescent="0.35">
      <c r="A404" s="27"/>
      <c r="B404" s="27"/>
      <c r="C404" s="27"/>
      <c r="D404" s="44"/>
      <c r="E404" s="45"/>
      <c r="F404" s="46"/>
      <c r="G404" s="46"/>
      <c r="H404" s="46"/>
      <c r="I404" s="46"/>
      <c r="J404" s="61"/>
      <c r="K404" s="61"/>
      <c r="P404" s="44"/>
      <c r="Q404" s="44"/>
      <c r="R404" s="44"/>
      <c r="S404" s="44"/>
      <c r="T404" s="44"/>
      <c r="U404" s="44"/>
      <c r="V404" s="34"/>
      <c r="W404" s="34"/>
      <c r="X404" s="34"/>
      <c r="Y404" s="34"/>
      <c r="Z404" s="34"/>
      <c r="AA404" s="49"/>
      <c r="AB404" s="34"/>
      <c r="AC404" s="34"/>
      <c r="AD404" s="34"/>
      <c r="AE404" s="49"/>
    </row>
    <row r="405" spans="1:31" x14ac:dyDescent="0.35">
      <c r="A405" s="27"/>
      <c r="B405" s="27"/>
      <c r="C405" s="27"/>
      <c r="D405" s="44"/>
      <c r="E405" s="45"/>
      <c r="F405" s="46"/>
      <c r="G405" s="46"/>
      <c r="H405" s="46"/>
      <c r="I405" s="46"/>
      <c r="J405" s="61"/>
      <c r="K405" s="61"/>
      <c r="P405" s="44"/>
      <c r="Q405" s="44"/>
      <c r="R405" s="44"/>
      <c r="S405" s="44"/>
      <c r="T405" s="44"/>
      <c r="U405" s="44"/>
      <c r="V405" s="34"/>
      <c r="W405" s="34"/>
      <c r="X405" s="34"/>
      <c r="Y405" s="34"/>
      <c r="Z405" s="34"/>
      <c r="AA405" s="49"/>
      <c r="AB405" s="34"/>
      <c r="AC405" s="34"/>
      <c r="AD405" s="34"/>
      <c r="AE405" s="49"/>
    </row>
    <row r="406" spans="1:31" x14ac:dyDescent="0.35">
      <c r="A406" s="27"/>
      <c r="B406" s="27"/>
      <c r="C406" s="27"/>
      <c r="D406" s="44"/>
      <c r="E406" s="45"/>
      <c r="F406" s="46"/>
      <c r="G406" s="46"/>
      <c r="H406" s="46"/>
      <c r="I406" s="46"/>
      <c r="J406" s="61"/>
      <c r="K406" s="61"/>
      <c r="P406" s="44"/>
      <c r="Q406" s="44"/>
      <c r="R406" s="44"/>
      <c r="S406" s="44"/>
      <c r="T406" s="44"/>
      <c r="U406" s="44"/>
      <c r="V406" s="34"/>
      <c r="W406" s="34"/>
      <c r="X406" s="34"/>
      <c r="Y406" s="34"/>
      <c r="Z406" s="34"/>
      <c r="AA406" s="49"/>
      <c r="AB406" s="34"/>
      <c r="AC406" s="34"/>
      <c r="AD406" s="34"/>
      <c r="AE406" s="49"/>
    </row>
    <row r="407" spans="1:31" x14ac:dyDescent="0.35">
      <c r="A407" s="27"/>
      <c r="B407" s="27"/>
      <c r="C407" s="27"/>
      <c r="D407" s="44"/>
      <c r="E407" s="45"/>
      <c r="F407" s="46"/>
      <c r="G407" s="46"/>
      <c r="H407" s="46"/>
      <c r="I407" s="46"/>
      <c r="J407" s="61"/>
      <c r="K407" s="61"/>
      <c r="P407" s="44"/>
      <c r="Q407" s="44"/>
      <c r="R407" s="44"/>
      <c r="S407" s="44"/>
      <c r="T407" s="44"/>
      <c r="U407" s="44"/>
      <c r="V407" s="34"/>
      <c r="W407" s="34"/>
      <c r="X407" s="34"/>
      <c r="Y407" s="34"/>
      <c r="Z407" s="34"/>
      <c r="AA407" s="49"/>
      <c r="AB407" s="34"/>
      <c r="AC407" s="34"/>
      <c r="AD407" s="34"/>
      <c r="AE407" s="49"/>
    </row>
    <row r="408" spans="1:31" x14ac:dyDescent="0.35">
      <c r="A408" s="27"/>
      <c r="B408" s="27"/>
      <c r="C408" s="27"/>
      <c r="D408" s="44"/>
      <c r="E408" s="45"/>
      <c r="F408" s="46"/>
      <c r="G408" s="46"/>
      <c r="H408" s="46"/>
      <c r="I408" s="46"/>
      <c r="J408" s="61"/>
      <c r="K408" s="61"/>
      <c r="P408" s="44"/>
      <c r="Q408" s="44"/>
      <c r="R408" s="44"/>
      <c r="S408" s="44"/>
      <c r="T408" s="44"/>
      <c r="U408" s="44"/>
      <c r="V408" s="34"/>
      <c r="W408" s="34"/>
      <c r="X408" s="34"/>
      <c r="Y408" s="34"/>
      <c r="Z408" s="34"/>
      <c r="AA408" s="49"/>
      <c r="AB408" s="34"/>
      <c r="AC408" s="34"/>
      <c r="AD408" s="34"/>
      <c r="AE408" s="49"/>
    </row>
    <row r="409" spans="1:31" x14ac:dyDescent="0.35">
      <c r="A409" s="27"/>
      <c r="B409" s="27"/>
      <c r="C409" s="27"/>
      <c r="D409" s="44"/>
      <c r="E409" s="45"/>
      <c r="F409" s="46"/>
      <c r="G409" s="46"/>
      <c r="H409" s="46"/>
      <c r="I409" s="46"/>
      <c r="J409" s="61"/>
      <c r="K409" s="61"/>
      <c r="P409" s="44"/>
      <c r="Q409" s="44"/>
      <c r="R409" s="44"/>
      <c r="S409" s="44"/>
      <c r="T409" s="44"/>
      <c r="U409" s="44"/>
      <c r="V409" s="34"/>
      <c r="W409" s="34"/>
      <c r="X409" s="34"/>
      <c r="Y409" s="34"/>
      <c r="Z409" s="34"/>
      <c r="AA409" s="49"/>
      <c r="AB409" s="34"/>
      <c r="AC409" s="34"/>
      <c r="AD409" s="34"/>
      <c r="AE409" s="49"/>
    </row>
    <row r="410" spans="1:31" x14ac:dyDescent="0.35">
      <c r="A410" s="27"/>
      <c r="B410" s="27"/>
      <c r="C410" s="27"/>
      <c r="D410" s="44"/>
      <c r="E410" s="45"/>
      <c r="F410" s="46"/>
      <c r="G410" s="46"/>
      <c r="H410" s="46"/>
      <c r="I410" s="46"/>
      <c r="J410" s="61"/>
      <c r="K410" s="61"/>
      <c r="P410" s="44"/>
      <c r="Q410" s="44"/>
      <c r="R410" s="44"/>
      <c r="S410" s="44"/>
      <c r="T410" s="44"/>
      <c r="U410" s="44"/>
      <c r="V410" s="34"/>
      <c r="W410" s="34"/>
      <c r="X410" s="34"/>
      <c r="Y410" s="34"/>
      <c r="Z410" s="34"/>
      <c r="AA410" s="49"/>
      <c r="AB410" s="34"/>
      <c r="AC410" s="34"/>
      <c r="AD410" s="34"/>
      <c r="AE410" s="49"/>
    </row>
    <row r="411" spans="1:31" x14ac:dyDescent="0.35">
      <c r="A411" s="27"/>
      <c r="B411" s="27"/>
      <c r="C411" s="27"/>
      <c r="D411" s="44"/>
      <c r="E411" s="45"/>
      <c r="F411" s="46"/>
      <c r="G411" s="46"/>
      <c r="H411" s="46"/>
      <c r="I411" s="46"/>
      <c r="J411" s="61"/>
      <c r="K411" s="61"/>
      <c r="P411" s="44"/>
      <c r="Q411" s="44"/>
      <c r="R411" s="44"/>
      <c r="S411" s="44"/>
      <c r="T411" s="44"/>
      <c r="U411" s="44"/>
      <c r="V411" s="34"/>
      <c r="W411" s="34"/>
      <c r="X411" s="34"/>
      <c r="Y411" s="34"/>
      <c r="Z411" s="34"/>
      <c r="AA411" s="49"/>
      <c r="AB411" s="34"/>
      <c r="AC411" s="34"/>
      <c r="AD411" s="34"/>
      <c r="AE411" s="49"/>
    </row>
    <row r="412" spans="1:31" x14ac:dyDescent="0.35">
      <c r="A412" s="27"/>
      <c r="B412" s="27"/>
      <c r="C412" s="27"/>
      <c r="D412" s="44"/>
      <c r="E412" s="45"/>
      <c r="F412" s="46"/>
      <c r="G412" s="46"/>
      <c r="H412" s="46"/>
      <c r="I412" s="46"/>
      <c r="J412" s="61"/>
      <c r="K412" s="61"/>
      <c r="P412" s="44"/>
      <c r="Q412" s="44"/>
      <c r="R412" s="44"/>
      <c r="S412" s="44"/>
      <c r="T412" s="44"/>
      <c r="U412" s="44"/>
      <c r="V412" s="34"/>
      <c r="W412" s="34"/>
      <c r="X412" s="34"/>
      <c r="Y412" s="34"/>
      <c r="Z412" s="34"/>
      <c r="AA412" s="49"/>
      <c r="AB412" s="34"/>
      <c r="AC412" s="34"/>
      <c r="AD412" s="34"/>
      <c r="AE412" s="49"/>
    </row>
    <row r="413" spans="1:31" x14ac:dyDescent="0.35">
      <c r="A413" s="27"/>
      <c r="B413" s="27"/>
      <c r="C413" s="27"/>
      <c r="D413" s="44"/>
      <c r="E413" s="45"/>
      <c r="F413" s="46"/>
      <c r="G413" s="46"/>
      <c r="H413" s="46"/>
      <c r="I413" s="46"/>
      <c r="J413" s="61"/>
      <c r="K413" s="61"/>
      <c r="P413" s="44"/>
      <c r="Q413" s="44"/>
      <c r="R413" s="44"/>
      <c r="S413" s="44"/>
      <c r="T413" s="44"/>
      <c r="U413" s="44"/>
      <c r="V413" s="34"/>
      <c r="W413" s="34"/>
      <c r="X413" s="34"/>
      <c r="Y413" s="34"/>
      <c r="Z413" s="34"/>
      <c r="AA413" s="49"/>
      <c r="AB413" s="34"/>
      <c r="AC413" s="34"/>
      <c r="AD413" s="34"/>
      <c r="AE413" s="49"/>
    </row>
    <row r="414" spans="1:31" x14ac:dyDescent="0.35">
      <c r="A414" s="27"/>
      <c r="B414" s="27"/>
      <c r="C414" s="27"/>
      <c r="D414" s="44"/>
      <c r="E414" s="45"/>
      <c r="F414" s="46"/>
      <c r="G414" s="46"/>
      <c r="H414" s="46"/>
      <c r="I414" s="46"/>
      <c r="J414" s="61"/>
      <c r="K414" s="61"/>
      <c r="P414" s="44"/>
      <c r="Q414" s="44"/>
      <c r="R414" s="44"/>
      <c r="S414" s="44"/>
      <c r="T414" s="44"/>
      <c r="U414" s="44"/>
      <c r="V414" s="34"/>
      <c r="W414" s="34"/>
      <c r="X414" s="34"/>
      <c r="Y414" s="34"/>
      <c r="Z414" s="34"/>
      <c r="AA414" s="49"/>
      <c r="AB414" s="34"/>
      <c r="AC414" s="34"/>
      <c r="AD414" s="34"/>
      <c r="AE414" s="49"/>
    </row>
    <row r="415" spans="1:31" x14ac:dyDescent="0.35">
      <c r="A415" s="27"/>
      <c r="B415" s="27"/>
      <c r="C415" s="27"/>
      <c r="D415" s="44"/>
      <c r="E415" s="45"/>
      <c r="F415" s="46"/>
      <c r="G415" s="46"/>
      <c r="H415" s="46"/>
      <c r="I415" s="46"/>
      <c r="J415" s="61"/>
      <c r="K415" s="61"/>
      <c r="P415" s="44"/>
      <c r="Q415" s="44"/>
      <c r="R415" s="44"/>
      <c r="S415" s="44"/>
      <c r="T415" s="44"/>
      <c r="U415" s="44"/>
      <c r="V415" s="34"/>
      <c r="W415" s="34"/>
      <c r="X415" s="34"/>
      <c r="Y415" s="34"/>
      <c r="Z415" s="34"/>
      <c r="AA415" s="49"/>
      <c r="AB415" s="34"/>
      <c r="AC415" s="34"/>
      <c r="AD415" s="34"/>
      <c r="AE415" s="49"/>
    </row>
    <row r="416" spans="1:31" x14ac:dyDescent="0.35">
      <c r="A416" s="27"/>
      <c r="B416" s="27"/>
      <c r="C416" s="27"/>
      <c r="D416" s="44"/>
      <c r="E416" s="45"/>
      <c r="F416" s="46"/>
      <c r="G416" s="46"/>
      <c r="H416" s="46"/>
      <c r="I416" s="46"/>
      <c r="J416" s="61"/>
      <c r="K416" s="61"/>
      <c r="P416" s="44"/>
      <c r="Q416" s="44"/>
      <c r="R416" s="44"/>
      <c r="S416" s="44"/>
      <c r="T416" s="44"/>
      <c r="U416" s="44"/>
      <c r="V416" s="34"/>
      <c r="W416" s="34"/>
      <c r="X416" s="34"/>
      <c r="Y416" s="34"/>
      <c r="Z416" s="34"/>
      <c r="AA416" s="49"/>
      <c r="AB416" s="34"/>
      <c r="AC416" s="34"/>
      <c r="AD416" s="34"/>
      <c r="AE416" s="49"/>
    </row>
    <row r="417" spans="1:31" x14ac:dyDescent="0.35">
      <c r="A417" s="27"/>
      <c r="B417" s="27"/>
      <c r="C417" s="27"/>
      <c r="D417" s="44"/>
      <c r="E417" s="45"/>
      <c r="F417" s="46"/>
      <c r="G417" s="46"/>
      <c r="H417" s="46"/>
      <c r="I417" s="46"/>
      <c r="J417" s="61"/>
      <c r="K417" s="61"/>
      <c r="P417" s="44"/>
      <c r="Q417" s="44"/>
      <c r="R417" s="44"/>
      <c r="S417" s="44"/>
      <c r="T417" s="44"/>
      <c r="U417" s="44"/>
      <c r="V417" s="34"/>
      <c r="W417" s="34"/>
      <c r="X417" s="34"/>
      <c r="Y417" s="34"/>
      <c r="Z417" s="34"/>
      <c r="AA417" s="49"/>
      <c r="AB417" s="34"/>
      <c r="AC417" s="34"/>
      <c r="AD417" s="34"/>
      <c r="AE417" s="49"/>
    </row>
    <row r="418" spans="1:31" x14ac:dyDescent="0.35">
      <c r="A418" s="27"/>
      <c r="B418" s="27"/>
      <c r="C418" s="27"/>
      <c r="D418" s="44"/>
      <c r="E418" s="45"/>
      <c r="F418" s="46"/>
      <c r="G418" s="46"/>
      <c r="H418" s="46"/>
      <c r="I418" s="46"/>
      <c r="J418" s="61"/>
      <c r="K418" s="61"/>
      <c r="P418" s="44"/>
      <c r="Q418" s="44"/>
      <c r="R418" s="44"/>
      <c r="S418" s="44"/>
      <c r="T418" s="44"/>
      <c r="U418" s="44"/>
      <c r="V418" s="34"/>
      <c r="W418" s="34"/>
      <c r="X418" s="34"/>
      <c r="Y418" s="34"/>
      <c r="Z418" s="34"/>
      <c r="AA418" s="49"/>
      <c r="AB418" s="34"/>
      <c r="AC418" s="34"/>
      <c r="AD418" s="34"/>
      <c r="AE418" s="49"/>
    </row>
    <row r="419" spans="1:31" x14ac:dyDescent="0.35">
      <c r="A419" s="27"/>
      <c r="B419" s="27"/>
      <c r="C419" s="27"/>
      <c r="D419" s="44"/>
      <c r="E419" s="45"/>
      <c r="F419" s="46"/>
      <c r="G419" s="46"/>
      <c r="H419" s="46"/>
      <c r="I419" s="46"/>
      <c r="J419" s="61"/>
      <c r="K419" s="61"/>
      <c r="P419" s="44"/>
      <c r="Q419" s="44"/>
      <c r="R419" s="44"/>
      <c r="S419" s="44"/>
      <c r="T419" s="44"/>
      <c r="U419" s="44"/>
      <c r="V419" s="34"/>
      <c r="W419" s="34"/>
      <c r="X419" s="34"/>
      <c r="Y419" s="34"/>
      <c r="Z419" s="34"/>
      <c r="AA419" s="49"/>
      <c r="AB419" s="34"/>
      <c r="AC419" s="34"/>
      <c r="AD419" s="34"/>
      <c r="AE419" s="49"/>
    </row>
    <row r="420" spans="1:31" x14ac:dyDescent="0.35">
      <c r="A420" s="27"/>
      <c r="B420" s="27"/>
      <c r="C420" s="27"/>
      <c r="D420" s="44"/>
      <c r="E420" s="45"/>
      <c r="F420" s="46"/>
      <c r="G420" s="46"/>
      <c r="H420" s="46"/>
      <c r="I420" s="46"/>
      <c r="J420" s="61"/>
      <c r="K420" s="61"/>
      <c r="P420" s="44"/>
      <c r="Q420" s="44"/>
      <c r="R420" s="44"/>
      <c r="S420" s="44"/>
      <c r="T420" s="44"/>
      <c r="U420" s="44"/>
      <c r="V420" s="34"/>
      <c r="W420" s="34"/>
      <c r="X420" s="34"/>
      <c r="Y420" s="34"/>
      <c r="Z420" s="34"/>
      <c r="AA420" s="49"/>
      <c r="AB420" s="34"/>
      <c r="AC420" s="34"/>
      <c r="AD420" s="34"/>
      <c r="AE420" s="49"/>
    </row>
    <row r="421" spans="1:31" x14ac:dyDescent="0.35">
      <c r="A421" s="27"/>
      <c r="B421" s="27"/>
      <c r="C421" s="27"/>
      <c r="D421" s="44"/>
      <c r="E421" s="45"/>
      <c r="F421" s="46"/>
      <c r="G421" s="46"/>
      <c r="H421" s="46"/>
      <c r="I421" s="46"/>
      <c r="J421" s="61"/>
      <c r="K421" s="61"/>
      <c r="P421" s="44"/>
      <c r="Q421" s="44"/>
      <c r="R421" s="44"/>
      <c r="S421" s="44"/>
      <c r="T421" s="44"/>
      <c r="U421" s="44"/>
      <c r="V421" s="34"/>
      <c r="W421" s="34"/>
      <c r="X421" s="34"/>
      <c r="Y421" s="34"/>
      <c r="Z421" s="34"/>
      <c r="AA421" s="49"/>
      <c r="AB421" s="34"/>
      <c r="AC421" s="34"/>
      <c r="AD421" s="34"/>
      <c r="AE421" s="49"/>
    </row>
    <row r="422" spans="1:31" x14ac:dyDescent="0.35">
      <c r="A422" s="27"/>
      <c r="B422" s="27"/>
      <c r="C422" s="27"/>
      <c r="D422" s="44"/>
      <c r="E422" s="45"/>
      <c r="F422" s="46"/>
      <c r="G422" s="46"/>
      <c r="H422" s="46"/>
      <c r="I422" s="46"/>
      <c r="J422" s="61"/>
      <c r="K422" s="61"/>
      <c r="P422" s="44"/>
      <c r="Q422" s="44"/>
      <c r="R422" s="44"/>
      <c r="S422" s="44"/>
      <c r="T422" s="44"/>
      <c r="U422" s="44"/>
      <c r="V422" s="34"/>
      <c r="W422" s="34"/>
      <c r="X422" s="34"/>
      <c r="Y422" s="34"/>
      <c r="Z422" s="34"/>
      <c r="AA422" s="49"/>
      <c r="AB422" s="34"/>
      <c r="AC422" s="34"/>
      <c r="AD422" s="34"/>
      <c r="AE422" s="49"/>
    </row>
    <row r="423" spans="1:31" x14ac:dyDescent="0.35">
      <c r="A423" s="27"/>
      <c r="B423" s="27"/>
      <c r="C423" s="27"/>
      <c r="D423" s="44"/>
      <c r="E423" s="45"/>
      <c r="F423" s="46"/>
      <c r="G423" s="46"/>
      <c r="H423" s="46"/>
      <c r="I423" s="46"/>
      <c r="J423" s="61"/>
      <c r="K423" s="61"/>
      <c r="P423" s="44"/>
      <c r="Q423" s="44"/>
      <c r="R423" s="44"/>
      <c r="S423" s="44"/>
      <c r="T423" s="44"/>
      <c r="U423" s="44"/>
      <c r="V423" s="34"/>
      <c r="W423" s="34"/>
      <c r="X423" s="34"/>
      <c r="Y423" s="34"/>
      <c r="Z423" s="34"/>
      <c r="AA423" s="49"/>
      <c r="AB423" s="34"/>
      <c r="AC423" s="34"/>
      <c r="AD423" s="34"/>
      <c r="AE423" s="49"/>
    </row>
    <row r="424" spans="1:31" x14ac:dyDescent="0.35">
      <c r="A424" s="27"/>
      <c r="B424" s="27"/>
      <c r="C424" s="27"/>
      <c r="D424" s="44"/>
      <c r="E424" s="45"/>
      <c r="F424" s="46"/>
      <c r="G424" s="46"/>
      <c r="H424" s="46"/>
      <c r="I424" s="46"/>
      <c r="J424" s="61"/>
      <c r="K424" s="61"/>
      <c r="P424" s="44"/>
      <c r="Q424" s="44"/>
      <c r="R424" s="44"/>
      <c r="S424" s="44"/>
      <c r="T424" s="44"/>
      <c r="U424" s="44"/>
      <c r="V424" s="34"/>
      <c r="W424" s="34"/>
      <c r="X424" s="34"/>
      <c r="Y424" s="34"/>
      <c r="Z424" s="34"/>
      <c r="AA424" s="49"/>
      <c r="AB424" s="34"/>
      <c r="AC424" s="34"/>
      <c r="AD424" s="34"/>
      <c r="AE424" s="49"/>
    </row>
    <row r="425" spans="1:31" x14ac:dyDescent="0.35">
      <c r="A425" s="27"/>
      <c r="B425" s="27"/>
      <c r="C425" s="27"/>
      <c r="D425" s="44"/>
      <c r="E425" s="45"/>
      <c r="F425" s="46"/>
      <c r="G425" s="46"/>
      <c r="H425" s="46"/>
      <c r="I425" s="46"/>
      <c r="J425" s="61"/>
      <c r="K425" s="61"/>
      <c r="P425" s="44"/>
      <c r="Q425" s="44"/>
      <c r="R425" s="44"/>
      <c r="S425" s="44"/>
      <c r="T425" s="44"/>
      <c r="U425" s="44"/>
      <c r="V425" s="34"/>
      <c r="W425" s="34"/>
      <c r="X425" s="34"/>
      <c r="Y425" s="34"/>
      <c r="Z425" s="34"/>
      <c r="AA425" s="49"/>
      <c r="AB425" s="34"/>
      <c r="AC425" s="34"/>
      <c r="AD425" s="34"/>
      <c r="AE425" s="49"/>
    </row>
    <row r="426" spans="1:31" x14ac:dyDescent="0.35">
      <c r="A426" s="27"/>
      <c r="B426" s="27"/>
      <c r="C426" s="27"/>
      <c r="D426" s="44"/>
      <c r="E426" s="45"/>
      <c r="F426" s="46"/>
      <c r="G426" s="46"/>
      <c r="H426" s="46"/>
      <c r="I426" s="46"/>
      <c r="J426" s="61"/>
      <c r="K426" s="61"/>
      <c r="P426" s="44"/>
      <c r="Q426" s="44"/>
      <c r="R426" s="44"/>
      <c r="S426" s="44"/>
      <c r="T426" s="44"/>
      <c r="U426" s="44"/>
      <c r="V426" s="34"/>
      <c r="W426" s="34"/>
      <c r="X426" s="34"/>
      <c r="Y426" s="34"/>
      <c r="Z426" s="34"/>
      <c r="AA426" s="49"/>
      <c r="AB426" s="34"/>
      <c r="AC426" s="34"/>
      <c r="AD426" s="34"/>
      <c r="AE426" s="49"/>
    </row>
    <row r="427" spans="1:31" x14ac:dyDescent="0.35">
      <c r="A427" s="27"/>
      <c r="B427" s="27"/>
      <c r="C427" s="27"/>
      <c r="D427" s="44"/>
      <c r="E427" s="45"/>
      <c r="F427" s="46"/>
      <c r="G427" s="46"/>
      <c r="H427" s="46"/>
      <c r="I427" s="46"/>
      <c r="J427" s="61"/>
      <c r="K427" s="61"/>
      <c r="P427" s="44"/>
      <c r="Q427" s="44"/>
      <c r="R427" s="44"/>
      <c r="S427" s="44"/>
      <c r="T427" s="44"/>
      <c r="U427" s="44"/>
      <c r="V427" s="34"/>
      <c r="W427" s="34"/>
      <c r="X427" s="34"/>
      <c r="Y427" s="34"/>
      <c r="Z427" s="34"/>
      <c r="AA427" s="49"/>
      <c r="AB427" s="34"/>
      <c r="AC427" s="34"/>
      <c r="AD427" s="34"/>
      <c r="AE427" s="49"/>
    </row>
    <row r="428" spans="1:31" x14ac:dyDescent="0.35">
      <c r="A428" s="27"/>
      <c r="B428" s="27"/>
      <c r="C428" s="27"/>
      <c r="D428" s="44"/>
      <c r="E428" s="45"/>
      <c r="F428" s="46"/>
      <c r="G428" s="46"/>
      <c r="H428" s="46"/>
      <c r="I428" s="46"/>
      <c r="J428" s="61"/>
      <c r="K428" s="61"/>
      <c r="P428" s="44"/>
      <c r="Q428" s="44"/>
      <c r="R428" s="44"/>
      <c r="S428" s="44"/>
      <c r="T428" s="44"/>
      <c r="U428" s="44"/>
      <c r="V428" s="34"/>
      <c r="W428" s="34"/>
      <c r="X428" s="34"/>
      <c r="Y428" s="34"/>
      <c r="Z428" s="34"/>
      <c r="AA428" s="49"/>
      <c r="AB428" s="34"/>
      <c r="AC428" s="34"/>
      <c r="AD428" s="34"/>
      <c r="AE428" s="49"/>
    </row>
    <row r="429" spans="1:31" x14ac:dyDescent="0.35">
      <c r="A429" s="27"/>
      <c r="B429" s="27"/>
      <c r="C429" s="27"/>
      <c r="D429" s="44"/>
      <c r="E429" s="45"/>
      <c r="F429" s="46"/>
      <c r="G429" s="46"/>
      <c r="H429" s="46"/>
      <c r="I429" s="46"/>
      <c r="J429" s="61"/>
      <c r="K429" s="61"/>
      <c r="P429" s="44"/>
      <c r="Q429" s="44"/>
      <c r="R429" s="44"/>
      <c r="S429" s="44"/>
      <c r="T429" s="44"/>
      <c r="U429" s="44"/>
      <c r="V429" s="34"/>
      <c r="W429" s="34"/>
      <c r="X429" s="34"/>
      <c r="Y429" s="34"/>
      <c r="Z429" s="34"/>
      <c r="AA429" s="49"/>
      <c r="AB429" s="34"/>
      <c r="AC429" s="34"/>
      <c r="AD429" s="34"/>
      <c r="AE429" s="49"/>
    </row>
    <row r="430" spans="1:31" x14ac:dyDescent="0.35">
      <c r="A430" s="27"/>
      <c r="B430" s="27"/>
      <c r="C430" s="27"/>
      <c r="D430" s="44"/>
      <c r="E430" s="45"/>
      <c r="F430" s="46"/>
      <c r="G430" s="46"/>
      <c r="H430" s="46"/>
      <c r="I430" s="46"/>
      <c r="J430" s="61"/>
      <c r="K430" s="61"/>
      <c r="P430" s="44"/>
      <c r="Q430" s="44"/>
      <c r="R430" s="44"/>
      <c r="S430" s="44"/>
      <c r="T430" s="44"/>
      <c r="U430" s="44"/>
      <c r="V430" s="34"/>
      <c r="W430" s="34"/>
      <c r="X430" s="34"/>
      <c r="Y430" s="34"/>
      <c r="Z430" s="34"/>
      <c r="AA430" s="49"/>
      <c r="AB430" s="34"/>
      <c r="AC430" s="34"/>
      <c r="AD430" s="34"/>
      <c r="AE430" s="49"/>
    </row>
    <row r="431" spans="1:31" x14ac:dyDescent="0.35">
      <c r="A431" s="27"/>
      <c r="B431" s="27"/>
      <c r="C431" s="27"/>
      <c r="D431" s="44"/>
      <c r="E431" s="45"/>
      <c r="F431" s="46"/>
      <c r="G431" s="46"/>
      <c r="H431" s="46"/>
      <c r="I431" s="46"/>
      <c r="J431" s="61"/>
      <c r="K431" s="61"/>
      <c r="P431" s="44"/>
      <c r="Q431" s="44"/>
      <c r="R431" s="44"/>
      <c r="S431" s="44"/>
      <c r="T431" s="44"/>
      <c r="U431" s="44"/>
      <c r="V431" s="34"/>
      <c r="W431" s="34"/>
      <c r="X431" s="34"/>
      <c r="Y431" s="34"/>
      <c r="Z431" s="34"/>
      <c r="AA431" s="49"/>
      <c r="AB431" s="34"/>
      <c r="AC431" s="34"/>
      <c r="AD431" s="34"/>
      <c r="AE431" s="49"/>
    </row>
    <row r="432" spans="1:31" x14ac:dyDescent="0.35">
      <c r="A432" s="27"/>
      <c r="B432" s="27"/>
      <c r="C432" s="27"/>
      <c r="D432" s="44"/>
      <c r="E432" s="45"/>
      <c r="F432" s="46"/>
      <c r="G432" s="46"/>
      <c r="H432" s="46"/>
      <c r="I432" s="46"/>
      <c r="J432" s="61"/>
      <c r="K432" s="61"/>
      <c r="P432" s="44"/>
      <c r="Q432" s="44"/>
      <c r="R432" s="44"/>
      <c r="S432" s="44"/>
      <c r="T432" s="44"/>
      <c r="U432" s="44"/>
      <c r="V432" s="34"/>
      <c r="W432" s="34"/>
      <c r="X432" s="34"/>
      <c r="Y432" s="34"/>
      <c r="Z432" s="34"/>
      <c r="AA432" s="49"/>
      <c r="AB432" s="34"/>
      <c r="AC432" s="34"/>
      <c r="AD432" s="34"/>
      <c r="AE432" s="49"/>
    </row>
    <row r="433" spans="1:31" x14ac:dyDescent="0.35">
      <c r="A433" s="27"/>
      <c r="B433" s="27"/>
      <c r="C433" s="27"/>
      <c r="D433" s="44"/>
      <c r="E433" s="45"/>
      <c r="F433" s="46"/>
      <c r="G433" s="46"/>
      <c r="H433" s="46"/>
      <c r="I433" s="46"/>
      <c r="J433" s="61"/>
      <c r="K433" s="61"/>
      <c r="P433" s="44"/>
      <c r="Q433" s="44"/>
      <c r="R433" s="44"/>
      <c r="S433" s="44"/>
      <c r="T433" s="44"/>
      <c r="U433" s="44"/>
      <c r="V433" s="34"/>
      <c r="W433" s="34"/>
      <c r="X433" s="34"/>
      <c r="Y433" s="34"/>
      <c r="Z433" s="34"/>
      <c r="AA433" s="49"/>
      <c r="AB433" s="34"/>
      <c r="AC433" s="34"/>
      <c r="AD433" s="34"/>
      <c r="AE433" s="49"/>
    </row>
    <row r="434" spans="1:31" x14ac:dyDescent="0.35">
      <c r="A434" s="27"/>
      <c r="B434" s="27"/>
      <c r="C434" s="27"/>
      <c r="D434" s="44"/>
      <c r="E434" s="45"/>
      <c r="F434" s="46"/>
      <c r="G434" s="46"/>
      <c r="H434" s="46"/>
      <c r="I434" s="46"/>
      <c r="J434" s="61"/>
      <c r="K434" s="61"/>
      <c r="P434" s="44"/>
      <c r="Q434" s="44"/>
      <c r="R434" s="44"/>
      <c r="S434" s="44"/>
      <c r="T434" s="44"/>
      <c r="U434" s="44"/>
      <c r="V434" s="34"/>
      <c r="W434" s="34"/>
      <c r="X434" s="34"/>
      <c r="Y434" s="34"/>
      <c r="Z434" s="34"/>
      <c r="AA434" s="49"/>
      <c r="AB434" s="34"/>
      <c r="AC434" s="34"/>
      <c r="AD434" s="34"/>
      <c r="AE434" s="49"/>
    </row>
    <row r="435" spans="1:31" x14ac:dyDescent="0.35">
      <c r="A435" s="27"/>
      <c r="B435" s="27"/>
      <c r="C435" s="27"/>
      <c r="D435" s="44"/>
      <c r="E435" s="45"/>
      <c r="F435" s="46"/>
      <c r="G435" s="46"/>
      <c r="H435" s="46"/>
      <c r="I435" s="46"/>
      <c r="J435" s="61"/>
      <c r="K435" s="61"/>
      <c r="P435" s="44"/>
      <c r="Q435" s="44"/>
      <c r="R435" s="44"/>
      <c r="S435" s="44"/>
      <c r="T435" s="44"/>
      <c r="U435" s="44"/>
      <c r="V435" s="34"/>
      <c r="W435" s="34"/>
      <c r="X435" s="34"/>
      <c r="Y435" s="34"/>
      <c r="Z435" s="34"/>
      <c r="AA435" s="49"/>
      <c r="AB435" s="34"/>
      <c r="AC435" s="34"/>
      <c r="AD435" s="34"/>
      <c r="AE435" s="49"/>
    </row>
    <row r="436" spans="1:31" x14ac:dyDescent="0.35">
      <c r="A436" s="27"/>
      <c r="B436" s="27"/>
      <c r="C436" s="27"/>
      <c r="D436" s="44"/>
      <c r="E436" s="45"/>
      <c r="F436" s="46"/>
      <c r="G436" s="46"/>
      <c r="H436" s="46"/>
      <c r="I436" s="46"/>
      <c r="J436" s="61"/>
      <c r="K436" s="61"/>
      <c r="P436" s="44"/>
      <c r="Q436" s="44"/>
      <c r="R436" s="44"/>
      <c r="S436" s="44"/>
      <c r="T436" s="44"/>
      <c r="U436" s="44"/>
      <c r="V436" s="34"/>
      <c r="W436" s="34"/>
      <c r="X436" s="34"/>
      <c r="Y436" s="34"/>
      <c r="Z436" s="34"/>
      <c r="AA436" s="49"/>
      <c r="AB436" s="34"/>
      <c r="AC436" s="34"/>
      <c r="AD436" s="34"/>
      <c r="AE436" s="49"/>
    </row>
    <row r="437" spans="1:31" x14ac:dyDescent="0.35">
      <c r="A437" s="27"/>
      <c r="B437" s="27"/>
      <c r="C437" s="27"/>
      <c r="D437" s="44"/>
      <c r="E437" s="45"/>
      <c r="F437" s="46"/>
      <c r="G437" s="46"/>
      <c r="H437" s="46"/>
      <c r="I437" s="46"/>
      <c r="J437" s="61"/>
      <c r="K437" s="61"/>
      <c r="P437" s="44"/>
      <c r="Q437" s="44"/>
      <c r="R437" s="44"/>
      <c r="S437" s="44"/>
      <c r="T437" s="44"/>
      <c r="U437" s="44"/>
      <c r="V437" s="34"/>
      <c r="W437" s="34"/>
      <c r="X437" s="34"/>
      <c r="Y437" s="34"/>
      <c r="Z437" s="34"/>
      <c r="AA437" s="49"/>
      <c r="AB437" s="34"/>
      <c r="AC437" s="34"/>
      <c r="AD437" s="34"/>
      <c r="AE437" s="49"/>
    </row>
    <row r="438" spans="1:31" x14ac:dyDescent="0.35">
      <c r="A438" s="27"/>
      <c r="B438" s="27"/>
      <c r="C438" s="27"/>
      <c r="D438" s="44"/>
      <c r="E438" s="45"/>
      <c r="F438" s="46"/>
      <c r="G438" s="46"/>
      <c r="H438" s="46"/>
      <c r="I438" s="46"/>
      <c r="J438" s="61"/>
      <c r="K438" s="61"/>
      <c r="P438" s="44"/>
      <c r="Q438" s="44"/>
      <c r="R438" s="44"/>
      <c r="S438" s="44"/>
      <c r="T438" s="44"/>
      <c r="U438" s="44"/>
      <c r="V438" s="34"/>
      <c r="W438" s="34"/>
      <c r="X438" s="34"/>
      <c r="Y438" s="34"/>
      <c r="Z438" s="34"/>
      <c r="AA438" s="49"/>
      <c r="AB438" s="34"/>
      <c r="AC438" s="34"/>
      <c r="AD438" s="34"/>
      <c r="AE438" s="49"/>
    </row>
    <row r="439" spans="1:31" x14ac:dyDescent="0.35">
      <c r="A439" s="27"/>
      <c r="B439" s="27"/>
      <c r="C439" s="27"/>
      <c r="D439" s="44"/>
      <c r="E439" s="45"/>
      <c r="F439" s="46"/>
      <c r="G439" s="46"/>
      <c r="H439" s="46"/>
      <c r="I439" s="46"/>
      <c r="J439" s="61"/>
      <c r="K439" s="61"/>
      <c r="P439" s="44"/>
      <c r="Q439" s="44"/>
      <c r="R439" s="44"/>
      <c r="S439" s="44"/>
      <c r="T439" s="44"/>
      <c r="U439" s="44"/>
      <c r="V439" s="34"/>
      <c r="W439" s="34"/>
      <c r="X439" s="34"/>
      <c r="Y439" s="34"/>
      <c r="Z439" s="34"/>
      <c r="AA439" s="49"/>
      <c r="AB439" s="34"/>
      <c r="AC439" s="34"/>
      <c r="AD439" s="34"/>
      <c r="AE439" s="49"/>
    </row>
    <row r="440" spans="1:31" x14ac:dyDescent="0.35">
      <c r="A440" s="27"/>
      <c r="B440" s="27"/>
      <c r="C440" s="27"/>
      <c r="D440" s="44"/>
      <c r="E440" s="45"/>
      <c r="F440" s="46"/>
      <c r="G440" s="46"/>
      <c r="H440" s="46"/>
      <c r="I440" s="46"/>
      <c r="J440" s="61"/>
      <c r="K440" s="61"/>
      <c r="P440" s="44"/>
      <c r="Q440" s="44"/>
      <c r="R440" s="44"/>
      <c r="S440" s="44"/>
      <c r="T440" s="44"/>
      <c r="U440" s="44"/>
      <c r="V440" s="34"/>
      <c r="W440" s="34"/>
      <c r="X440" s="34"/>
      <c r="Y440" s="34"/>
      <c r="Z440" s="34"/>
      <c r="AA440" s="49"/>
      <c r="AB440" s="34"/>
      <c r="AC440" s="34"/>
      <c r="AD440" s="34"/>
      <c r="AE440" s="49"/>
    </row>
    <row r="441" spans="1:31" x14ac:dyDescent="0.35">
      <c r="A441" s="27"/>
      <c r="B441" s="27"/>
      <c r="C441" s="27"/>
      <c r="D441" s="44"/>
      <c r="E441" s="45"/>
      <c r="F441" s="46"/>
      <c r="G441" s="46"/>
      <c r="H441" s="46"/>
      <c r="I441" s="46"/>
      <c r="J441" s="61"/>
      <c r="K441" s="61"/>
      <c r="P441" s="44"/>
      <c r="Q441" s="44"/>
      <c r="R441" s="44"/>
      <c r="S441" s="44"/>
      <c r="T441" s="44"/>
      <c r="U441" s="44"/>
      <c r="V441" s="34"/>
      <c r="W441" s="34"/>
      <c r="X441" s="34"/>
      <c r="Y441" s="34"/>
      <c r="Z441" s="34"/>
      <c r="AA441" s="49"/>
      <c r="AB441" s="34"/>
      <c r="AC441" s="34"/>
      <c r="AD441" s="34"/>
      <c r="AE441" s="49"/>
    </row>
    <row r="442" spans="1:31" x14ac:dyDescent="0.35">
      <c r="A442" s="27"/>
      <c r="B442" s="27"/>
      <c r="C442" s="27"/>
      <c r="D442" s="44"/>
      <c r="E442" s="45"/>
      <c r="F442" s="46"/>
      <c r="G442" s="46"/>
      <c r="H442" s="46"/>
      <c r="I442" s="46"/>
      <c r="J442" s="61"/>
      <c r="K442" s="61"/>
      <c r="P442" s="44"/>
      <c r="Q442" s="44"/>
      <c r="R442" s="44"/>
      <c r="S442" s="44"/>
      <c r="T442" s="44"/>
      <c r="U442" s="44"/>
      <c r="V442" s="34"/>
      <c r="W442" s="34"/>
      <c r="X442" s="34"/>
      <c r="Y442" s="34"/>
      <c r="Z442" s="34"/>
      <c r="AA442" s="49"/>
      <c r="AB442" s="34"/>
      <c r="AC442" s="34"/>
      <c r="AD442" s="34"/>
      <c r="AE442" s="49"/>
    </row>
    <row r="443" spans="1:31" x14ac:dyDescent="0.35">
      <c r="A443" s="27"/>
      <c r="B443" s="27"/>
      <c r="C443" s="27"/>
      <c r="D443" s="44"/>
      <c r="E443" s="45"/>
      <c r="F443" s="46"/>
      <c r="G443" s="46"/>
      <c r="H443" s="46"/>
      <c r="I443" s="46"/>
      <c r="J443" s="61"/>
      <c r="K443" s="61"/>
      <c r="P443" s="44"/>
      <c r="Q443" s="44"/>
      <c r="R443" s="44"/>
      <c r="S443" s="44"/>
      <c r="T443" s="44"/>
      <c r="U443" s="44"/>
      <c r="V443" s="34"/>
      <c r="W443" s="34"/>
      <c r="X443" s="34"/>
      <c r="Y443" s="34"/>
      <c r="Z443" s="34"/>
      <c r="AA443" s="49"/>
      <c r="AB443" s="34"/>
      <c r="AC443" s="34"/>
      <c r="AD443" s="34"/>
      <c r="AE443" s="49"/>
    </row>
    <row r="444" spans="1:31" x14ac:dyDescent="0.35">
      <c r="A444" s="27"/>
      <c r="B444" s="27"/>
      <c r="C444" s="27"/>
      <c r="D444" s="44"/>
      <c r="E444" s="45"/>
      <c r="F444" s="46"/>
      <c r="G444" s="46"/>
      <c r="H444" s="46"/>
      <c r="I444" s="46"/>
      <c r="J444" s="61"/>
      <c r="K444" s="61"/>
      <c r="P444" s="44"/>
      <c r="Q444" s="44"/>
      <c r="R444" s="44"/>
      <c r="S444" s="44"/>
      <c r="T444" s="44"/>
      <c r="U444" s="44"/>
      <c r="V444" s="34"/>
      <c r="W444" s="34"/>
      <c r="X444" s="34"/>
      <c r="Y444" s="34"/>
      <c r="Z444" s="34"/>
      <c r="AA444" s="49"/>
      <c r="AB444" s="34"/>
      <c r="AC444" s="34"/>
      <c r="AD444" s="34"/>
      <c r="AE444" s="49"/>
    </row>
    <row r="445" spans="1:31" x14ac:dyDescent="0.35">
      <c r="A445" s="27"/>
      <c r="B445" s="27"/>
      <c r="C445" s="27"/>
      <c r="D445" s="44"/>
      <c r="E445" s="45"/>
      <c r="F445" s="46"/>
      <c r="G445" s="46"/>
      <c r="H445" s="46"/>
      <c r="I445" s="46"/>
      <c r="J445" s="61"/>
      <c r="K445" s="61"/>
      <c r="P445" s="44"/>
      <c r="Q445" s="44"/>
      <c r="R445" s="44"/>
      <c r="S445" s="44"/>
      <c r="T445" s="44"/>
      <c r="U445" s="44"/>
      <c r="V445" s="34"/>
      <c r="W445" s="34"/>
      <c r="X445" s="34"/>
      <c r="Y445" s="34"/>
      <c r="Z445" s="34"/>
      <c r="AA445" s="49"/>
      <c r="AB445" s="34"/>
      <c r="AC445" s="34"/>
      <c r="AD445" s="34"/>
      <c r="AE445" s="49"/>
    </row>
    <row r="446" spans="1:31" x14ac:dyDescent="0.35">
      <c r="A446" s="27"/>
      <c r="B446" s="27"/>
      <c r="C446" s="27"/>
      <c r="D446" s="44"/>
      <c r="E446" s="45"/>
      <c r="F446" s="46"/>
      <c r="G446" s="46"/>
      <c r="H446" s="46"/>
      <c r="I446" s="46"/>
      <c r="J446" s="61"/>
      <c r="K446" s="61"/>
      <c r="P446" s="44"/>
      <c r="Q446" s="44"/>
      <c r="R446" s="44"/>
      <c r="S446" s="44"/>
      <c r="T446" s="44"/>
      <c r="U446" s="44"/>
      <c r="V446" s="34"/>
      <c r="W446" s="34"/>
      <c r="X446" s="34"/>
      <c r="Y446" s="34"/>
      <c r="Z446" s="34"/>
      <c r="AA446" s="49"/>
      <c r="AB446" s="34"/>
      <c r="AC446" s="34"/>
      <c r="AD446" s="34"/>
      <c r="AE446" s="49"/>
    </row>
    <row r="447" spans="1:31" x14ac:dyDescent="0.35">
      <c r="A447" s="27"/>
      <c r="B447" s="27"/>
      <c r="C447" s="27"/>
      <c r="D447" s="44"/>
      <c r="E447" s="45"/>
      <c r="F447" s="46"/>
      <c r="G447" s="46"/>
      <c r="H447" s="46"/>
      <c r="I447" s="46"/>
      <c r="J447" s="61"/>
      <c r="K447" s="61"/>
      <c r="P447" s="44"/>
      <c r="Q447" s="44"/>
      <c r="R447" s="44"/>
      <c r="S447" s="44"/>
      <c r="T447" s="44"/>
      <c r="U447" s="44"/>
      <c r="V447" s="34"/>
      <c r="W447" s="34"/>
      <c r="X447" s="34"/>
      <c r="Y447" s="34"/>
      <c r="Z447" s="34"/>
      <c r="AA447" s="49"/>
      <c r="AB447" s="34"/>
      <c r="AC447" s="34"/>
      <c r="AD447" s="34"/>
      <c r="AE447" s="49"/>
    </row>
    <row r="448" spans="1:31" x14ac:dyDescent="0.35">
      <c r="A448" s="27"/>
      <c r="B448" s="27"/>
      <c r="C448" s="27"/>
      <c r="D448" s="44"/>
      <c r="E448" s="45"/>
      <c r="F448" s="46"/>
      <c r="G448" s="46"/>
      <c r="H448" s="46"/>
      <c r="I448" s="46"/>
      <c r="J448" s="61"/>
      <c r="K448" s="61"/>
      <c r="P448" s="44"/>
      <c r="Q448" s="44"/>
      <c r="R448" s="44"/>
      <c r="S448" s="44"/>
      <c r="T448" s="44"/>
      <c r="U448" s="44"/>
      <c r="V448" s="34"/>
      <c r="W448" s="34"/>
      <c r="X448" s="34"/>
      <c r="Y448" s="34"/>
      <c r="Z448" s="34"/>
      <c r="AA448" s="49"/>
      <c r="AB448" s="34"/>
      <c r="AC448" s="34"/>
      <c r="AD448" s="34"/>
      <c r="AE448" s="49"/>
    </row>
    <row r="449" spans="1:31" x14ac:dyDescent="0.35">
      <c r="A449" s="27"/>
      <c r="B449" s="27"/>
      <c r="C449" s="27"/>
      <c r="D449" s="44"/>
      <c r="E449" s="45"/>
      <c r="F449" s="46"/>
      <c r="G449" s="46"/>
      <c r="H449" s="46"/>
      <c r="I449" s="46"/>
      <c r="J449" s="61"/>
      <c r="K449" s="61"/>
      <c r="P449" s="44"/>
      <c r="Q449" s="44"/>
      <c r="R449" s="44"/>
      <c r="S449" s="44"/>
      <c r="T449" s="44"/>
      <c r="U449" s="44"/>
      <c r="V449" s="34"/>
      <c r="W449" s="34"/>
      <c r="X449" s="34"/>
      <c r="Y449" s="34"/>
      <c r="Z449" s="34"/>
      <c r="AA449" s="49"/>
      <c r="AB449" s="34"/>
      <c r="AC449" s="34"/>
      <c r="AD449" s="34"/>
      <c r="AE449" s="49"/>
    </row>
    <row r="450" spans="1:31" x14ac:dyDescent="0.35">
      <c r="A450" s="27"/>
      <c r="B450" s="27"/>
      <c r="C450" s="27"/>
      <c r="D450" s="44"/>
      <c r="E450" s="45"/>
      <c r="F450" s="46"/>
      <c r="G450" s="46"/>
      <c r="H450" s="46"/>
      <c r="I450" s="46"/>
      <c r="J450" s="61"/>
      <c r="K450" s="61"/>
      <c r="P450" s="44"/>
      <c r="Q450" s="44"/>
      <c r="R450" s="44"/>
      <c r="S450" s="44"/>
      <c r="T450" s="44"/>
      <c r="U450" s="44"/>
      <c r="V450" s="34"/>
      <c r="W450" s="34"/>
      <c r="X450" s="34"/>
      <c r="Y450" s="34"/>
      <c r="Z450" s="34"/>
      <c r="AA450" s="49"/>
      <c r="AB450" s="34"/>
      <c r="AC450" s="34"/>
      <c r="AD450" s="34"/>
      <c r="AE450" s="49"/>
    </row>
    <row r="451" spans="1:31" x14ac:dyDescent="0.35">
      <c r="A451" s="27"/>
      <c r="B451" s="27"/>
      <c r="C451" s="27"/>
      <c r="D451" s="44"/>
      <c r="E451" s="45"/>
      <c r="F451" s="46"/>
      <c r="G451" s="46"/>
      <c r="H451" s="46"/>
      <c r="I451" s="46"/>
      <c r="J451" s="61"/>
      <c r="K451" s="61"/>
      <c r="P451" s="44"/>
      <c r="Q451" s="44"/>
      <c r="R451" s="44"/>
      <c r="S451" s="44"/>
      <c r="T451" s="44"/>
      <c r="U451" s="44"/>
      <c r="V451" s="34"/>
      <c r="W451" s="34"/>
      <c r="X451" s="34"/>
      <c r="Y451" s="34"/>
      <c r="Z451" s="34"/>
      <c r="AA451" s="49"/>
      <c r="AB451" s="34"/>
      <c r="AC451" s="34"/>
      <c r="AD451" s="34"/>
      <c r="AE451" s="49"/>
    </row>
    <row r="452" spans="1:31" x14ac:dyDescent="0.35">
      <c r="A452" s="27"/>
      <c r="B452" s="27"/>
      <c r="C452" s="27"/>
      <c r="D452" s="44"/>
      <c r="E452" s="45"/>
      <c r="F452" s="46"/>
      <c r="G452" s="46"/>
      <c r="H452" s="46"/>
      <c r="I452" s="46"/>
      <c r="J452" s="61"/>
      <c r="K452" s="61"/>
      <c r="P452" s="44"/>
      <c r="Q452" s="44"/>
      <c r="R452" s="44"/>
      <c r="S452" s="44"/>
      <c r="T452" s="44"/>
      <c r="U452" s="44"/>
      <c r="V452" s="34"/>
      <c r="W452" s="34"/>
      <c r="X452" s="34"/>
      <c r="Y452" s="34"/>
      <c r="Z452" s="34"/>
      <c r="AA452" s="49"/>
      <c r="AB452" s="34"/>
      <c r="AC452" s="34"/>
      <c r="AD452" s="34"/>
      <c r="AE452" s="49"/>
    </row>
    <row r="453" spans="1:31" x14ac:dyDescent="0.35">
      <c r="A453" s="27"/>
      <c r="B453" s="27"/>
      <c r="C453" s="27"/>
      <c r="D453" s="44"/>
      <c r="E453" s="45"/>
      <c r="F453" s="46"/>
      <c r="G453" s="46"/>
      <c r="H453" s="46"/>
      <c r="I453" s="46"/>
      <c r="J453" s="61"/>
      <c r="K453" s="61"/>
      <c r="P453" s="44"/>
      <c r="Q453" s="44"/>
      <c r="R453" s="44"/>
      <c r="S453" s="44"/>
      <c r="T453" s="44"/>
      <c r="U453" s="44"/>
      <c r="V453" s="34"/>
      <c r="W453" s="34"/>
      <c r="X453" s="34"/>
      <c r="Y453" s="34"/>
      <c r="Z453" s="34"/>
      <c r="AA453" s="49"/>
      <c r="AB453" s="34"/>
      <c r="AC453" s="34"/>
      <c r="AD453" s="34"/>
      <c r="AE453" s="49"/>
    </row>
    <row r="454" spans="1:31" x14ac:dyDescent="0.35">
      <c r="A454" s="27"/>
      <c r="B454" s="27"/>
      <c r="C454" s="27"/>
      <c r="D454" s="44"/>
      <c r="E454" s="45"/>
      <c r="F454" s="46"/>
      <c r="G454" s="46"/>
      <c r="H454" s="46"/>
      <c r="I454" s="46"/>
      <c r="J454" s="61"/>
      <c r="K454" s="61"/>
      <c r="P454" s="44"/>
      <c r="Q454" s="44"/>
      <c r="R454" s="44"/>
      <c r="S454" s="44"/>
      <c r="T454" s="44"/>
      <c r="U454" s="44"/>
      <c r="V454" s="34"/>
      <c r="W454" s="34"/>
      <c r="X454" s="34"/>
      <c r="Y454" s="34"/>
      <c r="Z454" s="34"/>
      <c r="AA454" s="49"/>
      <c r="AB454" s="34"/>
      <c r="AC454" s="34"/>
      <c r="AD454" s="34"/>
      <c r="AE454" s="49"/>
    </row>
    <row r="455" spans="1:31" x14ac:dyDescent="0.35">
      <c r="A455" s="27"/>
      <c r="B455" s="27"/>
      <c r="C455" s="27"/>
      <c r="D455" s="44"/>
      <c r="E455" s="45"/>
      <c r="F455" s="46"/>
      <c r="G455" s="46"/>
      <c r="H455" s="46"/>
      <c r="I455" s="46"/>
      <c r="J455" s="61"/>
      <c r="K455" s="61"/>
      <c r="P455" s="44"/>
      <c r="Q455" s="44"/>
      <c r="R455" s="44"/>
      <c r="S455" s="44"/>
      <c r="T455" s="44"/>
      <c r="U455" s="44"/>
      <c r="V455" s="34"/>
      <c r="W455" s="34"/>
      <c r="X455" s="34"/>
      <c r="Y455" s="34"/>
      <c r="Z455" s="34"/>
      <c r="AA455" s="49"/>
      <c r="AB455" s="34"/>
      <c r="AC455" s="34"/>
      <c r="AD455" s="34"/>
      <c r="AE455" s="49"/>
    </row>
    <row r="456" spans="1:31" x14ac:dyDescent="0.35">
      <c r="A456" s="27"/>
      <c r="B456" s="27"/>
      <c r="C456" s="27"/>
      <c r="D456" s="44"/>
      <c r="E456" s="45"/>
      <c r="F456" s="46"/>
      <c r="G456" s="46"/>
      <c r="H456" s="46"/>
      <c r="I456" s="46"/>
      <c r="J456" s="61"/>
      <c r="K456" s="61"/>
      <c r="P456" s="44"/>
      <c r="Q456" s="44"/>
      <c r="R456" s="44"/>
      <c r="S456" s="44"/>
      <c r="T456" s="44"/>
      <c r="U456" s="44"/>
      <c r="V456" s="34"/>
      <c r="W456" s="34"/>
      <c r="X456" s="34"/>
      <c r="Y456" s="34"/>
      <c r="Z456" s="34"/>
      <c r="AA456" s="49"/>
      <c r="AB456" s="34"/>
      <c r="AC456" s="34"/>
      <c r="AD456" s="34"/>
      <c r="AE456" s="49"/>
    </row>
    <row r="457" spans="1:31" x14ac:dyDescent="0.35">
      <c r="A457" s="27"/>
      <c r="B457" s="27"/>
      <c r="C457" s="27"/>
      <c r="D457" s="44"/>
      <c r="E457" s="45"/>
      <c r="F457" s="46"/>
      <c r="G457" s="46"/>
      <c r="H457" s="46"/>
      <c r="I457" s="46"/>
      <c r="J457" s="61"/>
      <c r="K457" s="61"/>
      <c r="P457" s="44"/>
      <c r="Q457" s="44"/>
      <c r="R457" s="44"/>
      <c r="S457" s="44"/>
      <c r="T457" s="44"/>
      <c r="U457" s="44"/>
      <c r="V457" s="34"/>
      <c r="W457" s="34"/>
      <c r="X457" s="34"/>
      <c r="Y457" s="34"/>
      <c r="Z457" s="34"/>
      <c r="AA457" s="49"/>
      <c r="AB457" s="34"/>
      <c r="AC457" s="34"/>
      <c r="AD457" s="34"/>
      <c r="AE457" s="49"/>
    </row>
    <row r="458" spans="1:31" x14ac:dyDescent="0.35">
      <c r="A458" s="27"/>
      <c r="B458" s="27"/>
      <c r="C458" s="27"/>
      <c r="D458" s="44"/>
      <c r="E458" s="45"/>
      <c r="F458" s="46"/>
      <c r="G458" s="46"/>
      <c r="H458" s="46"/>
      <c r="I458" s="46"/>
      <c r="J458" s="61"/>
      <c r="K458" s="61"/>
      <c r="P458" s="44"/>
      <c r="Q458" s="44"/>
      <c r="R458" s="44"/>
      <c r="S458" s="44"/>
      <c r="T458" s="44"/>
      <c r="U458" s="44"/>
      <c r="V458" s="34"/>
      <c r="W458" s="34"/>
      <c r="X458" s="34"/>
      <c r="Y458" s="34"/>
      <c r="Z458" s="34"/>
      <c r="AA458" s="49"/>
      <c r="AB458" s="34"/>
      <c r="AC458" s="34"/>
      <c r="AD458" s="34"/>
      <c r="AE458" s="49"/>
    </row>
    <row r="459" spans="1:31" x14ac:dyDescent="0.35">
      <c r="A459" s="27"/>
      <c r="B459" s="27"/>
      <c r="C459" s="27"/>
      <c r="D459" s="44"/>
      <c r="E459" s="45"/>
      <c r="F459" s="46"/>
      <c r="G459" s="46"/>
      <c r="H459" s="46"/>
      <c r="I459" s="46"/>
      <c r="J459" s="61"/>
      <c r="K459" s="61"/>
      <c r="P459" s="44"/>
      <c r="Q459" s="44"/>
      <c r="R459" s="44"/>
      <c r="S459" s="44"/>
      <c r="T459" s="44"/>
      <c r="U459" s="44"/>
      <c r="V459" s="34"/>
      <c r="W459" s="34"/>
      <c r="X459" s="34"/>
      <c r="Y459" s="34"/>
      <c r="Z459" s="34"/>
      <c r="AA459" s="49"/>
      <c r="AB459" s="34"/>
      <c r="AC459" s="34"/>
      <c r="AD459" s="34"/>
      <c r="AE459" s="49"/>
    </row>
    <row r="460" spans="1:31" x14ac:dyDescent="0.35">
      <c r="A460" s="27"/>
      <c r="B460" s="27"/>
      <c r="C460" s="27"/>
      <c r="D460" s="44"/>
      <c r="E460" s="45"/>
      <c r="F460" s="46"/>
      <c r="G460" s="46"/>
      <c r="H460" s="46"/>
      <c r="I460" s="46"/>
      <c r="J460" s="61"/>
      <c r="K460" s="61"/>
      <c r="P460" s="44"/>
      <c r="Q460" s="44"/>
      <c r="R460" s="44"/>
      <c r="S460" s="44"/>
      <c r="T460" s="44"/>
      <c r="U460" s="44"/>
      <c r="V460" s="34"/>
      <c r="W460" s="34"/>
      <c r="X460" s="34"/>
      <c r="Y460" s="34"/>
      <c r="Z460" s="34"/>
      <c r="AA460" s="49"/>
      <c r="AB460" s="34"/>
      <c r="AC460" s="34"/>
      <c r="AD460" s="34"/>
      <c r="AE460" s="49"/>
    </row>
    <row r="461" spans="1:31" x14ac:dyDescent="0.35">
      <c r="A461" s="27"/>
      <c r="B461" s="27"/>
      <c r="C461" s="27"/>
      <c r="D461" s="44"/>
      <c r="E461" s="45"/>
      <c r="F461" s="46"/>
      <c r="G461" s="46"/>
      <c r="H461" s="46"/>
      <c r="I461" s="46"/>
      <c r="J461" s="61"/>
      <c r="K461" s="61"/>
      <c r="P461" s="44"/>
      <c r="Q461" s="44"/>
      <c r="R461" s="44"/>
      <c r="S461" s="44"/>
      <c r="T461" s="44"/>
      <c r="U461" s="44"/>
      <c r="V461" s="34"/>
      <c r="W461" s="34"/>
      <c r="X461" s="34"/>
      <c r="Y461" s="34"/>
      <c r="Z461" s="34"/>
      <c r="AA461" s="49"/>
      <c r="AB461" s="34"/>
      <c r="AC461" s="34"/>
      <c r="AD461" s="34"/>
      <c r="AE461" s="49"/>
    </row>
    <row r="462" spans="1:31" x14ac:dyDescent="0.35">
      <c r="A462" s="27"/>
      <c r="B462" s="27"/>
      <c r="C462" s="27"/>
      <c r="D462" s="44"/>
      <c r="E462" s="45"/>
      <c r="F462" s="46"/>
      <c r="G462" s="46"/>
      <c r="H462" s="46"/>
      <c r="I462" s="46"/>
      <c r="J462" s="61"/>
      <c r="K462" s="61"/>
      <c r="P462" s="44"/>
      <c r="Q462" s="44"/>
      <c r="R462" s="44"/>
      <c r="S462" s="44"/>
      <c r="T462" s="44"/>
      <c r="U462" s="44"/>
      <c r="V462" s="34"/>
      <c r="W462" s="34"/>
      <c r="X462" s="34"/>
      <c r="Y462" s="34"/>
      <c r="Z462" s="34"/>
      <c r="AA462" s="49"/>
      <c r="AB462" s="34"/>
      <c r="AC462" s="34"/>
      <c r="AD462" s="34"/>
      <c r="AE462" s="49"/>
    </row>
    <row r="463" spans="1:31" x14ac:dyDescent="0.35">
      <c r="A463" s="27"/>
      <c r="B463" s="27"/>
      <c r="C463" s="27"/>
      <c r="D463" s="44"/>
      <c r="E463" s="45"/>
      <c r="F463" s="46"/>
      <c r="G463" s="46"/>
      <c r="H463" s="46"/>
      <c r="I463" s="46"/>
      <c r="J463" s="61"/>
      <c r="K463" s="61"/>
      <c r="P463" s="44"/>
      <c r="Q463" s="44"/>
      <c r="R463" s="44"/>
      <c r="S463" s="44"/>
      <c r="T463" s="44"/>
      <c r="U463" s="44"/>
      <c r="V463" s="34"/>
      <c r="W463" s="34"/>
      <c r="X463" s="34"/>
      <c r="Y463" s="34"/>
      <c r="Z463" s="34"/>
      <c r="AA463" s="49"/>
      <c r="AB463" s="34"/>
      <c r="AC463" s="34"/>
      <c r="AD463" s="34"/>
      <c r="AE463" s="49"/>
    </row>
    <row r="464" spans="1:31" x14ac:dyDescent="0.35">
      <c r="A464" s="27"/>
      <c r="B464" s="27"/>
      <c r="C464" s="27"/>
      <c r="D464" s="44"/>
      <c r="E464" s="45"/>
      <c r="F464" s="46"/>
      <c r="G464" s="46"/>
      <c r="H464" s="46"/>
      <c r="I464" s="46"/>
      <c r="J464" s="61"/>
      <c r="K464" s="61"/>
      <c r="P464" s="44"/>
      <c r="Q464" s="44"/>
      <c r="R464" s="44"/>
      <c r="S464" s="44"/>
      <c r="T464" s="44"/>
      <c r="U464" s="44"/>
      <c r="V464" s="34"/>
      <c r="W464" s="34"/>
      <c r="X464" s="34"/>
      <c r="Y464" s="34"/>
      <c r="Z464" s="34"/>
      <c r="AA464" s="49"/>
      <c r="AB464" s="34"/>
      <c r="AC464" s="34"/>
      <c r="AD464" s="34"/>
      <c r="AE464" s="49"/>
    </row>
    <row r="465" spans="1:31" x14ac:dyDescent="0.35">
      <c r="A465" s="27"/>
      <c r="B465" s="27"/>
      <c r="C465" s="27"/>
      <c r="D465" s="44"/>
      <c r="E465" s="45"/>
      <c r="F465" s="46"/>
      <c r="G465" s="46"/>
      <c r="H465" s="46"/>
      <c r="I465" s="46"/>
      <c r="J465" s="61"/>
      <c r="K465" s="61"/>
      <c r="P465" s="44"/>
      <c r="Q465" s="44"/>
      <c r="R465" s="44"/>
      <c r="S465" s="44"/>
      <c r="T465" s="44"/>
      <c r="U465" s="44"/>
      <c r="V465" s="34"/>
      <c r="W465" s="34"/>
      <c r="X465" s="34"/>
      <c r="Y465" s="34"/>
      <c r="Z465" s="34"/>
      <c r="AA465" s="49"/>
      <c r="AB465" s="34"/>
      <c r="AC465" s="34"/>
      <c r="AD465" s="34"/>
      <c r="AE465" s="49"/>
    </row>
    <row r="466" spans="1:31" x14ac:dyDescent="0.35">
      <c r="A466" s="27"/>
      <c r="B466" s="27"/>
      <c r="C466" s="27"/>
      <c r="D466" s="44"/>
      <c r="E466" s="45"/>
      <c r="F466" s="46"/>
      <c r="G466" s="46"/>
      <c r="H466" s="46"/>
      <c r="I466" s="46"/>
      <c r="J466" s="61"/>
      <c r="K466" s="61"/>
      <c r="P466" s="44"/>
      <c r="Q466" s="44"/>
      <c r="R466" s="44"/>
      <c r="S466" s="44"/>
      <c r="T466" s="44"/>
      <c r="U466" s="44"/>
      <c r="V466" s="34"/>
      <c r="W466" s="34"/>
      <c r="X466" s="34"/>
      <c r="Y466" s="34"/>
      <c r="Z466" s="34"/>
      <c r="AA466" s="49"/>
      <c r="AB466" s="34"/>
      <c r="AC466" s="34"/>
      <c r="AD466" s="34"/>
      <c r="AE466" s="49"/>
    </row>
    <row r="467" spans="1:31" x14ac:dyDescent="0.35">
      <c r="A467" s="27"/>
      <c r="B467" s="27"/>
      <c r="C467" s="27"/>
      <c r="D467" s="44"/>
      <c r="E467" s="45"/>
      <c r="F467" s="46"/>
      <c r="G467" s="46"/>
      <c r="H467" s="46"/>
      <c r="I467" s="46"/>
      <c r="J467" s="61"/>
      <c r="K467" s="61"/>
      <c r="P467" s="44"/>
      <c r="Q467" s="44"/>
      <c r="R467" s="44"/>
      <c r="S467" s="44"/>
      <c r="T467" s="44"/>
      <c r="U467" s="44"/>
      <c r="V467" s="34"/>
      <c r="W467" s="34"/>
      <c r="X467" s="34"/>
      <c r="Y467" s="34"/>
      <c r="Z467" s="34"/>
      <c r="AA467" s="49"/>
      <c r="AB467" s="34"/>
      <c r="AC467" s="34"/>
      <c r="AD467" s="34"/>
      <c r="AE467" s="49"/>
    </row>
    <row r="468" spans="1:31" x14ac:dyDescent="0.35">
      <c r="A468" s="27"/>
      <c r="B468" s="27"/>
      <c r="C468" s="27"/>
      <c r="D468" s="44"/>
      <c r="E468" s="45"/>
      <c r="F468" s="46"/>
      <c r="G468" s="46"/>
      <c r="H468" s="46"/>
      <c r="I468" s="46"/>
      <c r="J468" s="61"/>
      <c r="K468" s="61"/>
      <c r="P468" s="44"/>
      <c r="Q468" s="44"/>
      <c r="R468" s="44"/>
      <c r="S468" s="44"/>
      <c r="T468" s="44"/>
      <c r="U468" s="44"/>
      <c r="V468" s="34"/>
      <c r="W468" s="34"/>
      <c r="X468" s="34"/>
      <c r="Y468" s="34"/>
      <c r="Z468" s="34"/>
      <c r="AA468" s="49"/>
      <c r="AB468" s="34"/>
      <c r="AC468" s="34"/>
      <c r="AD468" s="34"/>
      <c r="AE468" s="49"/>
    </row>
    <row r="469" spans="1:31" x14ac:dyDescent="0.35">
      <c r="A469" s="27"/>
      <c r="B469" s="27"/>
      <c r="C469" s="27"/>
      <c r="D469" s="44"/>
      <c r="E469" s="45"/>
      <c r="F469" s="46"/>
      <c r="G469" s="46"/>
      <c r="H469" s="46"/>
      <c r="I469" s="46"/>
      <c r="J469" s="61"/>
      <c r="K469" s="61"/>
      <c r="P469" s="44"/>
      <c r="Q469" s="44"/>
      <c r="R469" s="44"/>
      <c r="S469" s="44"/>
      <c r="T469" s="44"/>
      <c r="U469" s="44"/>
      <c r="V469" s="34"/>
      <c r="W469" s="34"/>
      <c r="X469" s="34"/>
      <c r="Y469" s="34"/>
      <c r="Z469" s="34"/>
      <c r="AA469" s="49"/>
      <c r="AB469" s="34"/>
      <c r="AC469" s="34"/>
      <c r="AD469" s="34"/>
      <c r="AE469" s="49"/>
    </row>
    <row r="470" spans="1:31" x14ac:dyDescent="0.35">
      <c r="A470" s="27"/>
      <c r="B470" s="27"/>
      <c r="C470" s="27"/>
      <c r="D470" s="44"/>
      <c r="E470" s="45"/>
      <c r="F470" s="46"/>
      <c r="G470" s="46"/>
      <c r="H470" s="46"/>
      <c r="I470" s="46"/>
      <c r="J470" s="61"/>
      <c r="K470" s="61"/>
      <c r="P470" s="44"/>
      <c r="Q470" s="44"/>
      <c r="R470" s="44"/>
      <c r="S470" s="44"/>
      <c r="T470" s="44"/>
      <c r="U470" s="44"/>
      <c r="V470" s="34"/>
      <c r="W470" s="34"/>
      <c r="X470" s="34"/>
      <c r="Y470" s="34"/>
      <c r="Z470" s="34"/>
      <c r="AA470" s="49"/>
      <c r="AB470" s="34"/>
      <c r="AC470" s="34"/>
      <c r="AD470" s="34"/>
      <c r="AE470" s="49"/>
    </row>
    <row r="471" spans="1:31" x14ac:dyDescent="0.35">
      <c r="A471" s="27"/>
      <c r="B471" s="27"/>
      <c r="C471" s="27"/>
      <c r="D471" s="44"/>
      <c r="E471" s="45"/>
      <c r="F471" s="46"/>
      <c r="G471" s="46"/>
      <c r="H471" s="46"/>
      <c r="I471" s="46"/>
      <c r="J471" s="61"/>
      <c r="K471" s="61"/>
      <c r="P471" s="44"/>
      <c r="Q471" s="44"/>
      <c r="R471" s="44"/>
      <c r="S471" s="44"/>
      <c r="T471" s="44"/>
      <c r="U471" s="44"/>
      <c r="V471" s="34"/>
      <c r="W471" s="34"/>
      <c r="X471" s="34"/>
      <c r="Y471" s="34"/>
      <c r="Z471" s="34"/>
      <c r="AA471" s="49"/>
      <c r="AB471" s="34"/>
      <c r="AC471" s="34"/>
      <c r="AD471" s="34"/>
      <c r="AE471" s="49"/>
    </row>
    <row r="472" spans="1:31" x14ac:dyDescent="0.35">
      <c r="A472" s="27"/>
      <c r="B472" s="27"/>
      <c r="C472" s="27"/>
      <c r="D472" s="44"/>
      <c r="E472" s="45"/>
      <c r="F472" s="46"/>
      <c r="G472" s="46"/>
      <c r="H472" s="46"/>
      <c r="I472" s="46"/>
      <c r="J472" s="61"/>
      <c r="K472" s="61"/>
      <c r="P472" s="44"/>
      <c r="Q472" s="44"/>
      <c r="R472" s="44"/>
      <c r="S472" s="44"/>
      <c r="T472" s="44"/>
      <c r="U472" s="44"/>
      <c r="V472" s="34"/>
      <c r="W472" s="34"/>
      <c r="X472" s="34"/>
      <c r="Y472" s="34"/>
      <c r="Z472" s="34"/>
      <c r="AA472" s="49"/>
      <c r="AB472" s="34"/>
      <c r="AC472" s="34"/>
      <c r="AD472" s="34"/>
      <c r="AE472" s="49"/>
    </row>
    <row r="473" spans="1:31" x14ac:dyDescent="0.35">
      <c r="A473" s="27"/>
      <c r="B473" s="27"/>
      <c r="C473" s="27"/>
      <c r="D473" s="44"/>
      <c r="E473" s="45"/>
      <c r="F473" s="46"/>
      <c r="G473" s="46"/>
      <c r="H473" s="46"/>
      <c r="I473" s="46"/>
      <c r="J473" s="61"/>
      <c r="K473" s="61"/>
      <c r="P473" s="44"/>
      <c r="Q473" s="44"/>
      <c r="R473" s="44"/>
      <c r="S473" s="44"/>
      <c r="T473" s="44"/>
      <c r="U473" s="44"/>
      <c r="V473" s="34"/>
      <c r="W473" s="34"/>
      <c r="X473" s="34"/>
      <c r="Y473" s="34"/>
      <c r="Z473" s="34"/>
      <c r="AA473" s="49"/>
      <c r="AB473" s="34"/>
      <c r="AC473" s="34"/>
      <c r="AD473" s="34"/>
      <c r="AE473" s="49"/>
    </row>
    <row r="474" spans="1:31" x14ac:dyDescent="0.35">
      <c r="A474" s="27"/>
      <c r="B474" s="27"/>
      <c r="C474" s="27"/>
      <c r="D474" s="44"/>
      <c r="E474" s="45"/>
      <c r="F474" s="46"/>
      <c r="G474" s="46"/>
      <c r="H474" s="46"/>
      <c r="I474" s="46"/>
      <c r="J474" s="61"/>
      <c r="K474" s="61"/>
      <c r="P474" s="44"/>
      <c r="Q474" s="44"/>
      <c r="R474" s="44"/>
      <c r="S474" s="44"/>
      <c r="T474" s="44"/>
      <c r="U474" s="44"/>
      <c r="V474" s="34"/>
      <c r="W474" s="34"/>
      <c r="X474" s="34"/>
      <c r="Y474" s="34"/>
      <c r="Z474" s="34"/>
      <c r="AA474" s="49"/>
      <c r="AB474" s="34"/>
      <c r="AC474" s="34"/>
      <c r="AD474" s="34"/>
      <c r="AE474" s="49"/>
    </row>
    <row r="475" spans="1:31" x14ac:dyDescent="0.35">
      <c r="A475" s="27"/>
      <c r="B475" s="27"/>
      <c r="C475" s="27"/>
      <c r="D475" s="44"/>
      <c r="E475" s="45"/>
      <c r="F475" s="46"/>
      <c r="G475" s="46"/>
      <c r="H475" s="46"/>
      <c r="I475" s="46"/>
      <c r="J475" s="61"/>
      <c r="K475" s="61"/>
      <c r="P475" s="44"/>
      <c r="Q475" s="44"/>
      <c r="R475" s="44"/>
      <c r="S475" s="44"/>
      <c r="T475" s="44"/>
      <c r="U475" s="44"/>
      <c r="V475" s="34"/>
      <c r="W475" s="34"/>
      <c r="X475" s="34"/>
      <c r="Y475" s="34"/>
      <c r="Z475" s="34"/>
      <c r="AA475" s="49"/>
      <c r="AB475" s="34"/>
      <c r="AC475" s="34"/>
      <c r="AD475" s="34"/>
      <c r="AE475" s="49"/>
    </row>
    <row r="476" spans="1:31" x14ac:dyDescent="0.35">
      <c r="A476" s="27"/>
      <c r="B476" s="27"/>
      <c r="C476" s="27"/>
      <c r="D476" s="44"/>
      <c r="E476" s="45"/>
      <c r="F476" s="46"/>
      <c r="G476" s="46"/>
      <c r="H476" s="46"/>
      <c r="I476" s="46"/>
      <c r="J476" s="61"/>
      <c r="K476" s="61"/>
      <c r="P476" s="44"/>
      <c r="Q476" s="44"/>
      <c r="R476" s="44"/>
      <c r="S476" s="44"/>
      <c r="T476" s="44"/>
      <c r="U476" s="44"/>
      <c r="V476" s="34"/>
      <c r="W476" s="34"/>
      <c r="X476" s="34"/>
      <c r="Y476" s="34"/>
      <c r="Z476" s="34"/>
      <c r="AA476" s="49"/>
      <c r="AB476" s="34"/>
      <c r="AC476" s="34"/>
      <c r="AD476" s="34"/>
      <c r="AE476" s="49"/>
    </row>
    <row r="477" spans="1:31" x14ac:dyDescent="0.35">
      <c r="A477" s="27"/>
      <c r="B477" s="27"/>
      <c r="C477" s="27"/>
      <c r="D477" s="44"/>
      <c r="E477" s="45"/>
      <c r="F477" s="46"/>
      <c r="G477" s="46"/>
      <c r="H477" s="46"/>
      <c r="I477" s="46"/>
      <c r="J477" s="61"/>
      <c r="K477" s="61"/>
      <c r="P477" s="44"/>
      <c r="Q477" s="44"/>
      <c r="R477" s="44"/>
      <c r="S477" s="44"/>
      <c r="T477" s="44"/>
      <c r="U477" s="44"/>
      <c r="V477" s="34"/>
      <c r="W477" s="34"/>
      <c r="X477" s="34"/>
      <c r="Y477" s="34"/>
      <c r="Z477" s="34"/>
      <c r="AA477" s="49"/>
      <c r="AB477" s="34"/>
      <c r="AC477" s="34"/>
      <c r="AD477" s="34"/>
      <c r="AE477" s="49"/>
    </row>
    <row r="478" spans="1:31" x14ac:dyDescent="0.35">
      <c r="A478" s="27"/>
      <c r="B478" s="27"/>
      <c r="C478" s="27"/>
      <c r="D478" s="44"/>
      <c r="E478" s="45"/>
      <c r="F478" s="46"/>
      <c r="G478" s="46"/>
      <c r="H478" s="46"/>
      <c r="I478" s="46"/>
      <c r="J478" s="61"/>
      <c r="K478" s="61"/>
      <c r="P478" s="44"/>
      <c r="Q478" s="44"/>
      <c r="R478" s="44"/>
      <c r="S478" s="44"/>
      <c r="T478" s="44"/>
      <c r="U478" s="44"/>
      <c r="V478" s="34"/>
      <c r="W478" s="34"/>
      <c r="X478" s="34"/>
      <c r="Y478" s="34"/>
      <c r="Z478" s="34"/>
      <c r="AA478" s="49"/>
      <c r="AB478" s="34"/>
      <c r="AC478" s="34"/>
      <c r="AD478" s="34"/>
      <c r="AE478" s="49"/>
    </row>
    <row r="479" spans="1:31" x14ac:dyDescent="0.35">
      <c r="A479" s="27"/>
      <c r="B479" s="27"/>
      <c r="C479" s="27"/>
      <c r="D479" s="44"/>
      <c r="E479" s="45"/>
      <c r="F479" s="46"/>
      <c r="G479" s="46"/>
      <c r="H479" s="46"/>
      <c r="I479" s="46"/>
      <c r="J479" s="61"/>
      <c r="K479" s="61"/>
      <c r="P479" s="44"/>
      <c r="Q479" s="44"/>
      <c r="R479" s="44"/>
      <c r="S479" s="44"/>
      <c r="T479" s="44"/>
      <c r="U479" s="44"/>
      <c r="V479" s="34"/>
      <c r="W479" s="34"/>
      <c r="X479" s="34"/>
      <c r="Y479" s="34"/>
      <c r="Z479" s="34"/>
      <c r="AA479" s="49"/>
      <c r="AB479" s="34"/>
      <c r="AC479" s="34"/>
      <c r="AD479" s="34"/>
      <c r="AE479" s="49"/>
    </row>
    <row r="480" spans="1:31" x14ac:dyDescent="0.35">
      <c r="A480" s="27"/>
      <c r="B480" s="27"/>
      <c r="C480" s="27"/>
      <c r="D480" s="44"/>
      <c r="E480" s="45"/>
      <c r="F480" s="46"/>
      <c r="G480" s="46"/>
      <c r="H480" s="46"/>
      <c r="I480" s="46"/>
      <c r="J480" s="61"/>
      <c r="K480" s="61"/>
      <c r="P480" s="44"/>
      <c r="Q480" s="44"/>
      <c r="R480" s="44"/>
      <c r="S480" s="44"/>
      <c r="T480" s="44"/>
      <c r="U480" s="44"/>
      <c r="V480" s="34"/>
      <c r="W480" s="34"/>
      <c r="X480" s="34"/>
      <c r="Y480" s="34"/>
      <c r="Z480" s="34"/>
      <c r="AA480" s="49"/>
      <c r="AB480" s="34"/>
      <c r="AC480" s="34"/>
      <c r="AD480" s="34"/>
      <c r="AE480" s="49"/>
    </row>
    <row r="481" spans="1:31" x14ac:dyDescent="0.35">
      <c r="A481" s="27"/>
      <c r="B481" s="27"/>
      <c r="C481" s="27"/>
      <c r="D481" s="44"/>
      <c r="E481" s="45"/>
      <c r="F481" s="46"/>
      <c r="G481" s="46"/>
      <c r="H481" s="46"/>
      <c r="I481" s="46"/>
      <c r="J481" s="61"/>
      <c r="K481" s="61"/>
      <c r="P481" s="44"/>
      <c r="Q481" s="44"/>
      <c r="R481" s="44"/>
      <c r="S481" s="44"/>
      <c r="T481" s="44"/>
      <c r="U481" s="44"/>
      <c r="V481" s="34"/>
      <c r="W481" s="34"/>
      <c r="X481" s="34"/>
      <c r="Y481" s="34"/>
      <c r="Z481" s="34"/>
      <c r="AA481" s="49"/>
      <c r="AB481" s="34"/>
      <c r="AC481" s="34"/>
      <c r="AD481" s="34"/>
      <c r="AE481" s="49"/>
    </row>
    <row r="482" spans="1:31" x14ac:dyDescent="0.35">
      <c r="A482" s="27"/>
      <c r="B482" s="27"/>
      <c r="C482" s="27"/>
      <c r="D482" s="44"/>
      <c r="E482" s="45"/>
      <c r="F482" s="46"/>
      <c r="G482" s="46"/>
      <c r="H482" s="46"/>
      <c r="I482" s="46"/>
      <c r="J482" s="61"/>
      <c r="K482" s="61"/>
      <c r="P482" s="44"/>
      <c r="Q482" s="44"/>
      <c r="R482" s="44"/>
      <c r="S482" s="44"/>
      <c r="T482" s="44"/>
      <c r="U482" s="44"/>
      <c r="V482" s="34"/>
      <c r="W482" s="34"/>
      <c r="X482" s="34"/>
      <c r="Y482" s="34"/>
      <c r="Z482" s="34"/>
      <c r="AA482" s="49"/>
      <c r="AB482" s="34"/>
      <c r="AC482" s="34"/>
      <c r="AD482" s="34"/>
      <c r="AE482" s="49"/>
    </row>
    <row r="483" spans="1:31" x14ac:dyDescent="0.35">
      <c r="A483" s="27"/>
      <c r="B483" s="27"/>
      <c r="C483" s="27"/>
      <c r="D483" s="44"/>
      <c r="E483" s="45"/>
      <c r="F483" s="46"/>
      <c r="G483" s="46"/>
      <c r="H483" s="46"/>
      <c r="I483" s="46"/>
      <c r="J483" s="61"/>
      <c r="K483" s="61"/>
      <c r="P483" s="44"/>
      <c r="Q483" s="44"/>
      <c r="R483" s="44"/>
      <c r="S483" s="44"/>
      <c r="T483" s="44"/>
      <c r="U483" s="44"/>
      <c r="V483" s="34"/>
      <c r="W483" s="34"/>
      <c r="X483" s="34"/>
      <c r="Y483" s="34"/>
      <c r="Z483" s="34"/>
      <c r="AA483" s="49"/>
      <c r="AB483" s="34"/>
      <c r="AC483" s="34"/>
      <c r="AD483" s="34"/>
      <c r="AE483" s="49"/>
    </row>
    <row r="484" spans="1:31" x14ac:dyDescent="0.35">
      <c r="A484" s="27"/>
      <c r="B484" s="27"/>
      <c r="C484" s="27"/>
      <c r="D484" s="44"/>
      <c r="E484" s="45"/>
      <c r="F484" s="46"/>
      <c r="G484" s="46"/>
      <c r="H484" s="46"/>
      <c r="I484" s="46"/>
      <c r="J484" s="61"/>
      <c r="K484" s="61"/>
      <c r="P484" s="44"/>
      <c r="Q484" s="44"/>
      <c r="R484" s="44"/>
      <c r="S484" s="44"/>
      <c r="T484" s="44"/>
      <c r="U484" s="44"/>
      <c r="V484" s="34"/>
      <c r="W484" s="34"/>
      <c r="X484" s="34"/>
      <c r="Y484" s="34"/>
      <c r="Z484" s="34"/>
      <c r="AA484" s="49"/>
      <c r="AB484" s="34"/>
      <c r="AC484" s="34"/>
      <c r="AD484" s="34"/>
      <c r="AE484" s="49"/>
    </row>
    <row r="485" spans="1:31" x14ac:dyDescent="0.35">
      <c r="A485" s="27"/>
      <c r="B485" s="27"/>
      <c r="C485" s="27"/>
      <c r="D485" s="44"/>
      <c r="E485" s="45"/>
      <c r="F485" s="46"/>
      <c r="G485" s="46"/>
      <c r="H485" s="46"/>
      <c r="I485" s="46"/>
      <c r="J485" s="61"/>
      <c r="K485" s="61"/>
      <c r="P485" s="44"/>
      <c r="Q485" s="44"/>
      <c r="R485" s="44"/>
      <c r="S485" s="44"/>
      <c r="T485" s="44"/>
      <c r="U485" s="44"/>
      <c r="V485" s="34"/>
      <c r="W485" s="34"/>
      <c r="X485" s="34"/>
      <c r="Y485" s="34"/>
      <c r="Z485" s="34"/>
      <c r="AA485" s="49"/>
      <c r="AB485" s="34"/>
      <c r="AC485" s="34"/>
      <c r="AD485" s="34"/>
      <c r="AE485" s="49"/>
    </row>
    <row r="486" spans="1:31" x14ac:dyDescent="0.35">
      <c r="A486" s="27"/>
      <c r="B486" s="27"/>
      <c r="C486" s="27"/>
      <c r="D486" s="44"/>
      <c r="E486" s="45"/>
      <c r="F486" s="46"/>
      <c r="G486" s="46"/>
      <c r="H486" s="46"/>
      <c r="I486" s="46"/>
      <c r="J486" s="61"/>
      <c r="K486" s="61"/>
      <c r="P486" s="44"/>
      <c r="Q486" s="44"/>
      <c r="R486" s="44"/>
      <c r="S486" s="44"/>
      <c r="T486" s="44"/>
      <c r="U486" s="44"/>
      <c r="V486" s="34"/>
      <c r="W486" s="34"/>
      <c r="X486" s="34"/>
      <c r="Y486" s="34"/>
      <c r="Z486" s="34"/>
      <c r="AA486" s="49"/>
      <c r="AB486" s="34"/>
      <c r="AC486" s="34"/>
      <c r="AD486" s="34"/>
      <c r="AE486" s="49"/>
    </row>
    <row r="487" spans="1:31" x14ac:dyDescent="0.35">
      <c r="A487" s="27"/>
      <c r="B487" s="27"/>
      <c r="C487" s="27"/>
      <c r="D487" s="44"/>
      <c r="E487" s="45"/>
      <c r="F487" s="46"/>
      <c r="G487" s="46"/>
      <c r="H487" s="46"/>
      <c r="I487" s="46"/>
      <c r="J487" s="61"/>
      <c r="K487" s="61"/>
      <c r="P487" s="44"/>
      <c r="Q487" s="44"/>
      <c r="R487" s="44"/>
      <c r="S487" s="44"/>
      <c r="T487" s="44"/>
      <c r="U487" s="44"/>
      <c r="V487" s="34"/>
      <c r="W487" s="34"/>
      <c r="X487" s="34"/>
      <c r="Y487" s="34"/>
      <c r="Z487" s="34"/>
      <c r="AA487" s="49"/>
      <c r="AB487" s="34"/>
      <c r="AC487" s="34"/>
      <c r="AD487" s="34"/>
      <c r="AE487" s="49"/>
    </row>
    <row r="488" spans="1:31" x14ac:dyDescent="0.35">
      <c r="A488" s="27"/>
      <c r="B488" s="27"/>
      <c r="C488" s="27"/>
      <c r="D488" s="44"/>
      <c r="E488" s="45"/>
      <c r="F488" s="46"/>
      <c r="G488" s="46"/>
      <c r="H488" s="46"/>
      <c r="I488" s="46"/>
      <c r="J488" s="61"/>
      <c r="K488" s="61"/>
      <c r="P488" s="44"/>
      <c r="Q488" s="44"/>
      <c r="R488" s="44"/>
      <c r="S488" s="44"/>
      <c r="T488" s="44"/>
      <c r="U488" s="44"/>
      <c r="V488" s="34"/>
      <c r="W488" s="34"/>
      <c r="X488" s="34"/>
      <c r="Y488" s="34"/>
      <c r="Z488" s="34"/>
      <c r="AA488" s="49"/>
      <c r="AB488" s="34"/>
      <c r="AC488" s="34"/>
      <c r="AD488" s="34"/>
      <c r="AE488" s="49"/>
    </row>
    <row r="489" spans="1:31" x14ac:dyDescent="0.35">
      <c r="A489" s="27"/>
      <c r="B489" s="27"/>
      <c r="C489" s="27"/>
      <c r="D489" s="44"/>
      <c r="E489" s="45"/>
      <c r="F489" s="46"/>
      <c r="G489" s="46"/>
      <c r="H489" s="46"/>
      <c r="I489" s="46"/>
      <c r="J489" s="61"/>
      <c r="K489" s="61"/>
      <c r="P489" s="44"/>
      <c r="Q489" s="44"/>
      <c r="R489" s="44"/>
      <c r="S489" s="44"/>
      <c r="T489" s="44"/>
      <c r="U489" s="44"/>
      <c r="V489" s="34"/>
      <c r="W489" s="34"/>
      <c r="X489" s="34"/>
      <c r="Y489" s="34"/>
      <c r="Z489" s="34"/>
      <c r="AA489" s="49"/>
      <c r="AB489" s="34"/>
      <c r="AC489" s="34"/>
      <c r="AD489" s="34"/>
      <c r="AE489" s="49"/>
    </row>
    <row r="490" spans="1:31" x14ac:dyDescent="0.35">
      <c r="A490" s="27"/>
      <c r="B490" s="27"/>
      <c r="C490" s="27"/>
      <c r="D490" s="44"/>
      <c r="E490" s="45"/>
      <c r="F490" s="46"/>
      <c r="G490" s="46"/>
      <c r="H490" s="46"/>
      <c r="I490" s="46"/>
      <c r="J490" s="61"/>
      <c r="K490" s="61"/>
      <c r="P490" s="44"/>
      <c r="Q490" s="44"/>
      <c r="R490" s="44"/>
      <c r="S490" s="44"/>
      <c r="T490" s="44"/>
      <c r="U490" s="44"/>
      <c r="V490" s="34"/>
      <c r="W490" s="34"/>
      <c r="X490" s="34"/>
      <c r="Y490" s="34"/>
      <c r="Z490" s="34"/>
      <c r="AA490" s="49"/>
      <c r="AB490" s="34"/>
      <c r="AC490" s="34"/>
      <c r="AD490" s="34"/>
      <c r="AE490" s="49"/>
    </row>
    <row r="491" spans="1:31" x14ac:dyDescent="0.35">
      <c r="A491" s="27"/>
      <c r="B491" s="27"/>
      <c r="C491" s="27"/>
      <c r="D491" s="44"/>
      <c r="E491" s="45"/>
      <c r="F491" s="46"/>
      <c r="G491" s="46"/>
      <c r="H491" s="46"/>
      <c r="I491" s="46"/>
      <c r="J491" s="61"/>
      <c r="K491" s="61"/>
      <c r="P491" s="44"/>
      <c r="Q491" s="44"/>
      <c r="R491" s="44"/>
      <c r="S491" s="44"/>
      <c r="T491" s="44"/>
      <c r="U491" s="44"/>
      <c r="V491" s="34"/>
      <c r="W491" s="34"/>
      <c r="X491" s="34"/>
      <c r="Y491" s="34"/>
      <c r="Z491" s="34"/>
      <c r="AA491" s="49"/>
      <c r="AB491" s="34"/>
      <c r="AC491" s="34"/>
      <c r="AD491" s="34"/>
      <c r="AE491" s="49"/>
    </row>
    <row r="492" spans="1:31" x14ac:dyDescent="0.35">
      <c r="A492" s="27"/>
      <c r="B492" s="27"/>
      <c r="C492" s="27"/>
      <c r="D492" s="44"/>
      <c r="E492" s="45"/>
      <c r="F492" s="46"/>
      <c r="G492" s="46"/>
      <c r="H492" s="46"/>
      <c r="I492" s="46"/>
      <c r="J492" s="61"/>
      <c r="K492" s="61"/>
      <c r="P492" s="44"/>
      <c r="Q492" s="44"/>
      <c r="R492" s="44"/>
      <c r="S492" s="44"/>
      <c r="T492" s="44"/>
      <c r="U492" s="44"/>
      <c r="V492" s="34"/>
      <c r="W492" s="34"/>
      <c r="X492" s="34"/>
      <c r="Y492" s="34"/>
      <c r="Z492" s="34"/>
      <c r="AA492" s="49"/>
      <c r="AB492" s="34"/>
      <c r="AC492" s="34"/>
      <c r="AD492" s="34"/>
      <c r="AE492" s="49"/>
    </row>
    <row r="493" spans="1:31" x14ac:dyDescent="0.35">
      <c r="A493" s="27"/>
      <c r="B493" s="27"/>
      <c r="C493" s="27"/>
      <c r="D493" s="44"/>
      <c r="E493" s="45"/>
      <c r="F493" s="46"/>
      <c r="G493" s="46"/>
      <c r="H493" s="46"/>
      <c r="I493" s="46"/>
      <c r="J493" s="61"/>
      <c r="K493" s="61"/>
      <c r="P493" s="44"/>
      <c r="Q493" s="44"/>
      <c r="R493" s="44"/>
      <c r="S493" s="44"/>
      <c r="T493" s="44"/>
      <c r="U493" s="44"/>
      <c r="V493" s="34"/>
      <c r="W493" s="34"/>
      <c r="X493" s="34"/>
      <c r="Y493" s="34"/>
      <c r="Z493" s="34"/>
      <c r="AA493" s="49"/>
      <c r="AB493" s="34"/>
      <c r="AC493" s="34"/>
      <c r="AD493" s="34"/>
      <c r="AE493" s="49"/>
    </row>
    <row r="494" spans="1:31" x14ac:dyDescent="0.35">
      <c r="A494" s="27"/>
      <c r="B494" s="27"/>
      <c r="C494" s="27"/>
      <c r="D494" s="44"/>
      <c r="E494" s="45"/>
      <c r="F494" s="46"/>
      <c r="G494" s="46"/>
      <c r="H494" s="46"/>
      <c r="I494" s="46"/>
      <c r="J494" s="61"/>
      <c r="K494" s="61"/>
      <c r="P494" s="44"/>
      <c r="Q494" s="44"/>
      <c r="R494" s="44"/>
      <c r="S494" s="44"/>
      <c r="T494" s="44"/>
      <c r="U494" s="44"/>
      <c r="V494" s="34"/>
      <c r="W494" s="34"/>
      <c r="X494" s="34"/>
      <c r="Y494" s="34"/>
      <c r="Z494" s="34"/>
      <c r="AA494" s="49"/>
      <c r="AB494" s="34"/>
      <c r="AC494" s="34"/>
      <c r="AD494" s="34"/>
      <c r="AE494" s="49"/>
    </row>
    <row r="495" spans="1:31" x14ac:dyDescent="0.35">
      <c r="A495" s="27"/>
      <c r="B495" s="27"/>
      <c r="C495" s="27"/>
      <c r="D495" s="44"/>
      <c r="E495" s="45"/>
      <c r="F495" s="46"/>
      <c r="G495" s="46"/>
      <c r="H495" s="46"/>
      <c r="I495" s="46"/>
      <c r="J495" s="61"/>
      <c r="K495" s="61"/>
      <c r="P495" s="44"/>
      <c r="Q495" s="44"/>
      <c r="R495" s="44"/>
      <c r="S495" s="44"/>
      <c r="T495" s="44"/>
      <c r="U495" s="44"/>
      <c r="V495" s="34"/>
      <c r="W495" s="34"/>
      <c r="X495" s="34"/>
      <c r="Y495" s="34"/>
      <c r="Z495" s="34"/>
      <c r="AA495" s="49"/>
      <c r="AB495" s="34"/>
      <c r="AC495" s="34"/>
      <c r="AD495" s="34"/>
      <c r="AE495" s="49"/>
    </row>
    <row r="496" spans="1:31" x14ac:dyDescent="0.35">
      <c r="A496" s="27"/>
      <c r="B496" s="27"/>
      <c r="C496" s="27"/>
      <c r="D496" s="44"/>
      <c r="E496" s="45"/>
      <c r="F496" s="46"/>
      <c r="G496" s="46"/>
      <c r="H496" s="46"/>
      <c r="I496" s="46"/>
      <c r="J496" s="61"/>
      <c r="K496" s="61"/>
      <c r="P496" s="44"/>
      <c r="Q496" s="44"/>
      <c r="R496" s="44"/>
      <c r="S496" s="44"/>
      <c r="T496" s="44"/>
      <c r="U496" s="44"/>
      <c r="V496" s="34"/>
      <c r="W496" s="34"/>
      <c r="X496" s="34"/>
      <c r="Y496" s="34"/>
      <c r="Z496" s="34"/>
      <c r="AA496" s="49"/>
      <c r="AB496" s="34"/>
      <c r="AC496" s="34"/>
      <c r="AD496" s="34"/>
      <c r="AE496" s="49"/>
    </row>
    <row r="497" spans="1:31" x14ac:dyDescent="0.35">
      <c r="A497" s="27"/>
      <c r="B497" s="27"/>
      <c r="C497" s="27"/>
      <c r="D497" s="44"/>
      <c r="E497" s="45"/>
      <c r="F497" s="46"/>
      <c r="G497" s="46"/>
      <c r="H497" s="46"/>
      <c r="I497" s="46"/>
      <c r="J497" s="61"/>
      <c r="K497" s="61"/>
      <c r="P497" s="44"/>
      <c r="Q497" s="44"/>
      <c r="R497" s="44"/>
      <c r="S497" s="44"/>
      <c r="T497" s="44"/>
      <c r="U497" s="44"/>
      <c r="V497" s="34"/>
      <c r="W497" s="34"/>
      <c r="X497" s="34"/>
      <c r="Y497" s="34"/>
      <c r="Z497" s="34"/>
      <c r="AA497" s="49"/>
      <c r="AB497" s="34"/>
      <c r="AC497" s="34"/>
      <c r="AD497" s="34"/>
      <c r="AE497" s="49"/>
    </row>
    <row r="498" spans="1:31" x14ac:dyDescent="0.35">
      <c r="A498" s="27"/>
      <c r="B498" s="27"/>
      <c r="C498" s="27"/>
      <c r="D498" s="44"/>
      <c r="E498" s="45"/>
      <c r="F498" s="46"/>
      <c r="G498" s="46"/>
      <c r="H498" s="46"/>
      <c r="I498" s="46"/>
      <c r="J498" s="61"/>
      <c r="K498" s="61"/>
      <c r="P498" s="44"/>
      <c r="Q498" s="44"/>
      <c r="R498" s="44"/>
      <c r="S498" s="44"/>
      <c r="T498" s="44"/>
      <c r="U498" s="44"/>
      <c r="V498" s="34"/>
      <c r="W498" s="34"/>
      <c r="X498" s="34"/>
      <c r="Y498" s="34"/>
      <c r="Z498" s="34"/>
      <c r="AA498" s="49"/>
      <c r="AB498" s="34"/>
      <c r="AC498" s="34"/>
      <c r="AD498" s="34"/>
      <c r="AE498" s="49"/>
    </row>
    <row r="499" spans="1:31" x14ac:dyDescent="0.35">
      <c r="A499" s="27"/>
      <c r="B499" s="27"/>
      <c r="C499" s="27"/>
      <c r="D499" s="44"/>
      <c r="E499" s="45"/>
      <c r="F499" s="46"/>
      <c r="G499" s="46"/>
      <c r="H499" s="46"/>
      <c r="I499" s="46"/>
      <c r="J499" s="61"/>
      <c r="K499" s="61"/>
      <c r="P499" s="44"/>
      <c r="Q499" s="44"/>
      <c r="R499" s="44"/>
      <c r="S499" s="44"/>
      <c r="T499" s="44"/>
      <c r="U499" s="44"/>
      <c r="V499" s="34"/>
      <c r="W499" s="34"/>
      <c r="X499" s="34"/>
      <c r="Y499" s="34"/>
      <c r="Z499" s="34"/>
      <c r="AA499" s="49"/>
      <c r="AB499" s="34"/>
      <c r="AC499" s="34"/>
      <c r="AD499" s="34"/>
      <c r="AE499" s="49"/>
    </row>
    <row r="500" spans="1:31" x14ac:dyDescent="0.35">
      <c r="A500" s="27"/>
      <c r="B500" s="27"/>
      <c r="C500" s="27"/>
      <c r="D500" s="44"/>
      <c r="E500" s="45"/>
      <c r="F500" s="46"/>
      <c r="G500" s="46"/>
      <c r="H500" s="46"/>
      <c r="I500" s="46"/>
      <c r="J500" s="61"/>
      <c r="K500" s="61"/>
      <c r="P500" s="44"/>
      <c r="Q500" s="44"/>
      <c r="R500" s="44"/>
      <c r="S500" s="44"/>
      <c r="T500" s="44"/>
      <c r="U500" s="44"/>
      <c r="V500" s="34"/>
      <c r="W500" s="34"/>
      <c r="X500" s="34"/>
      <c r="Y500" s="34"/>
      <c r="Z500" s="34"/>
      <c r="AA500" s="49"/>
      <c r="AB500" s="34"/>
      <c r="AC500" s="34"/>
      <c r="AD500" s="34"/>
      <c r="AE500" s="49"/>
    </row>
    <row r="501" spans="1:31" x14ac:dyDescent="0.35">
      <c r="A501" s="27"/>
      <c r="B501" s="27"/>
      <c r="C501" s="27"/>
      <c r="AA501" s="49"/>
    </row>
    <row r="502" spans="1:31" x14ac:dyDescent="0.35">
      <c r="A502" s="27"/>
      <c r="B502" s="27"/>
      <c r="C502" s="27"/>
      <c r="AA502" s="49"/>
    </row>
    <row r="503" spans="1:31" x14ac:dyDescent="0.35">
      <c r="A503" s="27"/>
      <c r="B503" s="27"/>
      <c r="C503" s="27"/>
      <c r="AA503" s="49"/>
    </row>
    <row r="504" spans="1:31" x14ac:dyDescent="0.35">
      <c r="A504" s="27"/>
      <c r="B504" s="27"/>
      <c r="C504" s="27"/>
      <c r="AA504" s="49"/>
    </row>
    <row r="505" spans="1:31" x14ac:dyDescent="0.35">
      <c r="A505" s="27"/>
      <c r="B505" s="27"/>
      <c r="C505" s="27"/>
      <c r="AA505" s="49"/>
    </row>
    <row r="506" spans="1:31" x14ac:dyDescent="0.35">
      <c r="A506" s="27"/>
      <c r="B506" s="27"/>
      <c r="C506" s="27"/>
      <c r="AA506" s="49"/>
    </row>
    <row r="507" spans="1:31" x14ac:dyDescent="0.35">
      <c r="A507" s="27"/>
      <c r="B507" s="27"/>
      <c r="C507" s="27"/>
      <c r="AA507" s="49"/>
    </row>
    <row r="508" spans="1:31" x14ac:dyDescent="0.35">
      <c r="A508" s="27"/>
      <c r="B508" s="27"/>
      <c r="C508" s="27"/>
      <c r="AA508" s="49"/>
    </row>
    <row r="509" spans="1:31" x14ac:dyDescent="0.35">
      <c r="A509" s="27"/>
      <c r="B509" s="27"/>
      <c r="C509" s="27"/>
      <c r="AA509" s="49"/>
    </row>
    <row r="510" spans="1:31" x14ac:dyDescent="0.35">
      <c r="A510" s="27"/>
      <c r="B510" s="27"/>
      <c r="C510" s="27"/>
      <c r="AA510" s="49"/>
    </row>
    <row r="511" spans="1:31" x14ac:dyDescent="0.35">
      <c r="A511" s="27"/>
      <c r="B511" s="27"/>
      <c r="C511" s="27"/>
      <c r="AA511" s="49"/>
    </row>
    <row r="512" spans="1:31" x14ac:dyDescent="0.35">
      <c r="A512" s="27"/>
      <c r="B512" s="27"/>
      <c r="C512" s="27"/>
      <c r="AA512" s="49"/>
    </row>
    <row r="513" spans="1:27" x14ac:dyDescent="0.35">
      <c r="A513" s="27"/>
      <c r="B513" s="27"/>
      <c r="C513" s="27"/>
      <c r="AA513" s="49"/>
    </row>
    <row r="514" spans="1:27" x14ac:dyDescent="0.35">
      <c r="A514" s="27"/>
      <c r="B514" s="27"/>
      <c r="C514" s="27"/>
      <c r="AA514" s="49"/>
    </row>
    <row r="515" spans="1:27" x14ac:dyDescent="0.35">
      <c r="A515" s="27"/>
      <c r="B515" s="27"/>
      <c r="C515" s="27"/>
      <c r="AA515" s="49"/>
    </row>
    <row r="516" spans="1:27" x14ac:dyDescent="0.35">
      <c r="A516" s="27"/>
      <c r="B516" s="27"/>
      <c r="C516" s="27"/>
      <c r="AA516" s="49"/>
    </row>
    <row r="517" spans="1:27" x14ac:dyDescent="0.35">
      <c r="A517" s="27"/>
      <c r="B517" s="27"/>
      <c r="C517" s="27"/>
      <c r="AA517" s="49"/>
    </row>
    <row r="518" spans="1:27" x14ac:dyDescent="0.35">
      <c r="A518" s="27"/>
      <c r="B518" s="27"/>
      <c r="C518" s="27"/>
      <c r="AA518" s="49"/>
    </row>
    <row r="519" spans="1:27" x14ac:dyDescent="0.35">
      <c r="A519" s="27"/>
      <c r="B519" s="27"/>
      <c r="C519" s="27"/>
      <c r="AA519" s="49"/>
    </row>
    <row r="520" spans="1:27" x14ac:dyDescent="0.35">
      <c r="A520" s="27"/>
      <c r="B520" s="27"/>
      <c r="C520" s="27"/>
      <c r="AA520" s="49"/>
    </row>
    <row r="521" spans="1:27" x14ac:dyDescent="0.35">
      <c r="A521" s="27"/>
      <c r="B521" s="27"/>
      <c r="C521" s="27"/>
      <c r="AA521" s="49"/>
    </row>
    <row r="522" spans="1:27" x14ac:dyDescent="0.35">
      <c r="A522" s="27"/>
      <c r="B522" s="27"/>
      <c r="C522" s="27"/>
      <c r="AA522" s="49"/>
    </row>
    <row r="523" spans="1:27" x14ac:dyDescent="0.35">
      <c r="A523" s="27"/>
      <c r="B523" s="27"/>
      <c r="C523" s="27"/>
      <c r="AA523" s="49"/>
    </row>
    <row r="524" spans="1:27" x14ac:dyDescent="0.35">
      <c r="A524" s="27"/>
      <c r="B524" s="27"/>
      <c r="C524" s="27"/>
      <c r="AA524" s="49"/>
    </row>
    <row r="525" spans="1:27" x14ac:dyDescent="0.35">
      <c r="A525" s="27"/>
      <c r="B525" s="27"/>
      <c r="C525" s="27"/>
      <c r="AA525" s="49"/>
    </row>
    <row r="526" spans="1:27" x14ac:dyDescent="0.35">
      <c r="A526" s="27"/>
      <c r="B526" s="27"/>
      <c r="C526" s="27"/>
      <c r="AA526" s="49"/>
    </row>
    <row r="527" spans="1:27" x14ac:dyDescent="0.35">
      <c r="A527" s="27"/>
      <c r="B527" s="27"/>
      <c r="C527" s="27"/>
      <c r="AA527" s="49"/>
    </row>
    <row r="528" spans="1:27" x14ac:dyDescent="0.35">
      <c r="A528" s="27"/>
      <c r="B528" s="27"/>
      <c r="C528" s="27"/>
      <c r="AA528" s="49"/>
    </row>
    <row r="529" spans="1:27" x14ac:dyDescent="0.35">
      <c r="A529" s="27"/>
      <c r="B529" s="27"/>
      <c r="C529" s="27"/>
      <c r="AA529" s="49"/>
    </row>
    <row r="530" spans="1:27" x14ac:dyDescent="0.35">
      <c r="A530" s="27"/>
      <c r="B530" s="27"/>
      <c r="C530" s="27"/>
      <c r="AA530" s="49"/>
    </row>
    <row r="531" spans="1:27" x14ac:dyDescent="0.35">
      <c r="A531" s="27"/>
      <c r="B531" s="27"/>
      <c r="C531" s="27"/>
      <c r="AA531" s="49"/>
    </row>
    <row r="532" spans="1:27" x14ac:dyDescent="0.35">
      <c r="A532" s="27"/>
      <c r="B532" s="27"/>
      <c r="C532" s="27"/>
      <c r="AA532" s="49"/>
    </row>
    <row r="533" spans="1:27" x14ac:dyDescent="0.35">
      <c r="A533" s="27"/>
      <c r="B533" s="27"/>
      <c r="C533" s="27"/>
      <c r="AA533" s="49"/>
    </row>
    <row r="534" spans="1:27" x14ac:dyDescent="0.35">
      <c r="A534" s="27"/>
      <c r="B534" s="27"/>
      <c r="C534" s="27"/>
      <c r="AA534" s="49"/>
    </row>
    <row r="535" spans="1:27" x14ac:dyDescent="0.35">
      <c r="A535" s="27"/>
      <c r="B535" s="27"/>
      <c r="C535" s="27"/>
      <c r="AA535" s="49"/>
    </row>
    <row r="536" spans="1:27" x14ac:dyDescent="0.35">
      <c r="A536" s="27"/>
      <c r="B536" s="27"/>
      <c r="C536" s="27"/>
      <c r="AA536" s="49"/>
    </row>
    <row r="537" spans="1:27" x14ac:dyDescent="0.35">
      <c r="A537" s="27"/>
      <c r="B537" s="27"/>
      <c r="C537" s="27"/>
      <c r="AA537" s="49"/>
    </row>
    <row r="538" spans="1:27" x14ac:dyDescent="0.35">
      <c r="A538" s="27"/>
      <c r="B538" s="27"/>
      <c r="C538" s="27"/>
      <c r="AA538" s="49"/>
    </row>
    <row r="539" spans="1:27" x14ac:dyDescent="0.35">
      <c r="A539" s="27"/>
      <c r="B539" s="27"/>
      <c r="C539" s="27"/>
      <c r="AA539" s="49"/>
    </row>
    <row r="540" spans="1:27" x14ac:dyDescent="0.35">
      <c r="A540" s="27"/>
      <c r="B540" s="27"/>
      <c r="C540" s="27"/>
      <c r="AA540" s="49"/>
    </row>
    <row r="541" spans="1:27" x14ac:dyDescent="0.35">
      <c r="A541" s="27"/>
      <c r="B541" s="27"/>
      <c r="C541" s="27"/>
      <c r="AA541" s="49"/>
    </row>
    <row r="542" spans="1:27" x14ac:dyDescent="0.35">
      <c r="A542" s="27"/>
      <c r="B542" s="27"/>
      <c r="C542" s="27"/>
      <c r="AA542" s="49"/>
    </row>
    <row r="543" spans="1:27" x14ac:dyDescent="0.35">
      <c r="A543" s="27"/>
      <c r="B543" s="27"/>
      <c r="C543" s="27"/>
      <c r="AA543" s="49"/>
    </row>
    <row r="544" spans="1:27" x14ac:dyDescent="0.35">
      <c r="A544" s="27"/>
      <c r="B544" s="27"/>
      <c r="C544" s="27"/>
      <c r="AA544" s="49"/>
    </row>
    <row r="545" spans="1:27" x14ac:dyDescent="0.35">
      <c r="A545" s="27"/>
      <c r="B545" s="27"/>
      <c r="C545" s="27"/>
      <c r="AA545" s="49"/>
    </row>
    <row r="546" spans="1:27" x14ac:dyDescent="0.35">
      <c r="A546" s="27"/>
      <c r="B546" s="27"/>
      <c r="C546" s="27"/>
      <c r="AA546" s="49"/>
    </row>
    <row r="547" spans="1:27" x14ac:dyDescent="0.35">
      <c r="A547" s="27"/>
      <c r="B547" s="27"/>
      <c r="C547" s="27"/>
      <c r="AA547" s="49"/>
    </row>
    <row r="548" spans="1:27" x14ac:dyDescent="0.35">
      <c r="A548" s="27"/>
      <c r="B548" s="27"/>
      <c r="C548" s="27"/>
      <c r="AA548" s="49"/>
    </row>
    <row r="549" spans="1:27" x14ac:dyDescent="0.35">
      <c r="A549" s="27"/>
      <c r="B549" s="27"/>
      <c r="C549" s="27"/>
      <c r="AA549" s="49"/>
    </row>
    <row r="550" spans="1:27" x14ac:dyDescent="0.35">
      <c r="A550" s="27"/>
      <c r="B550" s="27"/>
      <c r="C550" s="27"/>
      <c r="AA550" s="49"/>
    </row>
    <row r="551" spans="1:27" x14ac:dyDescent="0.35">
      <c r="A551" s="27"/>
      <c r="B551" s="27"/>
      <c r="C551" s="27"/>
      <c r="AA551" s="49"/>
    </row>
    <row r="552" spans="1:27" x14ac:dyDescent="0.35">
      <c r="A552" s="27"/>
      <c r="B552" s="27"/>
      <c r="C552" s="27"/>
      <c r="AA552" s="49"/>
    </row>
    <row r="553" spans="1:27" x14ac:dyDescent="0.35">
      <c r="A553" s="27"/>
      <c r="B553" s="27"/>
      <c r="C553" s="27"/>
      <c r="AA553" s="49"/>
    </row>
    <row r="554" spans="1:27" x14ac:dyDescent="0.35">
      <c r="A554" s="27"/>
      <c r="B554" s="27"/>
      <c r="C554" s="27"/>
      <c r="AA554" s="49"/>
    </row>
    <row r="555" spans="1:27" x14ac:dyDescent="0.35">
      <c r="A555" s="27"/>
      <c r="B555" s="27"/>
      <c r="C555" s="27"/>
      <c r="AA555" s="49"/>
    </row>
    <row r="556" spans="1:27" x14ac:dyDescent="0.35">
      <c r="A556" s="27"/>
      <c r="B556" s="27"/>
      <c r="C556" s="27"/>
      <c r="AA556" s="49"/>
    </row>
    <row r="557" spans="1:27" x14ac:dyDescent="0.35">
      <c r="A557" s="27"/>
      <c r="B557" s="27"/>
      <c r="C557" s="27"/>
      <c r="AA557" s="49"/>
    </row>
    <row r="558" spans="1:27" x14ac:dyDescent="0.35">
      <c r="A558" s="27"/>
      <c r="B558" s="27"/>
      <c r="C558" s="27"/>
      <c r="AA558" s="49"/>
    </row>
    <row r="559" spans="1:27" x14ac:dyDescent="0.35">
      <c r="A559" s="27"/>
      <c r="B559" s="27"/>
      <c r="C559" s="27"/>
      <c r="AA559" s="49"/>
    </row>
    <row r="560" spans="1:27" x14ac:dyDescent="0.35">
      <c r="A560" s="27"/>
      <c r="B560" s="27"/>
      <c r="C560" s="27"/>
      <c r="AA560" s="49"/>
    </row>
    <row r="561" spans="1:27" x14ac:dyDescent="0.35">
      <c r="A561" s="27"/>
      <c r="B561" s="27"/>
      <c r="C561" s="27"/>
      <c r="AA561" s="49"/>
    </row>
    <row r="562" spans="1:27" x14ac:dyDescent="0.35">
      <c r="A562" s="27"/>
      <c r="B562" s="27"/>
      <c r="C562" s="27"/>
      <c r="AA562" s="49"/>
    </row>
    <row r="563" spans="1:27" x14ac:dyDescent="0.35">
      <c r="A563" s="27"/>
      <c r="B563" s="27"/>
      <c r="C563" s="27"/>
      <c r="AA563" s="49"/>
    </row>
    <row r="564" spans="1:27" x14ac:dyDescent="0.35">
      <c r="A564" s="27"/>
      <c r="B564" s="27"/>
      <c r="C564" s="27"/>
      <c r="AA564" s="49"/>
    </row>
    <row r="565" spans="1:27" x14ac:dyDescent="0.35">
      <c r="A565" s="27"/>
      <c r="B565" s="27"/>
      <c r="C565" s="27"/>
      <c r="AA565" s="49"/>
    </row>
    <row r="566" spans="1:27" x14ac:dyDescent="0.35">
      <c r="A566" s="27"/>
      <c r="B566" s="27"/>
      <c r="C566" s="27"/>
      <c r="AA566" s="49"/>
    </row>
    <row r="567" spans="1:27" x14ac:dyDescent="0.35">
      <c r="A567" s="27"/>
      <c r="B567" s="27"/>
      <c r="C567" s="27"/>
      <c r="AA567" s="49"/>
    </row>
    <row r="568" spans="1:27" x14ac:dyDescent="0.35">
      <c r="A568" s="27"/>
      <c r="B568" s="27"/>
      <c r="C568" s="27"/>
      <c r="AA568" s="49"/>
    </row>
    <row r="569" spans="1:27" x14ac:dyDescent="0.35">
      <c r="A569" s="27"/>
      <c r="B569" s="27"/>
      <c r="C569" s="27"/>
      <c r="AA569" s="49"/>
    </row>
    <row r="570" spans="1:27" x14ac:dyDescent="0.35">
      <c r="A570" s="27"/>
      <c r="B570" s="27"/>
      <c r="C570" s="27"/>
      <c r="AA570" s="49"/>
    </row>
    <row r="571" spans="1:27" x14ac:dyDescent="0.35">
      <c r="A571" s="27"/>
      <c r="B571" s="27"/>
      <c r="C571" s="27"/>
      <c r="AA571" s="49"/>
    </row>
    <row r="572" spans="1:27" x14ac:dyDescent="0.35">
      <c r="A572" s="27"/>
      <c r="B572" s="27"/>
      <c r="C572" s="27"/>
      <c r="AA572" s="49"/>
    </row>
    <row r="573" spans="1:27" x14ac:dyDescent="0.35">
      <c r="A573" s="27"/>
      <c r="B573" s="27"/>
      <c r="C573" s="27"/>
      <c r="AA573" s="49"/>
    </row>
    <row r="574" spans="1:27" x14ac:dyDescent="0.35">
      <c r="A574" s="27"/>
      <c r="B574" s="27"/>
      <c r="C574" s="27"/>
      <c r="AA574" s="49"/>
    </row>
    <row r="575" spans="1:27" x14ac:dyDescent="0.35">
      <c r="A575" s="27"/>
      <c r="B575" s="27"/>
      <c r="C575" s="27"/>
      <c r="AA575" s="49"/>
    </row>
    <row r="576" spans="1:27" x14ac:dyDescent="0.35">
      <c r="A576" s="27"/>
      <c r="B576" s="27"/>
      <c r="C576" s="27"/>
      <c r="AA576" s="49"/>
    </row>
    <row r="577" spans="1:27" x14ac:dyDescent="0.35">
      <c r="A577" s="27"/>
      <c r="B577" s="27"/>
      <c r="C577" s="27"/>
      <c r="AA577" s="49"/>
    </row>
    <row r="578" spans="1:27" x14ac:dyDescent="0.35">
      <c r="A578" s="27"/>
      <c r="B578" s="27"/>
      <c r="C578" s="27"/>
      <c r="AA578" s="49"/>
    </row>
    <row r="579" spans="1:27" x14ac:dyDescent="0.35">
      <c r="A579" s="27"/>
      <c r="B579" s="27"/>
      <c r="C579" s="27"/>
      <c r="AA579" s="49"/>
    </row>
    <row r="580" spans="1:27" x14ac:dyDescent="0.35">
      <c r="A580" s="27"/>
      <c r="B580" s="27"/>
      <c r="C580" s="27"/>
      <c r="AA580" s="49"/>
    </row>
    <row r="581" spans="1:27" x14ac:dyDescent="0.35">
      <c r="A581" s="27"/>
      <c r="B581" s="27"/>
      <c r="C581" s="27"/>
      <c r="AA581" s="49"/>
    </row>
    <row r="582" spans="1:27" x14ac:dyDescent="0.35">
      <c r="A582" s="27"/>
      <c r="B582" s="27"/>
      <c r="C582" s="27"/>
      <c r="AA582" s="49"/>
    </row>
    <row r="583" spans="1:27" x14ac:dyDescent="0.35">
      <c r="A583" s="27"/>
      <c r="B583" s="27"/>
      <c r="C583" s="27"/>
      <c r="AA583" s="49"/>
    </row>
    <row r="584" spans="1:27" x14ac:dyDescent="0.35">
      <c r="A584" s="27"/>
      <c r="B584" s="27"/>
      <c r="C584" s="27"/>
      <c r="AA584" s="49"/>
    </row>
    <row r="585" spans="1:27" x14ac:dyDescent="0.35">
      <c r="A585" s="27"/>
      <c r="B585" s="27"/>
      <c r="C585" s="27"/>
      <c r="AA585" s="49"/>
    </row>
    <row r="586" spans="1:27" x14ac:dyDescent="0.35">
      <c r="A586" s="27"/>
      <c r="B586" s="27"/>
      <c r="C586" s="27"/>
      <c r="AA586" s="49"/>
    </row>
    <row r="587" spans="1:27" x14ac:dyDescent="0.35">
      <c r="A587" s="27"/>
      <c r="B587" s="27"/>
      <c r="C587" s="27"/>
      <c r="AA587" s="49"/>
    </row>
    <row r="588" spans="1:27" x14ac:dyDescent="0.35">
      <c r="A588" s="27"/>
      <c r="B588" s="27"/>
      <c r="C588" s="27"/>
      <c r="AA588" s="49"/>
    </row>
    <row r="589" spans="1:27" x14ac:dyDescent="0.35">
      <c r="A589" s="27"/>
      <c r="B589" s="27"/>
      <c r="C589" s="27"/>
      <c r="AA589" s="49"/>
    </row>
    <row r="590" spans="1:27" x14ac:dyDescent="0.35">
      <c r="A590" s="27"/>
      <c r="B590" s="27"/>
      <c r="C590" s="27"/>
      <c r="AA590" s="49"/>
    </row>
    <row r="591" spans="1:27" x14ac:dyDescent="0.35">
      <c r="A591" s="27"/>
      <c r="B591" s="27"/>
      <c r="C591" s="27"/>
      <c r="AA591" s="49"/>
    </row>
    <row r="592" spans="1:27" x14ac:dyDescent="0.35">
      <c r="A592" s="27"/>
      <c r="B592" s="27"/>
      <c r="C592" s="27"/>
      <c r="AA592" s="49"/>
    </row>
    <row r="593" spans="1:27" x14ac:dyDescent="0.35">
      <c r="A593" s="27"/>
      <c r="B593" s="27"/>
      <c r="C593" s="27"/>
      <c r="AA593" s="49"/>
    </row>
    <row r="594" spans="1:27" x14ac:dyDescent="0.35">
      <c r="A594" s="27"/>
      <c r="B594" s="27"/>
      <c r="C594" s="27"/>
      <c r="AA594" s="49"/>
    </row>
    <row r="595" spans="1:27" x14ac:dyDescent="0.35">
      <c r="A595" s="27"/>
      <c r="B595" s="27"/>
      <c r="C595" s="27"/>
      <c r="AA595" s="49"/>
    </row>
    <row r="596" spans="1:27" x14ac:dyDescent="0.35">
      <c r="A596" s="27"/>
      <c r="B596" s="27"/>
      <c r="C596" s="27"/>
      <c r="AA596" s="49"/>
    </row>
    <row r="597" spans="1:27" x14ac:dyDescent="0.35">
      <c r="A597" s="27"/>
      <c r="B597" s="27"/>
      <c r="C597" s="27"/>
      <c r="AA597" s="49"/>
    </row>
    <row r="598" spans="1:27" x14ac:dyDescent="0.35">
      <c r="A598" s="27"/>
      <c r="B598" s="27"/>
      <c r="C598" s="27"/>
      <c r="AA598" s="49"/>
    </row>
    <row r="599" spans="1:27" x14ac:dyDescent="0.35">
      <c r="A599" s="27"/>
      <c r="B599" s="27"/>
      <c r="C599" s="27"/>
      <c r="AA599" s="49"/>
    </row>
    <row r="600" spans="1:27" x14ac:dyDescent="0.35">
      <c r="A600" s="27"/>
      <c r="B600" s="27"/>
      <c r="C600" s="27"/>
      <c r="AA600" s="49"/>
    </row>
    <row r="601" spans="1:27" x14ac:dyDescent="0.35">
      <c r="A601" s="27"/>
      <c r="B601" s="27"/>
      <c r="C601" s="27"/>
    </row>
    <row r="602" spans="1:27" x14ac:dyDescent="0.35">
      <c r="A602" s="27"/>
      <c r="B602" s="27"/>
      <c r="C602" s="27"/>
    </row>
    <row r="603" spans="1:27" x14ac:dyDescent="0.35">
      <c r="A603" s="27"/>
      <c r="B603" s="27"/>
      <c r="C603" s="27"/>
    </row>
    <row r="604" spans="1:27" x14ac:dyDescent="0.35">
      <c r="A604" s="27"/>
      <c r="B604" s="27"/>
      <c r="C604" s="27"/>
    </row>
    <row r="605" spans="1:27" x14ac:dyDescent="0.35">
      <c r="A605" s="27"/>
      <c r="B605" s="27"/>
      <c r="C605" s="27"/>
    </row>
    <row r="606" spans="1:27" x14ac:dyDescent="0.35">
      <c r="A606" s="27"/>
      <c r="B606" s="27"/>
      <c r="C606" s="27"/>
    </row>
    <row r="607" spans="1:27" x14ac:dyDescent="0.35">
      <c r="A607" s="27"/>
      <c r="B607" s="27"/>
      <c r="C607" s="27"/>
    </row>
    <row r="608" spans="1:27" x14ac:dyDescent="0.35">
      <c r="A608" s="27"/>
      <c r="B608" s="27"/>
      <c r="C608" s="27"/>
    </row>
    <row r="609" spans="1:3" x14ac:dyDescent="0.35">
      <c r="A609" s="27"/>
      <c r="B609" s="27"/>
      <c r="C609" s="27"/>
    </row>
    <row r="610" spans="1:3" x14ac:dyDescent="0.35">
      <c r="A610" s="27"/>
      <c r="B610" s="27"/>
      <c r="C610" s="27"/>
    </row>
    <row r="611" spans="1:3" x14ac:dyDescent="0.35">
      <c r="A611" s="27"/>
      <c r="B611" s="27"/>
      <c r="C611" s="27"/>
    </row>
    <row r="612" spans="1:3" x14ac:dyDescent="0.35">
      <c r="A612" s="27"/>
      <c r="B612" s="27"/>
      <c r="C612" s="27"/>
    </row>
    <row r="613" spans="1:3" x14ac:dyDescent="0.35">
      <c r="A613" s="27"/>
      <c r="B613" s="27"/>
      <c r="C613" s="27"/>
    </row>
    <row r="614" spans="1:3" x14ac:dyDescent="0.35">
      <c r="A614" s="27"/>
      <c r="B614" s="27"/>
      <c r="C614" s="27"/>
    </row>
    <row r="615" spans="1:3" x14ac:dyDescent="0.35">
      <c r="A615" s="27"/>
      <c r="B615" s="27"/>
      <c r="C615" s="27"/>
    </row>
    <row r="616" spans="1:3" x14ac:dyDescent="0.35">
      <c r="A616" s="27"/>
      <c r="B616" s="27"/>
      <c r="C616" s="27"/>
    </row>
    <row r="617" spans="1:3" x14ac:dyDescent="0.35">
      <c r="A617" s="27"/>
      <c r="B617" s="27"/>
      <c r="C617" s="27"/>
    </row>
    <row r="618" spans="1:3" x14ac:dyDescent="0.35">
      <c r="A618" s="27"/>
      <c r="B618" s="27"/>
      <c r="C618" s="27"/>
    </row>
    <row r="619" spans="1:3" x14ac:dyDescent="0.35">
      <c r="A619" s="27"/>
      <c r="B619" s="27"/>
      <c r="C619" s="27"/>
    </row>
    <row r="620" spans="1:3" x14ac:dyDescent="0.35">
      <c r="A620" s="27"/>
      <c r="B620" s="27"/>
      <c r="C620" s="27"/>
    </row>
    <row r="621" spans="1:3" x14ac:dyDescent="0.35">
      <c r="A621" s="27"/>
      <c r="B621" s="27"/>
      <c r="C621" s="27"/>
    </row>
    <row r="622" spans="1:3" x14ac:dyDescent="0.35">
      <c r="A622" s="27"/>
      <c r="B622" s="27"/>
      <c r="C622" s="27"/>
    </row>
    <row r="623" spans="1:3" x14ac:dyDescent="0.35">
      <c r="A623" s="27"/>
      <c r="B623" s="27"/>
      <c r="C623" s="27"/>
    </row>
    <row r="624" spans="1:3" x14ac:dyDescent="0.35">
      <c r="A624" s="27"/>
      <c r="B624" s="27"/>
      <c r="C624" s="27"/>
    </row>
    <row r="625" spans="1:3" x14ac:dyDescent="0.35">
      <c r="A625" s="27"/>
      <c r="B625" s="27"/>
      <c r="C625" s="27"/>
    </row>
    <row r="626" spans="1:3" x14ac:dyDescent="0.35">
      <c r="A626" s="27"/>
      <c r="B626" s="27"/>
      <c r="C626" s="27"/>
    </row>
    <row r="627" spans="1:3" x14ac:dyDescent="0.35">
      <c r="A627" s="27"/>
      <c r="B627" s="27"/>
      <c r="C627" s="27"/>
    </row>
    <row r="628" spans="1:3" x14ac:dyDescent="0.35">
      <c r="A628" s="27"/>
      <c r="B628" s="27"/>
      <c r="C628" s="27"/>
    </row>
    <row r="629" spans="1:3" x14ac:dyDescent="0.35">
      <c r="A629" s="27"/>
      <c r="B629" s="27"/>
      <c r="C629" s="27"/>
    </row>
    <row r="630" spans="1:3" x14ac:dyDescent="0.35">
      <c r="A630" s="27"/>
      <c r="B630" s="27"/>
      <c r="C630" s="27"/>
    </row>
    <row r="631" spans="1:3" x14ac:dyDescent="0.35">
      <c r="A631" s="27"/>
      <c r="B631" s="27"/>
      <c r="C631" s="27"/>
    </row>
    <row r="632" spans="1:3" x14ac:dyDescent="0.35">
      <c r="A632" s="27"/>
      <c r="B632" s="27"/>
      <c r="C632" s="27"/>
    </row>
    <row r="633" spans="1:3" x14ac:dyDescent="0.35">
      <c r="A633" s="27"/>
      <c r="B633" s="27"/>
      <c r="C633" s="27"/>
    </row>
    <row r="634" spans="1:3" x14ac:dyDescent="0.35">
      <c r="A634" s="27"/>
      <c r="B634" s="27"/>
      <c r="C634" s="27"/>
    </row>
    <row r="635" spans="1:3" x14ac:dyDescent="0.35">
      <c r="A635" s="27"/>
      <c r="B635" s="27"/>
      <c r="C635" s="27"/>
    </row>
    <row r="636" spans="1:3" x14ac:dyDescent="0.35">
      <c r="A636" s="27"/>
      <c r="B636" s="27"/>
      <c r="C636" s="27"/>
    </row>
    <row r="637" spans="1:3" x14ac:dyDescent="0.35">
      <c r="A637" s="27"/>
      <c r="B637" s="27"/>
      <c r="C637" s="27"/>
    </row>
    <row r="638" spans="1:3" x14ac:dyDescent="0.35">
      <c r="A638" s="27"/>
      <c r="B638" s="27"/>
      <c r="C638" s="27"/>
    </row>
    <row r="639" spans="1:3" x14ac:dyDescent="0.35">
      <c r="A639" s="27"/>
      <c r="B639" s="27"/>
      <c r="C639" s="27"/>
    </row>
    <row r="640" spans="1:3" x14ac:dyDescent="0.35">
      <c r="A640" s="27"/>
      <c r="B640" s="27"/>
      <c r="C640" s="27"/>
    </row>
    <row r="641" spans="1:3" x14ac:dyDescent="0.35">
      <c r="A641" s="27"/>
      <c r="B641" s="27"/>
      <c r="C641" s="27"/>
    </row>
    <row r="642" spans="1:3" x14ac:dyDescent="0.35">
      <c r="A642" s="27"/>
      <c r="B642" s="27"/>
      <c r="C642" s="27"/>
    </row>
    <row r="643" spans="1:3" x14ac:dyDescent="0.35">
      <c r="A643" s="27"/>
      <c r="B643" s="27"/>
      <c r="C643" s="27"/>
    </row>
    <row r="644" spans="1:3" x14ac:dyDescent="0.35">
      <c r="A644" s="27"/>
      <c r="B644" s="27"/>
      <c r="C644" s="27"/>
    </row>
    <row r="645" spans="1:3" x14ac:dyDescent="0.35">
      <c r="A645" s="27"/>
      <c r="B645" s="27"/>
      <c r="C645" s="27"/>
    </row>
    <row r="646" spans="1:3" x14ac:dyDescent="0.35">
      <c r="A646" s="27"/>
      <c r="B646" s="27"/>
      <c r="C646" s="27"/>
    </row>
    <row r="647" spans="1:3" x14ac:dyDescent="0.35">
      <c r="A647" s="27"/>
      <c r="B647" s="27"/>
      <c r="C647" s="27"/>
    </row>
    <row r="648" spans="1:3" x14ac:dyDescent="0.35">
      <c r="A648" s="27"/>
      <c r="B648" s="27"/>
      <c r="C648" s="27"/>
    </row>
    <row r="649" spans="1:3" x14ac:dyDescent="0.35">
      <c r="A649" s="27"/>
      <c r="B649" s="27"/>
      <c r="C649" s="27"/>
    </row>
    <row r="650" spans="1:3" x14ac:dyDescent="0.35">
      <c r="A650" s="27"/>
      <c r="B650" s="27"/>
      <c r="C650" s="27"/>
    </row>
    <row r="651" spans="1:3" x14ac:dyDescent="0.35">
      <c r="A651" s="27"/>
      <c r="B651" s="27"/>
      <c r="C651" s="27"/>
    </row>
    <row r="652" spans="1:3" x14ac:dyDescent="0.35">
      <c r="A652" s="27"/>
      <c r="B652" s="27"/>
      <c r="C652" s="27"/>
    </row>
    <row r="653" spans="1:3" x14ac:dyDescent="0.35">
      <c r="A653" s="27"/>
      <c r="B653" s="27"/>
      <c r="C653" s="27"/>
    </row>
    <row r="654" spans="1:3" x14ac:dyDescent="0.35">
      <c r="A654" s="27"/>
      <c r="B654" s="27"/>
      <c r="C654" s="27"/>
    </row>
    <row r="655" spans="1:3" x14ac:dyDescent="0.35">
      <c r="A655" s="27"/>
      <c r="B655" s="27"/>
      <c r="C655" s="27"/>
    </row>
    <row r="656" spans="1:3" x14ac:dyDescent="0.35">
      <c r="A656" s="27"/>
      <c r="B656" s="27"/>
      <c r="C656" s="27"/>
    </row>
    <row r="657" spans="1:3" x14ac:dyDescent="0.35">
      <c r="A657" s="27"/>
      <c r="B657" s="27"/>
      <c r="C657" s="27"/>
    </row>
    <row r="658" spans="1:3" x14ac:dyDescent="0.35">
      <c r="A658" s="27"/>
      <c r="B658" s="27"/>
      <c r="C658" s="27"/>
    </row>
    <row r="659" spans="1:3" x14ac:dyDescent="0.35">
      <c r="A659" s="27"/>
      <c r="B659" s="27"/>
      <c r="C659" s="27"/>
    </row>
    <row r="660" spans="1:3" x14ac:dyDescent="0.35">
      <c r="A660" s="27"/>
      <c r="B660" s="27"/>
      <c r="C660" s="27"/>
    </row>
    <row r="661" spans="1:3" x14ac:dyDescent="0.35">
      <c r="A661" s="27"/>
      <c r="B661" s="27"/>
      <c r="C661" s="27"/>
    </row>
    <row r="662" spans="1:3" x14ac:dyDescent="0.35">
      <c r="A662" s="27"/>
      <c r="B662" s="27"/>
      <c r="C662" s="27"/>
    </row>
    <row r="663" spans="1:3" x14ac:dyDescent="0.35">
      <c r="A663" s="27"/>
      <c r="B663" s="27"/>
      <c r="C663" s="27"/>
    </row>
    <row r="664" spans="1:3" x14ac:dyDescent="0.35">
      <c r="A664" s="27"/>
      <c r="B664" s="27"/>
      <c r="C664" s="27"/>
    </row>
    <row r="665" spans="1:3" x14ac:dyDescent="0.35">
      <c r="A665" s="27"/>
      <c r="B665" s="27"/>
      <c r="C665" s="27"/>
    </row>
    <row r="666" spans="1:3" x14ac:dyDescent="0.35">
      <c r="A666" s="27"/>
      <c r="B666" s="27"/>
      <c r="C666" s="27"/>
    </row>
    <row r="667" spans="1:3" x14ac:dyDescent="0.35">
      <c r="A667" s="27"/>
      <c r="B667" s="27"/>
      <c r="C667" s="27"/>
    </row>
    <row r="668" spans="1:3" x14ac:dyDescent="0.35">
      <c r="A668" s="27"/>
      <c r="B668" s="27"/>
      <c r="C668" s="27"/>
    </row>
    <row r="669" spans="1:3" x14ac:dyDescent="0.35">
      <c r="A669" s="27"/>
      <c r="B669" s="27"/>
      <c r="C669" s="27"/>
    </row>
    <row r="670" spans="1:3" x14ac:dyDescent="0.35">
      <c r="A670" s="27"/>
      <c r="B670" s="27"/>
      <c r="C670" s="27"/>
    </row>
    <row r="671" spans="1:3" x14ac:dyDescent="0.35">
      <c r="A671" s="27"/>
      <c r="B671" s="27"/>
      <c r="C671" s="27"/>
    </row>
    <row r="672" spans="1:3" x14ac:dyDescent="0.35">
      <c r="A672" s="27"/>
      <c r="B672" s="27"/>
      <c r="C672" s="27"/>
    </row>
    <row r="673" spans="1:3" x14ac:dyDescent="0.35">
      <c r="A673" s="27"/>
      <c r="B673" s="27"/>
      <c r="C673" s="27"/>
    </row>
    <row r="674" spans="1:3" x14ac:dyDescent="0.35">
      <c r="A674" s="27"/>
      <c r="B674" s="27"/>
      <c r="C674" s="27"/>
    </row>
    <row r="675" spans="1:3" x14ac:dyDescent="0.35">
      <c r="A675" s="27"/>
      <c r="B675" s="27"/>
      <c r="C675" s="27"/>
    </row>
    <row r="676" spans="1:3" x14ac:dyDescent="0.35">
      <c r="A676" s="27"/>
      <c r="B676" s="27"/>
      <c r="C676" s="27"/>
    </row>
    <row r="677" spans="1:3" x14ac:dyDescent="0.35">
      <c r="A677" s="27"/>
      <c r="B677" s="27"/>
      <c r="C677" s="27"/>
    </row>
    <row r="678" spans="1:3" x14ac:dyDescent="0.35">
      <c r="A678" s="27"/>
      <c r="B678" s="27"/>
      <c r="C678" s="27"/>
    </row>
    <row r="679" spans="1:3" x14ac:dyDescent="0.35">
      <c r="A679" s="27"/>
      <c r="B679" s="27"/>
      <c r="C679" s="27"/>
    </row>
    <row r="680" spans="1:3" x14ac:dyDescent="0.35">
      <c r="A680" s="27"/>
      <c r="B680" s="27"/>
      <c r="C680" s="27"/>
    </row>
    <row r="681" spans="1:3" x14ac:dyDescent="0.35">
      <c r="A681" s="27"/>
      <c r="B681" s="27"/>
      <c r="C681" s="27"/>
    </row>
    <row r="682" spans="1:3" x14ac:dyDescent="0.35">
      <c r="A682" s="27"/>
      <c r="B682" s="27"/>
      <c r="C682" s="27"/>
    </row>
    <row r="683" spans="1:3" x14ac:dyDescent="0.35">
      <c r="A683" s="27"/>
      <c r="B683" s="27"/>
      <c r="C683" s="27"/>
    </row>
    <row r="684" spans="1:3" x14ac:dyDescent="0.35">
      <c r="A684" s="27"/>
      <c r="B684" s="27"/>
      <c r="C684" s="27"/>
    </row>
    <row r="685" spans="1:3" x14ac:dyDescent="0.35">
      <c r="A685" s="27"/>
      <c r="B685" s="27"/>
      <c r="C685" s="27"/>
    </row>
    <row r="686" spans="1:3" x14ac:dyDescent="0.35">
      <c r="A686" s="27"/>
      <c r="B686" s="27"/>
      <c r="C686" s="27"/>
    </row>
    <row r="687" spans="1:3" x14ac:dyDescent="0.35">
      <c r="A687" s="27"/>
      <c r="B687" s="27"/>
      <c r="C687" s="27"/>
    </row>
    <row r="688" spans="1:3" x14ac:dyDescent="0.35">
      <c r="A688" s="27"/>
      <c r="B688" s="27"/>
      <c r="C688" s="27"/>
    </row>
    <row r="689" spans="1:3" x14ac:dyDescent="0.35">
      <c r="A689" s="27"/>
      <c r="B689" s="27"/>
      <c r="C689" s="27"/>
    </row>
    <row r="690" spans="1:3" x14ac:dyDescent="0.35">
      <c r="A690" s="27"/>
      <c r="B690" s="27"/>
      <c r="C690" s="27"/>
    </row>
    <row r="691" spans="1:3" x14ac:dyDescent="0.35">
      <c r="A691" s="27"/>
      <c r="B691" s="27"/>
      <c r="C691" s="27"/>
    </row>
    <row r="692" spans="1:3" x14ac:dyDescent="0.35">
      <c r="A692" s="27"/>
      <c r="B692" s="27"/>
      <c r="C692" s="27"/>
    </row>
    <row r="693" spans="1:3" x14ac:dyDescent="0.35">
      <c r="A693" s="27"/>
      <c r="B693" s="27"/>
      <c r="C693" s="27"/>
    </row>
    <row r="694" spans="1:3" x14ac:dyDescent="0.35">
      <c r="A694" s="27"/>
      <c r="B694" s="27"/>
      <c r="C694" s="27"/>
    </row>
    <row r="695" spans="1:3" x14ac:dyDescent="0.35">
      <c r="A695" s="27"/>
      <c r="B695" s="27"/>
      <c r="C695" s="27"/>
    </row>
    <row r="696" spans="1:3" x14ac:dyDescent="0.35">
      <c r="A696" s="27"/>
      <c r="B696" s="27"/>
      <c r="C696" s="27"/>
    </row>
    <row r="697" spans="1:3" x14ac:dyDescent="0.35">
      <c r="A697" s="27"/>
      <c r="B697" s="27"/>
      <c r="C697" s="27"/>
    </row>
    <row r="698" spans="1:3" x14ac:dyDescent="0.35">
      <c r="A698" s="27"/>
      <c r="B698" s="27"/>
      <c r="C698" s="27"/>
    </row>
    <row r="699" spans="1:3" x14ac:dyDescent="0.35">
      <c r="A699" s="27"/>
      <c r="B699" s="27"/>
      <c r="C699" s="27"/>
    </row>
    <row r="700" spans="1:3" x14ac:dyDescent="0.35">
      <c r="A700" s="27"/>
      <c r="B700" s="27"/>
      <c r="C700" s="27"/>
    </row>
  </sheetData>
  <phoneticPr fontId="12" type="noConversion"/>
  <conditionalFormatting sqref="D2:D500 A281:C700 A2:B280">
    <cfRule type="cellIs" dxfId="9" priority="103" operator="equal">
      <formula>"LD"</formula>
    </cfRule>
    <cfRule type="cellIs" dxfId="8" priority="104" operator="equal">
      <formula>"BV"</formula>
    </cfRule>
  </conditionalFormatting>
  <conditionalFormatting sqref="P2:U500">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tabSelected="1" topLeftCell="O1" zoomScale="96" zoomScaleNormal="96" workbookViewId="0">
      <selection activeCell="AE9" sqref="AE9"/>
    </sheetView>
  </sheetViews>
  <sheetFormatPr defaultColWidth="8.90625" defaultRowHeight="14.5" x14ac:dyDescent="0.35"/>
  <cols>
    <col min="1" max="1" width="20.36328125" style="28" bestFit="1" customWidth="1"/>
    <col min="2" max="4" width="14.90625" style="28" customWidth="1"/>
    <col min="5" max="5" width="12" style="34" customWidth="1"/>
    <col min="6" max="7" width="14.36328125" style="34" customWidth="1"/>
    <col min="8" max="8" width="10.08984375" style="28" customWidth="1"/>
    <col min="9" max="9" width="13.6328125" style="28" customWidth="1"/>
    <col min="10" max="10" width="12.90625" style="28" customWidth="1"/>
    <col min="11" max="11" width="27.36328125" style="28" customWidth="1"/>
    <col min="12" max="12" width="12.453125" style="28" customWidth="1"/>
    <col min="13" max="14" width="13.6328125" style="60" customWidth="1"/>
    <col min="15" max="15" width="14.08984375" style="28" customWidth="1"/>
    <col min="16" max="16" width="11.453125" style="28" customWidth="1"/>
    <col min="17" max="17" width="11.6328125" style="28" customWidth="1"/>
    <col min="18" max="18" width="11.81640625" style="28" customWidth="1"/>
    <col min="19" max="19" width="12" style="28" customWidth="1"/>
    <col min="20" max="24" width="14.08984375" style="28" customWidth="1"/>
    <col min="25" max="25" width="14" style="28" customWidth="1"/>
    <col min="26" max="30" width="14.08984375" style="28" customWidth="1"/>
    <col min="31" max="31" width="11.08984375" style="28" customWidth="1"/>
    <col min="32" max="32" width="13.6328125" style="28" customWidth="1"/>
    <col min="33" max="33" width="12.6328125" style="28" customWidth="1"/>
    <col min="34" max="36" width="12.08984375" style="28" customWidth="1"/>
    <col min="37" max="37" width="8.90625" style="28"/>
    <col min="38" max="38" width="23.08984375" style="28" bestFit="1" customWidth="1"/>
    <col min="39" max="39" width="11.453125" style="28" customWidth="1"/>
    <col min="40" max="40" width="23.08984375" style="28" customWidth="1"/>
    <col min="41" max="41" width="16.36328125" style="28" customWidth="1"/>
    <col min="42" max="42" width="22.36328125" style="28" customWidth="1"/>
    <col min="43" max="43" width="12.08984375" style="28" customWidth="1"/>
    <col min="44" max="44" width="13.08984375" style="28" customWidth="1"/>
    <col min="45" max="45" width="24" style="28" customWidth="1"/>
    <col min="46" max="46" width="19.90625" style="28" customWidth="1"/>
    <col min="47" max="47" width="18.1796875" style="28" customWidth="1"/>
    <col min="48" max="48" width="17" style="28" customWidth="1"/>
    <col min="49" max="49" width="23.36328125" style="28" customWidth="1"/>
    <col min="50" max="16384" width="8.90625" style="28"/>
  </cols>
  <sheetData>
    <row r="1" spans="1:49" customFormat="1" ht="44" thickBot="1" x14ac:dyDescent="0.4">
      <c r="A1" s="7" t="s">
        <v>40</v>
      </c>
      <c r="B1" s="20" t="s">
        <v>167</v>
      </c>
      <c r="C1" s="7" t="s">
        <v>29</v>
      </c>
      <c r="D1" s="7" t="s">
        <v>225</v>
      </c>
      <c r="E1" s="4" t="s">
        <v>34</v>
      </c>
      <c r="F1" s="5" t="s">
        <v>35</v>
      </c>
      <c r="G1" s="4" t="s">
        <v>36</v>
      </c>
      <c r="H1" s="4" t="s">
        <v>231</v>
      </c>
      <c r="I1" s="4" t="s">
        <v>304</v>
      </c>
      <c r="J1" s="4" t="s">
        <v>305</v>
      </c>
      <c r="K1" s="7" t="s">
        <v>1</v>
      </c>
      <c r="L1" s="18" t="s">
        <v>294</v>
      </c>
      <c r="M1" s="2" t="s">
        <v>0</v>
      </c>
      <c r="N1" s="62" t="s">
        <v>382</v>
      </c>
      <c r="O1" s="20" t="s">
        <v>299</v>
      </c>
      <c r="P1" s="20" t="s">
        <v>300</v>
      </c>
      <c r="Q1" s="20" t="s">
        <v>301</v>
      </c>
      <c r="R1" s="20" t="s">
        <v>302</v>
      </c>
      <c r="S1" s="20" t="s">
        <v>303</v>
      </c>
      <c r="T1" s="20" t="s">
        <v>258</v>
      </c>
      <c r="U1" s="20" t="s">
        <v>259</v>
      </c>
      <c r="V1" s="20" t="s">
        <v>277</v>
      </c>
      <c r="W1" s="20" t="s">
        <v>278</v>
      </c>
      <c r="X1" s="20" t="s">
        <v>265</v>
      </c>
      <c r="Y1" s="20" t="s">
        <v>306</v>
      </c>
      <c r="Z1" s="20" t="s">
        <v>276</v>
      </c>
      <c r="AA1" s="20" t="s">
        <v>398</v>
      </c>
      <c r="AB1" s="19" t="s">
        <v>274</v>
      </c>
      <c r="AC1" s="19" t="s">
        <v>266</v>
      </c>
      <c r="AD1" s="20" t="s">
        <v>260</v>
      </c>
      <c r="AE1" s="20" t="s">
        <v>261</v>
      </c>
      <c r="AF1" s="20" t="s">
        <v>262</v>
      </c>
      <c r="AG1" s="20" t="s">
        <v>263</v>
      </c>
      <c r="AH1" s="20" t="s">
        <v>268</v>
      </c>
      <c r="AI1" s="20" t="s">
        <v>275</v>
      </c>
      <c r="AJ1" s="20" t="s">
        <v>269</v>
      </c>
      <c r="AK1" s="6" t="s">
        <v>5</v>
      </c>
      <c r="AL1" s="20" t="s">
        <v>47</v>
      </c>
      <c r="AM1" s="20" t="s">
        <v>295</v>
      </c>
      <c r="AN1" s="19" t="s">
        <v>48</v>
      </c>
      <c r="AO1" s="19" t="s">
        <v>166</v>
      </c>
      <c r="AP1" s="19" t="s">
        <v>27</v>
      </c>
      <c r="AQ1" s="20" t="s">
        <v>271</v>
      </c>
      <c r="AR1" s="20" t="s">
        <v>272</v>
      </c>
      <c r="AS1" s="20" t="s">
        <v>2</v>
      </c>
      <c r="AT1" s="20" t="s">
        <v>230</v>
      </c>
      <c r="AU1" s="20" t="s">
        <v>235</v>
      </c>
      <c r="AV1" s="20" t="s">
        <v>46</v>
      </c>
      <c r="AW1" s="20" t="s">
        <v>39</v>
      </c>
    </row>
    <row r="2" spans="1:49" x14ac:dyDescent="0.25">
      <c r="A2" s="51" t="s">
        <v>383</v>
      </c>
      <c r="C2" s="52">
        <v>1</v>
      </c>
      <c r="D2" s="52" t="s">
        <v>286</v>
      </c>
      <c r="E2" s="34">
        <v>10</v>
      </c>
      <c r="F2" s="34">
        <v>631417</v>
      </c>
      <c r="G2" s="34">
        <v>6301166</v>
      </c>
      <c r="I2" s="64"/>
      <c r="J2" s="64"/>
      <c r="K2" s="27" t="s">
        <v>292</v>
      </c>
      <c r="L2" s="27"/>
      <c r="M2" s="57"/>
      <c r="N2" s="61"/>
      <c r="O2" s="52">
        <v>0</v>
      </c>
      <c r="V2" s="52">
        <v>0</v>
      </c>
      <c r="W2" s="52">
        <v>0</v>
      </c>
      <c r="AF2" s="52">
        <v>5</v>
      </c>
      <c r="AG2" s="52">
        <v>0</v>
      </c>
      <c r="AJ2" s="52">
        <v>0</v>
      </c>
      <c r="AK2" s="35">
        <f>SUM(O2:AJ2)</f>
        <v>5</v>
      </c>
    </row>
    <row r="3" spans="1:49" x14ac:dyDescent="0.25">
      <c r="A3" s="51" t="s">
        <v>383</v>
      </c>
      <c r="C3" s="52">
        <v>2</v>
      </c>
      <c r="D3" s="52" t="s">
        <v>286</v>
      </c>
      <c r="E3" s="34">
        <v>10</v>
      </c>
      <c r="F3" s="34">
        <v>630662</v>
      </c>
      <c r="G3" s="34">
        <v>6303120</v>
      </c>
      <c r="I3" s="64"/>
      <c r="J3" s="64"/>
      <c r="K3" s="27" t="s">
        <v>292</v>
      </c>
      <c r="L3" s="27"/>
      <c r="M3" s="57"/>
      <c r="N3" s="61"/>
      <c r="O3" s="52">
        <v>0</v>
      </c>
      <c r="V3" s="52">
        <v>0</v>
      </c>
      <c r="W3" s="52">
        <v>0</v>
      </c>
      <c r="AF3" s="52">
        <v>6</v>
      </c>
      <c r="AG3" s="52">
        <v>3</v>
      </c>
      <c r="AJ3" s="52">
        <v>0</v>
      </c>
      <c r="AK3" s="35">
        <f t="shared" ref="AK3:AK66" si="0">SUM(O3:AJ3)</f>
        <v>9</v>
      </c>
    </row>
    <row r="4" spans="1:49" x14ac:dyDescent="0.25">
      <c r="A4" s="51" t="s">
        <v>383</v>
      </c>
      <c r="C4" s="52">
        <v>3</v>
      </c>
      <c r="D4" s="52" t="s">
        <v>288</v>
      </c>
      <c r="E4" s="34">
        <v>10</v>
      </c>
      <c r="F4" s="34">
        <v>629172</v>
      </c>
      <c r="G4" s="34">
        <v>6298640</v>
      </c>
      <c r="I4" s="64"/>
      <c r="J4" s="64"/>
      <c r="K4" s="27" t="s">
        <v>292</v>
      </c>
      <c r="L4" s="27"/>
      <c r="M4" s="57"/>
      <c r="N4" s="61"/>
      <c r="O4" s="52">
        <v>3</v>
      </c>
      <c r="V4" s="52">
        <v>0</v>
      </c>
      <c r="W4" s="52">
        <v>0</v>
      </c>
      <c r="AD4" s="28">
        <v>2</v>
      </c>
      <c r="AF4" s="52">
        <v>0</v>
      </c>
      <c r="AG4" s="52">
        <v>0</v>
      </c>
      <c r="AJ4" s="52">
        <v>0</v>
      </c>
      <c r="AK4" s="35">
        <f t="shared" si="0"/>
        <v>5</v>
      </c>
    </row>
    <row r="5" spans="1:49" x14ac:dyDescent="0.25">
      <c r="A5" s="51" t="s">
        <v>383</v>
      </c>
      <c r="C5" s="52">
        <v>4</v>
      </c>
      <c r="D5" s="52" t="s">
        <v>288</v>
      </c>
      <c r="E5" s="34">
        <v>10</v>
      </c>
      <c r="F5" s="34">
        <v>626944</v>
      </c>
      <c r="G5" s="34">
        <v>6300487</v>
      </c>
      <c r="I5" s="64"/>
      <c r="J5" s="64"/>
      <c r="K5" s="27" t="s">
        <v>292</v>
      </c>
      <c r="L5" s="27"/>
      <c r="M5" s="57"/>
      <c r="N5" s="61"/>
      <c r="O5" s="52">
        <v>0</v>
      </c>
      <c r="V5" s="52">
        <v>0</v>
      </c>
      <c r="W5" s="52">
        <v>0</v>
      </c>
      <c r="AF5" s="52">
        <v>4</v>
      </c>
      <c r="AG5" s="52">
        <v>0</v>
      </c>
      <c r="AJ5" s="52">
        <v>0</v>
      </c>
      <c r="AK5" s="35">
        <f t="shared" si="0"/>
        <v>4</v>
      </c>
    </row>
    <row r="6" spans="1:49" x14ac:dyDescent="0.25">
      <c r="A6" s="51" t="s">
        <v>383</v>
      </c>
      <c r="C6" s="52">
        <v>5</v>
      </c>
      <c r="D6" s="52" t="s">
        <v>288</v>
      </c>
      <c r="E6" s="34">
        <v>10</v>
      </c>
      <c r="F6" s="34">
        <v>624455</v>
      </c>
      <c r="G6" s="34">
        <v>6298622</v>
      </c>
      <c r="I6" s="64"/>
      <c r="J6" s="64"/>
      <c r="K6" s="27" t="s">
        <v>292</v>
      </c>
      <c r="L6" s="27"/>
      <c r="M6" s="57"/>
      <c r="N6" s="61"/>
      <c r="O6" s="52">
        <v>0</v>
      </c>
      <c r="V6" s="52">
        <v>0</v>
      </c>
      <c r="W6" s="52">
        <v>0</v>
      </c>
      <c r="AF6" s="52">
        <v>1</v>
      </c>
      <c r="AG6" s="52">
        <v>0</v>
      </c>
      <c r="AJ6" s="52">
        <v>0</v>
      </c>
      <c r="AK6" s="35">
        <f t="shared" si="0"/>
        <v>1</v>
      </c>
    </row>
    <row r="7" spans="1:49" x14ac:dyDescent="0.25">
      <c r="A7" s="51" t="s">
        <v>383</v>
      </c>
      <c r="C7" s="52">
        <v>6</v>
      </c>
      <c r="D7" s="52" t="s">
        <v>288</v>
      </c>
      <c r="E7" s="34">
        <v>10</v>
      </c>
      <c r="F7" s="34">
        <v>541325</v>
      </c>
      <c r="G7" s="34">
        <v>6220560</v>
      </c>
      <c r="I7" s="64"/>
      <c r="J7" s="64"/>
      <c r="K7" s="27" t="s">
        <v>292</v>
      </c>
      <c r="L7" s="27"/>
      <c r="M7" s="57"/>
      <c r="N7" s="61"/>
      <c r="O7" s="52">
        <v>0</v>
      </c>
      <c r="V7" s="52">
        <v>0</v>
      </c>
      <c r="W7" s="52">
        <v>0</v>
      </c>
      <c r="AF7" s="52">
        <v>1</v>
      </c>
      <c r="AG7" s="52">
        <v>0</v>
      </c>
      <c r="AJ7" s="52">
        <v>0</v>
      </c>
      <c r="AK7" s="35">
        <f t="shared" si="0"/>
        <v>1</v>
      </c>
    </row>
    <row r="8" spans="1:49" x14ac:dyDescent="0.25">
      <c r="A8" s="51" t="s">
        <v>383</v>
      </c>
      <c r="C8" s="52">
        <v>7</v>
      </c>
      <c r="D8" s="52" t="s">
        <v>288</v>
      </c>
      <c r="E8" s="34">
        <v>10</v>
      </c>
      <c r="F8" s="34">
        <v>542920</v>
      </c>
      <c r="G8" s="34">
        <v>6220150</v>
      </c>
      <c r="I8" s="64"/>
      <c r="J8" s="64"/>
      <c r="K8" s="27" t="s">
        <v>292</v>
      </c>
      <c r="L8" s="27"/>
      <c r="M8" s="57"/>
      <c r="N8" s="61"/>
      <c r="O8" s="52">
        <v>0</v>
      </c>
      <c r="V8" s="52">
        <v>0</v>
      </c>
      <c r="W8" s="52">
        <v>0</v>
      </c>
      <c r="AE8" s="28">
        <v>2</v>
      </c>
      <c r="AF8" s="52">
        <v>3</v>
      </c>
      <c r="AG8" s="52">
        <v>1</v>
      </c>
      <c r="AJ8" s="52">
        <v>0</v>
      </c>
      <c r="AK8" s="35">
        <f t="shared" si="0"/>
        <v>6</v>
      </c>
    </row>
    <row r="9" spans="1:49" x14ac:dyDescent="0.25">
      <c r="A9" s="51" t="s">
        <v>383</v>
      </c>
      <c r="C9" s="52">
        <v>8</v>
      </c>
      <c r="D9" s="52" t="s">
        <v>286</v>
      </c>
      <c r="E9" s="34">
        <v>10</v>
      </c>
      <c r="F9" s="34">
        <v>545246</v>
      </c>
      <c r="G9" s="34">
        <v>6218977</v>
      </c>
      <c r="I9" s="64"/>
      <c r="J9" s="64"/>
      <c r="K9" s="27" t="s">
        <v>292</v>
      </c>
      <c r="L9" s="27"/>
      <c r="M9" s="57"/>
      <c r="N9" s="61"/>
      <c r="O9" s="52">
        <v>0</v>
      </c>
      <c r="V9" s="52">
        <v>0</v>
      </c>
      <c r="W9" s="52">
        <v>0</v>
      </c>
      <c r="AF9" s="52">
        <v>2</v>
      </c>
      <c r="AG9" s="52">
        <v>0</v>
      </c>
      <c r="AJ9" s="52">
        <v>0</v>
      </c>
      <c r="AK9" s="35">
        <f t="shared" si="0"/>
        <v>2</v>
      </c>
    </row>
    <row r="10" spans="1:49" x14ac:dyDescent="0.25">
      <c r="A10" s="51" t="s">
        <v>383</v>
      </c>
      <c r="C10" s="52">
        <v>9</v>
      </c>
      <c r="D10" s="52" t="s">
        <v>288</v>
      </c>
      <c r="E10" s="34">
        <v>10</v>
      </c>
      <c r="F10" s="34">
        <v>547208</v>
      </c>
      <c r="G10" s="34">
        <v>6219373</v>
      </c>
      <c r="I10" s="64"/>
      <c r="J10" s="64"/>
      <c r="K10" s="27" t="s">
        <v>292</v>
      </c>
      <c r="L10" s="27"/>
      <c r="M10" s="57"/>
      <c r="N10" s="61"/>
      <c r="O10" s="52">
        <v>0</v>
      </c>
      <c r="V10" s="52">
        <v>1</v>
      </c>
      <c r="W10" s="52">
        <v>1</v>
      </c>
      <c r="AF10" s="52">
        <v>0</v>
      </c>
      <c r="AG10" s="52">
        <v>0</v>
      </c>
      <c r="AJ10" s="52">
        <v>0</v>
      </c>
      <c r="AK10" s="35">
        <f t="shared" si="0"/>
        <v>2</v>
      </c>
    </row>
    <row r="11" spans="1:49" x14ac:dyDescent="0.25">
      <c r="A11" s="51" t="s">
        <v>383</v>
      </c>
      <c r="C11" s="52">
        <v>10</v>
      </c>
      <c r="D11" s="52" t="s">
        <v>288</v>
      </c>
      <c r="E11" s="34">
        <v>10</v>
      </c>
      <c r="F11" s="34">
        <v>546838</v>
      </c>
      <c r="G11" s="34">
        <v>6217664</v>
      </c>
      <c r="I11" s="64"/>
      <c r="J11" s="64"/>
      <c r="K11" s="27" t="s">
        <v>292</v>
      </c>
      <c r="L11" s="27"/>
      <c r="M11" s="57"/>
      <c r="N11" s="61"/>
      <c r="O11" s="52">
        <v>0</v>
      </c>
      <c r="V11" s="52">
        <v>0</v>
      </c>
      <c r="W11" s="52">
        <v>0</v>
      </c>
      <c r="AF11" s="52">
        <v>2</v>
      </c>
      <c r="AG11" s="52">
        <v>2</v>
      </c>
      <c r="AJ11" s="52">
        <v>0</v>
      </c>
      <c r="AK11" s="35">
        <f t="shared" si="0"/>
        <v>4</v>
      </c>
    </row>
    <row r="12" spans="1:49" x14ac:dyDescent="0.25">
      <c r="A12" s="51" t="s">
        <v>383</v>
      </c>
      <c r="C12" s="52">
        <v>11</v>
      </c>
      <c r="D12" s="52" t="s">
        <v>288</v>
      </c>
      <c r="E12" s="34">
        <v>10</v>
      </c>
      <c r="F12" s="34">
        <v>549526</v>
      </c>
      <c r="G12" s="34">
        <v>6215610</v>
      </c>
      <c r="I12" s="64"/>
      <c r="J12" s="64"/>
      <c r="K12" s="27" t="s">
        <v>292</v>
      </c>
      <c r="L12" s="27"/>
      <c r="M12" s="57"/>
      <c r="N12" s="61"/>
      <c r="O12" s="52">
        <v>0</v>
      </c>
      <c r="V12" s="52">
        <v>0</v>
      </c>
      <c r="W12" s="52">
        <v>0</v>
      </c>
      <c r="AF12" s="52">
        <v>1</v>
      </c>
      <c r="AG12" s="52">
        <v>2</v>
      </c>
      <c r="AJ12" s="52">
        <v>0</v>
      </c>
      <c r="AK12" s="35">
        <f t="shared" si="0"/>
        <v>3</v>
      </c>
    </row>
    <row r="13" spans="1:49" x14ac:dyDescent="0.25">
      <c r="A13" s="51" t="s">
        <v>383</v>
      </c>
      <c r="C13" s="52">
        <v>12</v>
      </c>
      <c r="D13" s="52" t="s">
        <v>288</v>
      </c>
      <c r="E13" s="34">
        <v>10</v>
      </c>
      <c r="F13" s="34">
        <v>549526</v>
      </c>
      <c r="G13" s="34">
        <v>6215610</v>
      </c>
      <c r="I13" s="64"/>
      <c r="J13" s="64"/>
      <c r="K13" s="27" t="s">
        <v>292</v>
      </c>
      <c r="L13" s="27"/>
      <c r="M13" s="57"/>
      <c r="N13" s="61"/>
      <c r="O13" s="52">
        <v>0</v>
      </c>
      <c r="V13" s="52">
        <v>2</v>
      </c>
      <c r="W13" s="52">
        <v>0</v>
      </c>
      <c r="AF13" s="52">
        <v>0</v>
      </c>
      <c r="AG13" s="52">
        <v>0</v>
      </c>
      <c r="AJ13" s="52">
        <v>0</v>
      </c>
      <c r="AK13" s="35">
        <f t="shared" si="0"/>
        <v>2</v>
      </c>
    </row>
    <row r="14" spans="1:49" x14ac:dyDescent="0.25">
      <c r="A14" s="51" t="s">
        <v>383</v>
      </c>
      <c r="C14" s="52">
        <v>13</v>
      </c>
      <c r="D14" s="52" t="s">
        <v>288</v>
      </c>
      <c r="E14" s="34">
        <v>10</v>
      </c>
      <c r="F14" s="34">
        <v>545129</v>
      </c>
      <c r="G14" s="34">
        <v>6218040</v>
      </c>
      <c r="I14" s="64"/>
      <c r="J14" s="64"/>
      <c r="K14" s="27" t="s">
        <v>292</v>
      </c>
      <c r="L14" s="27"/>
      <c r="M14" s="57"/>
      <c r="N14" s="61"/>
      <c r="O14" s="52">
        <v>0</v>
      </c>
      <c r="V14" s="52">
        <v>0</v>
      </c>
      <c r="W14" s="52">
        <v>0</v>
      </c>
      <c r="AF14" s="52">
        <v>2</v>
      </c>
      <c r="AG14" s="52">
        <v>1</v>
      </c>
      <c r="AJ14" s="52">
        <v>0</v>
      </c>
      <c r="AK14" s="35">
        <f t="shared" si="0"/>
        <v>3</v>
      </c>
    </row>
    <row r="15" spans="1:49" x14ac:dyDescent="0.25">
      <c r="A15" s="51" t="s">
        <v>383</v>
      </c>
      <c r="C15" s="52">
        <v>14</v>
      </c>
      <c r="D15" s="52" t="s">
        <v>288</v>
      </c>
      <c r="E15" s="34">
        <v>10</v>
      </c>
      <c r="F15" s="34">
        <v>548050</v>
      </c>
      <c r="G15" s="34">
        <v>6215841</v>
      </c>
      <c r="I15" s="64"/>
      <c r="J15" s="64"/>
      <c r="K15" s="27" t="s">
        <v>292</v>
      </c>
      <c r="L15" s="27"/>
      <c r="M15" s="57"/>
      <c r="N15" s="61"/>
      <c r="O15" s="52">
        <v>0</v>
      </c>
      <c r="V15" s="52">
        <v>0</v>
      </c>
      <c r="W15" s="52">
        <v>0</v>
      </c>
      <c r="AF15" s="52">
        <v>9</v>
      </c>
      <c r="AG15" s="52">
        <v>3</v>
      </c>
      <c r="AJ15" s="52">
        <v>0</v>
      </c>
      <c r="AK15" s="35">
        <f t="shared" si="0"/>
        <v>12</v>
      </c>
    </row>
    <row r="16" spans="1:49" x14ac:dyDescent="0.25">
      <c r="A16" s="51" t="s">
        <v>383</v>
      </c>
      <c r="C16" s="52">
        <v>15</v>
      </c>
      <c r="D16" s="52" t="s">
        <v>288</v>
      </c>
      <c r="E16" s="34">
        <v>10</v>
      </c>
      <c r="F16" s="34">
        <v>601923</v>
      </c>
      <c r="G16" s="34">
        <v>6234552</v>
      </c>
      <c r="I16" s="64"/>
      <c r="J16" s="64"/>
      <c r="K16" s="27" t="s">
        <v>292</v>
      </c>
      <c r="L16" s="27"/>
      <c r="M16" s="57"/>
      <c r="N16" s="61"/>
      <c r="O16" s="52">
        <v>0</v>
      </c>
      <c r="V16" s="52">
        <v>1</v>
      </c>
      <c r="W16" s="52">
        <v>1</v>
      </c>
      <c r="AF16" s="52">
        <v>1</v>
      </c>
      <c r="AG16" s="52">
        <v>0</v>
      </c>
      <c r="AJ16" s="52">
        <v>0</v>
      </c>
      <c r="AK16" s="35">
        <f t="shared" si="0"/>
        <v>3</v>
      </c>
    </row>
    <row r="17" spans="1:37" x14ac:dyDescent="0.25">
      <c r="A17" s="51" t="s">
        <v>383</v>
      </c>
      <c r="C17" s="52">
        <v>16</v>
      </c>
      <c r="D17" s="52" t="s">
        <v>288</v>
      </c>
      <c r="E17" s="34">
        <v>10</v>
      </c>
      <c r="F17" s="34">
        <v>598874</v>
      </c>
      <c r="G17" s="34">
        <v>6234585</v>
      </c>
      <c r="I17" s="64"/>
      <c r="J17" s="64"/>
      <c r="K17" s="27" t="s">
        <v>292</v>
      </c>
      <c r="L17" s="27"/>
      <c r="M17" s="57"/>
      <c r="N17" s="61"/>
      <c r="O17" s="52">
        <v>2</v>
      </c>
      <c r="V17" s="52">
        <v>0</v>
      </c>
      <c r="W17" s="52">
        <v>0</v>
      </c>
      <c r="AF17" s="52">
        <v>2</v>
      </c>
      <c r="AG17" s="52">
        <v>1</v>
      </c>
      <c r="AJ17" s="52">
        <v>0</v>
      </c>
      <c r="AK17" s="35">
        <f t="shared" si="0"/>
        <v>5</v>
      </c>
    </row>
    <row r="18" spans="1:37" x14ac:dyDescent="0.25">
      <c r="A18" s="51" t="s">
        <v>383</v>
      </c>
      <c r="C18" s="52">
        <v>17</v>
      </c>
      <c r="D18" s="52" t="s">
        <v>288</v>
      </c>
      <c r="E18" s="34">
        <v>10</v>
      </c>
      <c r="F18" s="34">
        <v>598877</v>
      </c>
      <c r="G18" s="34">
        <v>6235092</v>
      </c>
      <c r="I18" s="64"/>
      <c r="J18" s="64"/>
      <c r="K18" s="27" t="s">
        <v>292</v>
      </c>
      <c r="L18" s="27"/>
      <c r="M18" s="57"/>
      <c r="N18" s="61"/>
      <c r="O18" s="52">
        <v>0</v>
      </c>
      <c r="V18" s="52">
        <v>0</v>
      </c>
      <c r="W18" s="52">
        <v>0</v>
      </c>
      <c r="AF18" s="52">
        <v>6</v>
      </c>
      <c r="AG18" s="52">
        <v>2</v>
      </c>
      <c r="AJ18" s="52">
        <v>7</v>
      </c>
      <c r="AK18" s="35">
        <f t="shared" si="0"/>
        <v>15</v>
      </c>
    </row>
    <row r="19" spans="1:37" x14ac:dyDescent="0.25">
      <c r="A19" s="51" t="s">
        <v>383</v>
      </c>
      <c r="C19" s="52">
        <v>18</v>
      </c>
      <c r="D19" s="52" t="s">
        <v>288</v>
      </c>
      <c r="E19" s="34">
        <v>10</v>
      </c>
      <c r="F19" s="34">
        <v>596136</v>
      </c>
      <c r="G19" s="34">
        <v>6234764</v>
      </c>
      <c r="I19" s="64"/>
      <c r="J19" s="64"/>
      <c r="K19" s="27" t="s">
        <v>292</v>
      </c>
      <c r="L19" s="27"/>
      <c r="M19" s="57"/>
      <c r="N19" s="61"/>
      <c r="O19" s="52">
        <v>0</v>
      </c>
      <c r="V19" s="52">
        <v>0</v>
      </c>
      <c r="W19" s="52">
        <v>0</v>
      </c>
      <c r="AF19" s="52">
        <v>2</v>
      </c>
      <c r="AG19" s="52">
        <v>0</v>
      </c>
      <c r="AJ19" s="52">
        <v>0</v>
      </c>
      <c r="AK19" s="35">
        <f t="shared" si="0"/>
        <v>2</v>
      </c>
    </row>
    <row r="20" spans="1:37" x14ac:dyDescent="0.25">
      <c r="A20" s="51" t="s">
        <v>383</v>
      </c>
      <c r="C20" s="52">
        <v>19</v>
      </c>
      <c r="D20" s="52" t="s">
        <v>286</v>
      </c>
      <c r="E20" s="34">
        <v>10</v>
      </c>
      <c r="F20" s="34">
        <v>594898</v>
      </c>
      <c r="G20" s="34">
        <v>6235344</v>
      </c>
      <c r="I20" s="64"/>
      <c r="J20" s="64"/>
      <c r="K20" s="27" t="s">
        <v>292</v>
      </c>
      <c r="L20" s="27"/>
      <c r="M20" s="57"/>
      <c r="N20" s="61"/>
      <c r="O20" s="52">
        <v>0</v>
      </c>
      <c r="V20" s="52">
        <v>0</v>
      </c>
      <c r="W20" s="52">
        <v>0</v>
      </c>
      <c r="AF20" s="52">
        <v>10</v>
      </c>
      <c r="AG20" s="52">
        <v>5</v>
      </c>
      <c r="AJ20" s="52">
        <v>0</v>
      </c>
      <c r="AK20" s="35">
        <f t="shared" si="0"/>
        <v>15</v>
      </c>
    </row>
    <row r="21" spans="1:37" x14ac:dyDescent="0.25">
      <c r="A21" s="51" t="s">
        <v>383</v>
      </c>
      <c r="C21" s="52">
        <v>20</v>
      </c>
      <c r="D21" s="52" t="s">
        <v>288</v>
      </c>
      <c r="E21" s="34">
        <v>10</v>
      </c>
      <c r="F21" s="34">
        <v>598257</v>
      </c>
      <c r="G21" s="34">
        <v>6235069</v>
      </c>
      <c r="I21" s="64"/>
      <c r="J21" s="64"/>
      <c r="K21" s="27" t="s">
        <v>292</v>
      </c>
      <c r="L21" s="27"/>
      <c r="M21" s="57"/>
      <c r="N21" s="61"/>
      <c r="O21" s="52">
        <v>6</v>
      </c>
      <c r="V21" s="52">
        <v>0</v>
      </c>
      <c r="W21" s="52">
        <v>0</v>
      </c>
      <c r="AF21" s="52">
        <v>3</v>
      </c>
      <c r="AG21" s="52">
        <v>0</v>
      </c>
      <c r="AJ21" s="52">
        <v>0</v>
      </c>
      <c r="AK21" s="35">
        <f t="shared" si="0"/>
        <v>9</v>
      </c>
    </row>
    <row r="22" spans="1:37" x14ac:dyDescent="0.25">
      <c r="A22" s="51" t="s">
        <v>383</v>
      </c>
      <c r="C22" s="52">
        <v>21</v>
      </c>
      <c r="D22" s="52" t="s">
        <v>286</v>
      </c>
      <c r="E22" s="34">
        <v>10</v>
      </c>
      <c r="F22" s="34">
        <v>598845</v>
      </c>
      <c r="G22" s="34">
        <v>6235472</v>
      </c>
      <c r="I22" s="64"/>
      <c r="J22" s="64"/>
      <c r="K22" s="27" t="s">
        <v>292</v>
      </c>
      <c r="L22" s="27"/>
      <c r="M22" s="57"/>
      <c r="N22" s="61"/>
      <c r="O22" s="52">
        <v>0</v>
      </c>
      <c r="V22" s="52">
        <v>0</v>
      </c>
      <c r="W22" s="52">
        <v>0</v>
      </c>
      <c r="AF22" s="52">
        <v>7</v>
      </c>
      <c r="AG22" s="52">
        <v>0</v>
      </c>
      <c r="AJ22" s="52">
        <v>0</v>
      </c>
      <c r="AK22" s="35">
        <f t="shared" si="0"/>
        <v>7</v>
      </c>
    </row>
    <row r="23" spans="1:37" x14ac:dyDescent="0.25">
      <c r="A23" s="51" t="s">
        <v>383</v>
      </c>
      <c r="C23" s="52">
        <v>22</v>
      </c>
      <c r="D23" s="52" t="s">
        <v>286</v>
      </c>
      <c r="E23" s="34">
        <v>10</v>
      </c>
      <c r="F23" s="34">
        <v>598678</v>
      </c>
      <c r="G23" s="34">
        <v>6235947</v>
      </c>
      <c r="I23" s="64"/>
      <c r="J23" s="64"/>
      <c r="K23" s="27" t="s">
        <v>292</v>
      </c>
      <c r="L23" s="27"/>
      <c r="M23" s="57"/>
      <c r="N23" s="61"/>
      <c r="O23" s="52">
        <v>0</v>
      </c>
      <c r="V23" s="52">
        <v>0</v>
      </c>
      <c r="W23" s="52">
        <v>0</v>
      </c>
      <c r="AF23" s="52">
        <v>4</v>
      </c>
      <c r="AG23" s="52">
        <v>2</v>
      </c>
      <c r="AJ23" s="52">
        <v>0</v>
      </c>
      <c r="AK23" s="35">
        <f t="shared" si="0"/>
        <v>6</v>
      </c>
    </row>
    <row r="24" spans="1:37" x14ac:dyDescent="0.25">
      <c r="A24" s="51" t="s">
        <v>383</v>
      </c>
      <c r="C24" s="52">
        <v>23</v>
      </c>
      <c r="D24" s="52" t="s">
        <v>286</v>
      </c>
      <c r="E24" s="34">
        <v>10</v>
      </c>
      <c r="F24" s="34">
        <v>599612</v>
      </c>
      <c r="G24" s="34">
        <v>6235526</v>
      </c>
      <c r="I24" s="64"/>
      <c r="J24" s="64"/>
      <c r="K24" s="27" t="s">
        <v>292</v>
      </c>
      <c r="L24" s="27"/>
      <c r="M24" s="57"/>
      <c r="N24" s="61"/>
      <c r="O24" s="52">
        <v>0</v>
      </c>
      <c r="V24" s="52">
        <v>0</v>
      </c>
      <c r="W24" s="52">
        <v>0</v>
      </c>
      <c r="AD24" s="28">
        <v>2</v>
      </c>
      <c r="AF24" s="52">
        <v>0</v>
      </c>
      <c r="AG24" s="52">
        <v>2</v>
      </c>
      <c r="AJ24" s="52">
        <v>0</v>
      </c>
      <c r="AK24" s="35">
        <f t="shared" si="0"/>
        <v>4</v>
      </c>
    </row>
    <row r="25" spans="1:37" x14ac:dyDescent="0.25">
      <c r="A25" s="51" t="s">
        <v>383</v>
      </c>
      <c r="C25" s="52">
        <v>24</v>
      </c>
      <c r="D25" s="52" t="s">
        <v>288</v>
      </c>
      <c r="E25" s="34">
        <v>10</v>
      </c>
      <c r="F25" s="34">
        <v>600013</v>
      </c>
      <c r="G25" s="34">
        <v>6235780</v>
      </c>
      <c r="I25" s="64"/>
      <c r="J25" s="64"/>
      <c r="K25" s="27" t="s">
        <v>292</v>
      </c>
      <c r="L25" s="27"/>
      <c r="M25" s="57"/>
      <c r="N25" s="61"/>
      <c r="O25" s="52">
        <v>2</v>
      </c>
      <c r="V25" s="52">
        <v>0</v>
      </c>
      <c r="W25" s="52">
        <v>0</v>
      </c>
      <c r="AF25" s="52">
        <v>0</v>
      </c>
      <c r="AG25" s="52">
        <v>2</v>
      </c>
      <c r="AJ25" s="52">
        <v>0</v>
      </c>
      <c r="AK25" s="35">
        <f t="shared" si="0"/>
        <v>4</v>
      </c>
    </row>
    <row r="26" spans="1:37" x14ac:dyDescent="0.25">
      <c r="A26" s="51" t="s">
        <v>383</v>
      </c>
      <c r="C26" s="52">
        <v>25</v>
      </c>
      <c r="D26" s="52" t="s">
        <v>288</v>
      </c>
      <c r="E26" s="34">
        <v>10</v>
      </c>
      <c r="F26" s="34">
        <v>599786</v>
      </c>
      <c r="G26" s="34">
        <v>6236158</v>
      </c>
      <c r="I26" s="64"/>
      <c r="J26" s="64"/>
      <c r="K26" s="27" t="s">
        <v>292</v>
      </c>
      <c r="L26" s="27"/>
      <c r="M26" s="57"/>
      <c r="N26" s="61"/>
      <c r="O26" s="52">
        <v>7</v>
      </c>
      <c r="V26" s="52">
        <v>0</v>
      </c>
      <c r="W26" s="52">
        <v>0</v>
      </c>
      <c r="AF26" s="52">
        <v>0</v>
      </c>
      <c r="AG26" s="52">
        <v>0</v>
      </c>
      <c r="AJ26" s="52">
        <v>0</v>
      </c>
      <c r="AK26" s="35">
        <f t="shared" si="0"/>
        <v>7</v>
      </c>
    </row>
    <row r="27" spans="1:37" x14ac:dyDescent="0.25">
      <c r="A27" s="51" t="s">
        <v>383</v>
      </c>
      <c r="C27" s="52">
        <v>26</v>
      </c>
      <c r="D27" s="52" t="s">
        <v>288</v>
      </c>
      <c r="E27" s="34">
        <v>10</v>
      </c>
      <c r="F27" s="34">
        <v>599915</v>
      </c>
      <c r="G27" s="34">
        <v>6235878</v>
      </c>
      <c r="I27" s="64"/>
      <c r="J27" s="64"/>
      <c r="K27" s="27" t="s">
        <v>292</v>
      </c>
      <c r="L27" s="27"/>
      <c r="M27" s="57"/>
      <c r="N27" s="61"/>
      <c r="O27" s="52">
        <v>1</v>
      </c>
      <c r="V27" s="52">
        <v>1</v>
      </c>
      <c r="W27" s="52">
        <v>0</v>
      </c>
      <c r="AF27" s="52">
        <v>0</v>
      </c>
      <c r="AG27" s="52">
        <v>0</v>
      </c>
      <c r="AJ27" s="52">
        <v>0</v>
      </c>
      <c r="AK27" s="35">
        <f t="shared" si="0"/>
        <v>2</v>
      </c>
    </row>
    <row r="28" spans="1:37" x14ac:dyDescent="0.25">
      <c r="A28" s="51" t="s">
        <v>383</v>
      </c>
      <c r="C28" s="52">
        <v>27</v>
      </c>
      <c r="D28" s="52" t="s">
        <v>288</v>
      </c>
      <c r="E28" s="34">
        <v>10</v>
      </c>
      <c r="F28" s="34">
        <v>599373</v>
      </c>
      <c r="G28" s="34">
        <v>6235073</v>
      </c>
      <c r="I28" s="64"/>
      <c r="J28" s="64"/>
      <c r="K28" s="27" t="s">
        <v>292</v>
      </c>
      <c r="L28" s="27"/>
      <c r="M28" s="57"/>
      <c r="N28" s="61"/>
      <c r="O28" s="52">
        <v>4</v>
      </c>
      <c r="V28" s="52">
        <v>0</v>
      </c>
      <c r="W28" s="52">
        <v>0</v>
      </c>
      <c r="AF28" s="52">
        <v>0</v>
      </c>
      <c r="AG28" s="52">
        <v>0</v>
      </c>
      <c r="AJ28" s="52">
        <v>0</v>
      </c>
      <c r="AK28" s="35">
        <f t="shared" si="0"/>
        <v>4</v>
      </c>
    </row>
    <row r="29" spans="1:37" x14ac:dyDescent="0.25">
      <c r="A29" s="51" t="s">
        <v>383</v>
      </c>
      <c r="C29" s="52">
        <v>28</v>
      </c>
      <c r="D29" s="52" t="s">
        <v>288</v>
      </c>
      <c r="E29" s="34">
        <v>10</v>
      </c>
      <c r="F29" s="34">
        <v>600596</v>
      </c>
      <c r="G29" s="34">
        <v>6235448</v>
      </c>
      <c r="I29" s="64"/>
      <c r="J29" s="64"/>
      <c r="K29" s="27" t="s">
        <v>292</v>
      </c>
      <c r="L29" s="27"/>
      <c r="M29" s="57"/>
      <c r="N29" s="61"/>
      <c r="O29" s="52">
        <v>0</v>
      </c>
      <c r="V29" s="52">
        <v>3</v>
      </c>
      <c r="W29" s="52">
        <v>0</v>
      </c>
      <c r="AF29" s="52">
        <v>0</v>
      </c>
      <c r="AG29" s="52">
        <v>0</v>
      </c>
      <c r="AJ29" s="52">
        <v>0</v>
      </c>
      <c r="AK29" s="35">
        <f t="shared" si="0"/>
        <v>3</v>
      </c>
    </row>
    <row r="30" spans="1:37" x14ac:dyDescent="0.25">
      <c r="A30" s="51" t="s">
        <v>383</v>
      </c>
      <c r="C30" s="52">
        <v>29</v>
      </c>
      <c r="D30" s="52" t="s">
        <v>286</v>
      </c>
      <c r="E30" s="34">
        <v>10</v>
      </c>
      <c r="F30" s="34">
        <v>595264</v>
      </c>
      <c r="G30" s="34">
        <v>6237783</v>
      </c>
      <c r="I30" s="64"/>
      <c r="J30" s="64"/>
      <c r="K30" s="27" t="s">
        <v>292</v>
      </c>
      <c r="L30" s="27"/>
      <c r="M30" s="57"/>
      <c r="N30" s="61"/>
      <c r="O30" s="52">
        <v>0</v>
      </c>
      <c r="V30" s="52">
        <v>3</v>
      </c>
      <c r="W30" s="52">
        <v>1</v>
      </c>
      <c r="AF30" s="52">
        <v>0</v>
      </c>
      <c r="AG30" s="52">
        <v>0</v>
      </c>
      <c r="AJ30" s="52">
        <v>0</v>
      </c>
      <c r="AK30" s="35">
        <f t="shared" si="0"/>
        <v>4</v>
      </c>
    </row>
    <row r="31" spans="1:37" x14ac:dyDescent="0.25">
      <c r="A31" s="51" t="s">
        <v>383</v>
      </c>
      <c r="C31" s="52">
        <v>30</v>
      </c>
      <c r="D31" s="52" t="s">
        <v>286</v>
      </c>
      <c r="E31" s="34">
        <v>10</v>
      </c>
      <c r="F31" s="34">
        <v>595391</v>
      </c>
      <c r="G31" s="34">
        <v>6238100</v>
      </c>
      <c r="I31" s="64"/>
      <c r="J31" s="64"/>
      <c r="K31" s="27" t="s">
        <v>292</v>
      </c>
      <c r="L31" s="27"/>
      <c r="M31" s="57"/>
      <c r="N31" s="61"/>
      <c r="O31" s="52">
        <v>0</v>
      </c>
      <c r="V31" s="52">
        <v>0</v>
      </c>
      <c r="W31" s="52">
        <v>0</v>
      </c>
      <c r="AF31" s="52">
        <v>2</v>
      </c>
      <c r="AG31" s="52">
        <v>1</v>
      </c>
      <c r="AJ31" s="52">
        <v>0</v>
      </c>
      <c r="AK31" s="35">
        <f t="shared" si="0"/>
        <v>3</v>
      </c>
    </row>
    <row r="32" spans="1:37" x14ac:dyDescent="0.25">
      <c r="A32" s="51" t="s">
        <v>383</v>
      </c>
      <c r="C32" s="52">
        <v>31</v>
      </c>
      <c r="D32" s="52" t="s">
        <v>288</v>
      </c>
      <c r="E32" s="34">
        <v>10</v>
      </c>
      <c r="F32" s="34">
        <v>598828</v>
      </c>
      <c r="G32" s="34">
        <v>6236067</v>
      </c>
      <c r="I32" s="64"/>
      <c r="J32" s="64"/>
      <c r="K32" s="27" t="s">
        <v>292</v>
      </c>
      <c r="L32" s="27"/>
      <c r="M32" s="57"/>
      <c r="N32" s="61"/>
      <c r="O32" s="52">
        <v>0</v>
      </c>
      <c r="V32" s="52">
        <v>1</v>
      </c>
      <c r="W32" s="52">
        <v>2</v>
      </c>
      <c r="AF32" s="52">
        <v>0</v>
      </c>
      <c r="AG32" s="52">
        <v>0</v>
      </c>
      <c r="AJ32" s="52">
        <v>0</v>
      </c>
      <c r="AK32" s="35">
        <f t="shared" si="0"/>
        <v>3</v>
      </c>
    </row>
    <row r="33" spans="1:37" x14ac:dyDescent="0.25">
      <c r="A33" s="51" t="s">
        <v>383</v>
      </c>
      <c r="C33" s="52">
        <v>32</v>
      </c>
      <c r="D33" s="52" t="s">
        <v>286</v>
      </c>
      <c r="E33" s="34">
        <v>10</v>
      </c>
      <c r="F33" s="34">
        <v>600760</v>
      </c>
      <c r="G33" s="34">
        <v>6236505</v>
      </c>
      <c r="I33" s="64"/>
      <c r="J33" s="64"/>
      <c r="K33" s="27" t="s">
        <v>292</v>
      </c>
      <c r="L33" s="27"/>
      <c r="M33" s="57"/>
      <c r="N33" s="61"/>
      <c r="O33" s="52">
        <v>0</v>
      </c>
      <c r="V33" s="52">
        <v>0</v>
      </c>
      <c r="W33" s="52">
        <v>0</v>
      </c>
      <c r="AF33" s="52">
        <v>0</v>
      </c>
      <c r="AG33" s="52">
        <v>0</v>
      </c>
      <c r="AJ33" s="52">
        <v>352</v>
      </c>
      <c r="AK33" s="35">
        <f t="shared" si="0"/>
        <v>352</v>
      </c>
    </row>
    <row r="34" spans="1:37" x14ac:dyDescent="0.25">
      <c r="A34" s="51" t="s">
        <v>383</v>
      </c>
      <c r="C34" s="52">
        <v>33</v>
      </c>
      <c r="D34" s="52" t="s">
        <v>288</v>
      </c>
      <c r="E34" s="34">
        <v>10</v>
      </c>
      <c r="F34" s="34">
        <v>600109</v>
      </c>
      <c r="G34" s="34">
        <v>6236601</v>
      </c>
      <c r="I34" s="64"/>
      <c r="J34" s="64"/>
      <c r="K34" s="27" t="s">
        <v>292</v>
      </c>
      <c r="L34" s="27"/>
      <c r="M34" s="57"/>
      <c r="N34" s="61"/>
      <c r="O34" s="52">
        <v>0</v>
      </c>
      <c r="V34" s="52">
        <v>0</v>
      </c>
      <c r="W34" s="52">
        <v>0</v>
      </c>
      <c r="AF34" s="52">
        <v>5</v>
      </c>
      <c r="AG34" s="52">
        <v>3</v>
      </c>
      <c r="AJ34" s="52">
        <v>0</v>
      </c>
      <c r="AK34" s="35">
        <f t="shared" si="0"/>
        <v>8</v>
      </c>
    </row>
    <row r="35" spans="1:37" x14ac:dyDescent="0.25">
      <c r="A35" s="51" t="s">
        <v>383</v>
      </c>
      <c r="C35" s="52">
        <v>34</v>
      </c>
      <c r="D35" s="52" t="s">
        <v>288</v>
      </c>
      <c r="E35" s="34">
        <v>10</v>
      </c>
      <c r="F35" s="34">
        <v>595256</v>
      </c>
      <c r="G35" s="34">
        <v>6237899</v>
      </c>
      <c r="I35" s="64"/>
      <c r="J35" s="64"/>
      <c r="K35" s="27" t="s">
        <v>292</v>
      </c>
      <c r="L35" s="27"/>
      <c r="M35" s="57"/>
      <c r="N35" s="61"/>
      <c r="O35" s="52">
        <v>6</v>
      </c>
      <c r="V35" s="52">
        <v>0</v>
      </c>
      <c r="W35" s="52">
        <v>0</v>
      </c>
      <c r="AF35" s="52">
        <v>0</v>
      </c>
      <c r="AG35" s="52">
        <v>0</v>
      </c>
      <c r="AJ35" s="52">
        <v>0</v>
      </c>
      <c r="AK35" s="35">
        <f t="shared" si="0"/>
        <v>6</v>
      </c>
    </row>
    <row r="36" spans="1:37" x14ac:dyDescent="0.25">
      <c r="A36" s="51" t="s">
        <v>383</v>
      </c>
      <c r="C36" s="52">
        <v>35</v>
      </c>
      <c r="D36" s="52" t="s">
        <v>288</v>
      </c>
      <c r="E36" s="34">
        <v>10</v>
      </c>
      <c r="F36" s="34">
        <v>598284</v>
      </c>
      <c r="G36" s="34">
        <v>6237348</v>
      </c>
      <c r="I36" s="64"/>
      <c r="J36" s="64"/>
      <c r="K36" s="27" t="s">
        <v>292</v>
      </c>
      <c r="L36" s="27"/>
      <c r="M36" s="57"/>
      <c r="N36" s="61"/>
      <c r="O36" s="52">
        <v>2</v>
      </c>
      <c r="V36" s="52">
        <v>0</v>
      </c>
      <c r="W36" s="52">
        <v>0</v>
      </c>
      <c r="AF36" s="52">
        <v>3</v>
      </c>
      <c r="AG36" s="52">
        <v>0</v>
      </c>
      <c r="AJ36" s="52">
        <v>0</v>
      </c>
      <c r="AK36" s="35">
        <f t="shared" si="0"/>
        <v>5</v>
      </c>
    </row>
    <row r="37" spans="1:37" x14ac:dyDescent="0.25">
      <c r="A37" s="51" t="s">
        <v>383</v>
      </c>
      <c r="C37" s="52">
        <v>36</v>
      </c>
      <c r="D37" s="52" t="s">
        <v>288</v>
      </c>
      <c r="E37" s="34">
        <v>10</v>
      </c>
      <c r="F37" s="34">
        <v>600872</v>
      </c>
      <c r="G37" s="34">
        <v>6236858</v>
      </c>
      <c r="I37" s="64"/>
      <c r="J37" s="64"/>
      <c r="K37" s="27" t="s">
        <v>292</v>
      </c>
      <c r="L37" s="27"/>
      <c r="M37" s="57"/>
      <c r="N37" s="61"/>
      <c r="O37" s="52">
        <v>0</v>
      </c>
      <c r="V37" s="52">
        <v>1</v>
      </c>
      <c r="W37" s="52">
        <v>0</v>
      </c>
      <c r="AF37" s="52">
        <v>0</v>
      </c>
      <c r="AG37" s="52">
        <v>0</v>
      </c>
      <c r="AJ37" s="52">
        <v>0</v>
      </c>
      <c r="AK37" s="35">
        <f t="shared" si="0"/>
        <v>1</v>
      </c>
    </row>
    <row r="38" spans="1:37" x14ac:dyDescent="0.25">
      <c r="A38" s="51" t="s">
        <v>383</v>
      </c>
      <c r="C38" s="52">
        <v>37</v>
      </c>
      <c r="D38" s="52" t="s">
        <v>286</v>
      </c>
      <c r="E38" s="34">
        <v>10</v>
      </c>
      <c r="F38" s="34">
        <v>595210</v>
      </c>
      <c r="G38" s="34">
        <v>6238341</v>
      </c>
      <c r="I38" s="64"/>
      <c r="J38" s="64"/>
      <c r="K38" s="27" t="s">
        <v>292</v>
      </c>
      <c r="L38" s="27"/>
      <c r="M38" s="57"/>
      <c r="N38" s="61"/>
      <c r="O38" s="52">
        <v>0</v>
      </c>
      <c r="V38" s="52">
        <v>0</v>
      </c>
      <c r="W38" s="52">
        <v>0</v>
      </c>
      <c r="AF38" s="52">
        <v>3</v>
      </c>
      <c r="AG38" s="52">
        <v>1</v>
      </c>
      <c r="AJ38" s="52">
        <v>0</v>
      </c>
      <c r="AK38" s="35">
        <f t="shared" si="0"/>
        <v>4</v>
      </c>
    </row>
    <row r="39" spans="1:37" x14ac:dyDescent="0.25">
      <c r="A39" s="51" t="s">
        <v>383</v>
      </c>
      <c r="C39" s="52">
        <v>38</v>
      </c>
      <c r="D39" s="52" t="s">
        <v>288</v>
      </c>
      <c r="E39" s="34">
        <v>10</v>
      </c>
      <c r="F39" s="34">
        <v>599131</v>
      </c>
      <c r="G39" s="34">
        <v>6238554</v>
      </c>
      <c r="I39" s="64"/>
      <c r="J39" s="64"/>
      <c r="K39" s="27" t="s">
        <v>292</v>
      </c>
      <c r="L39" s="27"/>
      <c r="M39" s="57"/>
      <c r="N39" s="61"/>
      <c r="O39" s="52">
        <v>3</v>
      </c>
      <c r="V39" s="52">
        <v>0</v>
      </c>
      <c r="W39" s="52">
        <v>0</v>
      </c>
      <c r="AF39" s="52">
        <v>0</v>
      </c>
      <c r="AG39" s="52">
        <v>0</v>
      </c>
      <c r="AJ39" s="52">
        <v>0</v>
      </c>
      <c r="AK39" s="35">
        <f t="shared" si="0"/>
        <v>3</v>
      </c>
    </row>
    <row r="40" spans="1:37" x14ac:dyDescent="0.25">
      <c r="A40" s="51" t="s">
        <v>383</v>
      </c>
      <c r="C40" s="52">
        <v>39</v>
      </c>
      <c r="D40" s="52" t="s">
        <v>288</v>
      </c>
      <c r="E40" s="34">
        <v>10</v>
      </c>
      <c r="F40" s="34">
        <v>600278</v>
      </c>
      <c r="G40" s="34">
        <v>6238876</v>
      </c>
      <c r="I40" s="64"/>
      <c r="J40" s="64"/>
      <c r="K40" s="27" t="s">
        <v>292</v>
      </c>
      <c r="L40" s="27"/>
      <c r="M40" s="57"/>
      <c r="N40" s="61"/>
      <c r="O40" s="52">
        <v>0</v>
      </c>
      <c r="V40" s="52">
        <v>1</v>
      </c>
      <c r="W40" s="52">
        <v>0</v>
      </c>
      <c r="AF40" s="52">
        <v>0</v>
      </c>
      <c r="AG40" s="52">
        <v>0</v>
      </c>
      <c r="AJ40" s="52">
        <v>0</v>
      </c>
      <c r="AK40" s="35">
        <f t="shared" si="0"/>
        <v>1</v>
      </c>
    </row>
    <row r="41" spans="1:37" x14ac:dyDescent="0.25">
      <c r="A41" s="51" t="s">
        <v>383</v>
      </c>
      <c r="C41" s="52">
        <v>40</v>
      </c>
      <c r="D41" s="52" t="s">
        <v>288</v>
      </c>
      <c r="E41" s="34">
        <v>10</v>
      </c>
      <c r="F41" s="34">
        <v>597911</v>
      </c>
      <c r="G41" s="34">
        <v>6238837</v>
      </c>
      <c r="I41" s="64"/>
      <c r="J41" s="64"/>
      <c r="K41" s="27" t="s">
        <v>292</v>
      </c>
      <c r="L41" s="27"/>
      <c r="M41" s="57"/>
      <c r="N41" s="61"/>
      <c r="O41" s="52">
        <v>0</v>
      </c>
      <c r="V41" s="52">
        <v>0</v>
      </c>
      <c r="W41" s="52">
        <v>0</v>
      </c>
      <c r="AF41" s="52">
        <v>3</v>
      </c>
      <c r="AG41" s="52">
        <v>2</v>
      </c>
      <c r="AJ41" s="52">
        <v>0</v>
      </c>
      <c r="AK41" s="35">
        <f t="shared" si="0"/>
        <v>5</v>
      </c>
    </row>
    <row r="42" spans="1:37" x14ac:dyDescent="0.25">
      <c r="A42" s="51" t="s">
        <v>383</v>
      </c>
      <c r="C42" s="52">
        <v>41</v>
      </c>
      <c r="D42" s="52" t="s">
        <v>288</v>
      </c>
      <c r="E42" s="34">
        <v>10</v>
      </c>
      <c r="F42" s="34">
        <v>596041</v>
      </c>
      <c r="G42" s="34">
        <v>6239722</v>
      </c>
      <c r="I42" s="64"/>
      <c r="J42" s="64"/>
      <c r="K42" s="27" t="s">
        <v>292</v>
      </c>
      <c r="L42" s="27"/>
      <c r="M42" s="57"/>
      <c r="N42" s="61"/>
      <c r="O42" s="52">
        <v>1</v>
      </c>
      <c r="V42" s="52">
        <v>0</v>
      </c>
      <c r="W42" s="52">
        <v>0</v>
      </c>
      <c r="AF42" s="52">
        <v>13</v>
      </c>
      <c r="AG42" s="52">
        <v>8</v>
      </c>
      <c r="AJ42" s="52">
        <v>0</v>
      </c>
      <c r="AK42" s="35">
        <f t="shared" si="0"/>
        <v>22</v>
      </c>
    </row>
    <row r="43" spans="1:37" x14ac:dyDescent="0.25">
      <c r="A43" s="51" t="s">
        <v>383</v>
      </c>
      <c r="C43" s="52">
        <v>42</v>
      </c>
      <c r="D43" s="52" t="s">
        <v>288</v>
      </c>
      <c r="E43" s="34">
        <v>10</v>
      </c>
      <c r="F43" s="34">
        <v>596041</v>
      </c>
      <c r="G43" s="34">
        <v>6239722</v>
      </c>
      <c r="I43" s="64"/>
      <c r="J43" s="64"/>
      <c r="K43" s="27" t="s">
        <v>292</v>
      </c>
      <c r="L43" s="27"/>
      <c r="M43" s="57"/>
      <c r="N43" s="61"/>
      <c r="O43" s="52">
        <v>0</v>
      </c>
      <c r="V43" s="52">
        <v>0</v>
      </c>
      <c r="W43" s="52">
        <v>0</v>
      </c>
      <c r="AF43" s="52">
        <v>3</v>
      </c>
      <c r="AG43" s="52">
        <v>0</v>
      </c>
      <c r="AJ43" s="52">
        <v>0</v>
      </c>
      <c r="AK43" s="35">
        <f t="shared" si="0"/>
        <v>3</v>
      </c>
    </row>
    <row r="44" spans="1:37" x14ac:dyDescent="0.25">
      <c r="A44" s="51" t="s">
        <v>383</v>
      </c>
      <c r="C44" s="52">
        <v>43</v>
      </c>
      <c r="D44" s="52" t="s">
        <v>288</v>
      </c>
      <c r="E44" s="34">
        <v>10</v>
      </c>
      <c r="F44" s="34">
        <v>594349</v>
      </c>
      <c r="G44" s="34">
        <v>6239902</v>
      </c>
      <c r="I44" s="64"/>
      <c r="J44" s="64"/>
      <c r="K44" s="27" t="s">
        <v>292</v>
      </c>
      <c r="L44" s="27"/>
      <c r="M44" s="57"/>
      <c r="N44" s="61"/>
      <c r="O44" s="52">
        <v>0</v>
      </c>
      <c r="V44" s="52">
        <v>0</v>
      </c>
      <c r="W44" s="52">
        <v>0</v>
      </c>
      <c r="AF44" s="52">
        <v>5</v>
      </c>
      <c r="AG44" s="52">
        <v>3</v>
      </c>
      <c r="AJ44" s="52">
        <v>0</v>
      </c>
      <c r="AK44" s="35">
        <f t="shared" si="0"/>
        <v>8</v>
      </c>
    </row>
    <row r="45" spans="1:37" x14ac:dyDescent="0.25">
      <c r="A45" s="51" t="s">
        <v>383</v>
      </c>
      <c r="C45" s="52">
        <v>44</v>
      </c>
      <c r="D45" s="52" t="s">
        <v>288</v>
      </c>
      <c r="E45" s="34">
        <v>10</v>
      </c>
      <c r="F45" s="34">
        <v>594349</v>
      </c>
      <c r="G45" s="34">
        <v>6239902</v>
      </c>
      <c r="I45" s="64"/>
      <c r="J45" s="64"/>
      <c r="K45" s="27" t="s">
        <v>292</v>
      </c>
      <c r="L45" s="27"/>
      <c r="M45" s="57"/>
      <c r="N45" s="61"/>
      <c r="O45" s="52">
        <v>0</v>
      </c>
      <c r="V45" s="52">
        <v>0</v>
      </c>
      <c r="W45" s="52">
        <v>0</v>
      </c>
      <c r="AF45" s="52">
        <v>1</v>
      </c>
      <c r="AG45" s="52">
        <v>1</v>
      </c>
      <c r="AJ45" s="52">
        <v>0</v>
      </c>
      <c r="AK45" s="35">
        <f t="shared" si="0"/>
        <v>2</v>
      </c>
    </row>
    <row r="46" spans="1:37" x14ac:dyDescent="0.25">
      <c r="A46" s="51" t="s">
        <v>383</v>
      </c>
      <c r="C46" s="52">
        <v>45</v>
      </c>
      <c r="D46" s="52" t="s">
        <v>288</v>
      </c>
      <c r="E46" s="34">
        <v>10</v>
      </c>
      <c r="F46" s="34">
        <v>600953</v>
      </c>
      <c r="G46" s="34">
        <v>6239470</v>
      </c>
      <c r="I46" s="64"/>
      <c r="J46" s="64"/>
      <c r="K46" s="27" t="s">
        <v>292</v>
      </c>
      <c r="L46" s="27"/>
      <c r="M46" s="57"/>
      <c r="N46" s="61"/>
      <c r="O46" s="52">
        <v>0</v>
      </c>
      <c r="V46" s="52">
        <v>0</v>
      </c>
      <c r="W46" s="52">
        <v>0</v>
      </c>
      <c r="AF46" s="52">
        <v>1</v>
      </c>
      <c r="AG46" s="52">
        <v>1</v>
      </c>
      <c r="AJ46" s="52">
        <v>0</v>
      </c>
      <c r="AK46" s="35">
        <f t="shared" si="0"/>
        <v>2</v>
      </c>
    </row>
    <row r="47" spans="1:37" x14ac:dyDescent="0.25">
      <c r="A47" s="51" t="s">
        <v>383</v>
      </c>
      <c r="C47" s="52">
        <v>46</v>
      </c>
      <c r="D47" s="52" t="s">
        <v>288</v>
      </c>
      <c r="E47" s="34">
        <v>10</v>
      </c>
      <c r="F47" s="34">
        <v>600953</v>
      </c>
      <c r="G47" s="34">
        <v>6239470</v>
      </c>
      <c r="I47" s="64"/>
      <c r="J47" s="64"/>
      <c r="K47" s="27" t="s">
        <v>292</v>
      </c>
      <c r="L47" s="27"/>
      <c r="M47" s="57"/>
      <c r="N47" s="61"/>
      <c r="O47" s="52">
        <v>0</v>
      </c>
      <c r="V47" s="52">
        <v>0</v>
      </c>
      <c r="W47" s="52">
        <v>0</v>
      </c>
      <c r="AF47" s="52">
        <v>1</v>
      </c>
      <c r="AG47" s="52">
        <v>0</v>
      </c>
      <c r="AJ47" s="52">
        <v>0</v>
      </c>
      <c r="AK47" s="35">
        <f t="shared" si="0"/>
        <v>1</v>
      </c>
    </row>
    <row r="48" spans="1:37" x14ac:dyDescent="0.25">
      <c r="A48" s="51" t="s">
        <v>383</v>
      </c>
      <c r="C48" s="52">
        <v>47</v>
      </c>
      <c r="D48" s="52" t="s">
        <v>286</v>
      </c>
      <c r="E48" s="34">
        <v>10</v>
      </c>
      <c r="F48" s="34">
        <v>601082</v>
      </c>
      <c r="G48" s="34">
        <v>6240638</v>
      </c>
      <c r="I48" s="64"/>
      <c r="J48" s="64"/>
      <c r="K48" s="27" t="s">
        <v>292</v>
      </c>
      <c r="L48" s="27"/>
      <c r="M48" s="57"/>
      <c r="N48" s="61"/>
      <c r="O48" s="52">
        <v>0</v>
      </c>
      <c r="V48" s="52">
        <v>0</v>
      </c>
      <c r="W48" s="52">
        <v>0</v>
      </c>
      <c r="AF48" s="52">
        <v>0</v>
      </c>
      <c r="AG48" s="52">
        <v>0</v>
      </c>
      <c r="AJ48" s="52">
        <v>1</v>
      </c>
      <c r="AK48" s="35">
        <f t="shared" si="0"/>
        <v>1</v>
      </c>
    </row>
    <row r="49" spans="1:37" x14ac:dyDescent="0.25">
      <c r="A49" s="51" t="s">
        <v>383</v>
      </c>
      <c r="C49" s="52">
        <v>48</v>
      </c>
      <c r="D49" s="52" t="s">
        <v>286</v>
      </c>
      <c r="E49" s="34">
        <v>10</v>
      </c>
      <c r="F49" s="34">
        <v>601082</v>
      </c>
      <c r="G49" s="34">
        <v>6240638</v>
      </c>
      <c r="I49" s="64"/>
      <c r="J49" s="64"/>
      <c r="K49" s="27" t="s">
        <v>292</v>
      </c>
      <c r="L49" s="27"/>
      <c r="M49" s="57"/>
      <c r="N49" s="61"/>
      <c r="O49" s="52">
        <v>0</v>
      </c>
      <c r="V49" s="52">
        <v>0</v>
      </c>
      <c r="W49" s="52">
        <v>0</v>
      </c>
      <c r="AF49" s="52">
        <v>1</v>
      </c>
      <c r="AG49" s="52">
        <v>0</v>
      </c>
      <c r="AJ49" s="52">
        <v>0</v>
      </c>
      <c r="AK49" s="35">
        <f t="shared" si="0"/>
        <v>1</v>
      </c>
    </row>
    <row r="50" spans="1:37" x14ac:dyDescent="0.25">
      <c r="A50" s="51" t="s">
        <v>383</v>
      </c>
      <c r="C50" s="52">
        <v>49</v>
      </c>
      <c r="D50" s="52" t="s">
        <v>288</v>
      </c>
      <c r="E50" s="34">
        <v>10</v>
      </c>
      <c r="F50" s="34">
        <v>595960</v>
      </c>
      <c r="G50" s="34">
        <v>6240970</v>
      </c>
      <c r="I50" s="64"/>
      <c r="J50" s="64"/>
      <c r="K50" s="27" t="s">
        <v>292</v>
      </c>
      <c r="L50" s="27"/>
      <c r="M50" s="57"/>
      <c r="N50" s="61"/>
      <c r="O50" s="52">
        <v>0</v>
      </c>
      <c r="V50" s="52">
        <v>0</v>
      </c>
      <c r="W50" s="52">
        <v>0</v>
      </c>
      <c r="AF50" s="52">
        <v>1</v>
      </c>
      <c r="AG50" s="52">
        <v>0</v>
      </c>
      <c r="AJ50" s="52">
        <v>0</v>
      </c>
      <c r="AK50" s="35">
        <f t="shared" si="0"/>
        <v>1</v>
      </c>
    </row>
    <row r="51" spans="1:37" x14ac:dyDescent="0.25">
      <c r="A51" s="51" t="s">
        <v>383</v>
      </c>
      <c r="C51" s="52">
        <v>50</v>
      </c>
      <c r="D51" s="52" t="s">
        <v>288</v>
      </c>
      <c r="E51" s="34">
        <v>10</v>
      </c>
      <c r="F51" s="34">
        <v>595960</v>
      </c>
      <c r="G51" s="34">
        <v>6240970</v>
      </c>
      <c r="I51" s="64"/>
      <c r="J51" s="64"/>
      <c r="K51" s="27" t="s">
        <v>292</v>
      </c>
      <c r="L51" s="27"/>
      <c r="M51" s="57"/>
      <c r="N51" s="61"/>
      <c r="O51" s="52">
        <v>0</v>
      </c>
      <c r="V51" s="52">
        <v>0</v>
      </c>
      <c r="W51" s="52">
        <v>0</v>
      </c>
      <c r="AF51" s="52">
        <v>3</v>
      </c>
      <c r="AG51" s="52">
        <v>0</v>
      </c>
      <c r="AJ51" s="52">
        <v>0</v>
      </c>
      <c r="AK51" s="35">
        <f t="shared" si="0"/>
        <v>3</v>
      </c>
    </row>
    <row r="52" spans="1:37" x14ac:dyDescent="0.25">
      <c r="A52" s="51" t="s">
        <v>383</v>
      </c>
      <c r="C52" s="52">
        <v>51</v>
      </c>
      <c r="D52" s="52" t="s">
        <v>288</v>
      </c>
      <c r="E52" s="34">
        <v>10</v>
      </c>
      <c r="F52" s="34">
        <v>595806</v>
      </c>
      <c r="G52" s="34">
        <v>6240802</v>
      </c>
      <c r="I52" s="64"/>
      <c r="J52" s="64"/>
      <c r="K52" s="27" t="s">
        <v>292</v>
      </c>
      <c r="L52" s="27"/>
      <c r="M52" s="57"/>
      <c r="N52" s="61"/>
      <c r="O52" s="52">
        <v>0</v>
      </c>
      <c r="V52" s="52">
        <v>0</v>
      </c>
      <c r="W52" s="52">
        <v>0</v>
      </c>
      <c r="AF52" s="52">
        <v>3</v>
      </c>
      <c r="AG52" s="52">
        <v>0</v>
      </c>
      <c r="AJ52" s="52">
        <v>0</v>
      </c>
      <c r="AK52" s="35">
        <f t="shared" si="0"/>
        <v>3</v>
      </c>
    </row>
    <row r="53" spans="1:37" x14ac:dyDescent="0.25">
      <c r="A53" s="51" t="s">
        <v>383</v>
      </c>
      <c r="C53" s="52">
        <v>52</v>
      </c>
      <c r="D53" s="52" t="s">
        <v>288</v>
      </c>
      <c r="E53" s="34">
        <v>10</v>
      </c>
      <c r="F53" s="34">
        <v>595806</v>
      </c>
      <c r="G53" s="34">
        <v>6240802</v>
      </c>
      <c r="I53" s="64"/>
      <c r="J53" s="64"/>
      <c r="K53" s="27" t="s">
        <v>292</v>
      </c>
      <c r="L53" s="27"/>
      <c r="M53" s="57"/>
      <c r="N53" s="61"/>
      <c r="O53" s="52">
        <v>0</v>
      </c>
      <c r="V53" s="52">
        <v>0</v>
      </c>
      <c r="W53" s="52">
        <v>0</v>
      </c>
      <c r="AF53" s="52">
        <v>4</v>
      </c>
      <c r="AG53" s="52">
        <v>3</v>
      </c>
      <c r="AJ53" s="52">
        <v>0</v>
      </c>
      <c r="AK53" s="35">
        <f t="shared" si="0"/>
        <v>7</v>
      </c>
    </row>
    <row r="54" spans="1:37" x14ac:dyDescent="0.25">
      <c r="A54" s="51" t="s">
        <v>383</v>
      </c>
      <c r="C54" s="52">
        <v>53</v>
      </c>
      <c r="D54" s="52" t="s">
        <v>288</v>
      </c>
      <c r="E54" s="34">
        <v>10</v>
      </c>
      <c r="F54" s="34">
        <v>595770</v>
      </c>
      <c r="G54" s="34">
        <v>6240415</v>
      </c>
      <c r="I54" s="64"/>
      <c r="J54" s="64"/>
      <c r="K54" s="27" t="s">
        <v>292</v>
      </c>
      <c r="L54" s="27"/>
      <c r="M54" s="57"/>
      <c r="N54" s="61"/>
      <c r="O54" s="52">
        <v>0</v>
      </c>
      <c r="V54" s="52">
        <v>0</v>
      </c>
      <c r="W54" s="52">
        <v>0</v>
      </c>
      <c r="AF54" s="52">
        <v>4</v>
      </c>
      <c r="AG54" s="52">
        <v>3</v>
      </c>
      <c r="AJ54" s="52">
        <v>0</v>
      </c>
      <c r="AK54" s="35">
        <f t="shared" si="0"/>
        <v>7</v>
      </c>
    </row>
    <row r="55" spans="1:37" x14ac:dyDescent="0.25">
      <c r="A55" s="51" t="s">
        <v>383</v>
      </c>
      <c r="C55" s="52">
        <v>54</v>
      </c>
      <c r="D55" s="52" t="s">
        <v>288</v>
      </c>
      <c r="E55" s="34">
        <v>10</v>
      </c>
      <c r="F55" s="34">
        <v>595770</v>
      </c>
      <c r="G55" s="34">
        <v>6240415</v>
      </c>
      <c r="I55" s="64"/>
      <c r="J55" s="64"/>
      <c r="K55" s="27" t="s">
        <v>292</v>
      </c>
      <c r="L55" s="27"/>
      <c r="M55" s="57"/>
      <c r="N55" s="61"/>
      <c r="O55" s="52">
        <v>0</v>
      </c>
      <c r="V55" s="52">
        <v>0</v>
      </c>
      <c r="W55" s="52">
        <v>0</v>
      </c>
      <c r="AF55" s="52">
        <v>1</v>
      </c>
      <c r="AG55" s="52">
        <v>1</v>
      </c>
      <c r="AJ55" s="52">
        <v>0</v>
      </c>
      <c r="AK55" s="35">
        <f t="shared" si="0"/>
        <v>2</v>
      </c>
    </row>
    <row r="56" spans="1:37" x14ac:dyDescent="0.25">
      <c r="A56" s="51" t="s">
        <v>383</v>
      </c>
      <c r="C56" s="52">
        <v>55</v>
      </c>
      <c r="D56" s="52" t="s">
        <v>288</v>
      </c>
      <c r="E56" s="34">
        <v>10</v>
      </c>
      <c r="F56" s="34">
        <v>596553</v>
      </c>
      <c r="G56" s="34">
        <v>6241414</v>
      </c>
      <c r="I56" s="64"/>
      <c r="J56" s="64"/>
      <c r="K56" s="27" t="s">
        <v>292</v>
      </c>
      <c r="L56" s="27"/>
      <c r="M56" s="57"/>
      <c r="N56" s="61"/>
      <c r="O56" s="52">
        <v>0</v>
      </c>
      <c r="V56" s="52">
        <v>0</v>
      </c>
      <c r="W56" s="52">
        <v>0</v>
      </c>
      <c r="AF56" s="52">
        <v>1</v>
      </c>
      <c r="AG56" s="52">
        <v>1</v>
      </c>
      <c r="AJ56" s="52">
        <v>0</v>
      </c>
      <c r="AK56" s="35">
        <f t="shared" si="0"/>
        <v>2</v>
      </c>
    </row>
    <row r="57" spans="1:37" x14ac:dyDescent="0.25">
      <c r="A57" s="51" t="s">
        <v>383</v>
      </c>
      <c r="C57" s="52">
        <v>56</v>
      </c>
      <c r="D57" s="52" t="s">
        <v>288</v>
      </c>
      <c r="E57" s="34">
        <v>10</v>
      </c>
      <c r="F57" s="34">
        <v>596553</v>
      </c>
      <c r="G57" s="34">
        <v>6241414</v>
      </c>
      <c r="I57" s="64"/>
      <c r="J57" s="64"/>
      <c r="K57" s="27" t="s">
        <v>292</v>
      </c>
      <c r="L57" s="27"/>
      <c r="M57" s="57"/>
      <c r="N57" s="61"/>
      <c r="O57" s="52">
        <v>0</v>
      </c>
      <c r="V57" s="52">
        <v>0</v>
      </c>
      <c r="W57" s="52">
        <v>0</v>
      </c>
      <c r="AF57" s="52">
        <v>1</v>
      </c>
      <c r="AG57" s="52">
        <v>1</v>
      </c>
      <c r="AJ57" s="52">
        <v>0</v>
      </c>
      <c r="AK57" s="35">
        <f t="shared" si="0"/>
        <v>2</v>
      </c>
    </row>
    <row r="58" spans="1:37" x14ac:dyDescent="0.25">
      <c r="A58" s="51" t="s">
        <v>383</v>
      </c>
      <c r="C58" s="52">
        <v>57</v>
      </c>
      <c r="D58" s="52" t="s">
        <v>288</v>
      </c>
      <c r="E58" s="34">
        <v>10</v>
      </c>
      <c r="F58" s="34">
        <v>586016</v>
      </c>
      <c r="G58" s="34">
        <v>6243603</v>
      </c>
      <c r="I58" s="64"/>
      <c r="J58" s="64"/>
      <c r="K58" s="27" t="s">
        <v>292</v>
      </c>
      <c r="L58" s="27"/>
      <c r="M58" s="57"/>
      <c r="N58" s="61"/>
      <c r="O58" s="52">
        <v>0</v>
      </c>
      <c r="V58" s="52">
        <v>0</v>
      </c>
      <c r="W58" s="52">
        <v>0</v>
      </c>
      <c r="AF58" s="52">
        <v>1</v>
      </c>
      <c r="AG58" s="52">
        <v>1</v>
      </c>
      <c r="AJ58" s="52">
        <v>0</v>
      </c>
      <c r="AK58" s="35">
        <f t="shared" si="0"/>
        <v>2</v>
      </c>
    </row>
    <row r="59" spans="1:37" x14ac:dyDescent="0.25">
      <c r="A59" s="51" t="s">
        <v>383</v>
      </c>
      <c r="C59" s="52">
        <v>58</v>
      </c>
      <c r="D59" s="52" t="s">
        <v>288</v>
      </c>
      <c r="E59" s="34">
        <v>10</v>
      </c>
      <c r="F59" s="34">
        <v>584255</v>
      </c>
      <c r="G59" s="34">
        <v>6247594</v>
      </c>
      <c r="I59" s="64"/>
      <c r="J59" s="64"/>
      <c r="K59" s="27" t="s">
        <v>292</v>
      </c>
      <c r="L59" s="27"/>
      <c r="M59" s="57"/>
      <c r="N59" s="61"/>
      <c r="O59" s="52">
        <v>0</v>
      </c>
      <c r="V59" s="52">
        <v>0</v>
      </c>
      <c r="W59" s="52">
        <v>0</v>
      </c>
      <c r="AF59" s="52">
        <v>6</v>
      </c>
      <c r="AG59" s="52">
        <v>1</v>
      </c>
      <c r="AJ59" s="52">
        <v>0</v>
      </c>
      <c r="AK59" s="35">
        <f t="shared" si="0"/>
        <v>7</v>
      </c>
    </row>
    <row r="60" spans="1:37" x14ac:dyDescent="0.25">
      <c r="A60" s="51" t="s">
        <v>383</v>
      </c>
      <c r="C60" s="52">
        <v>59</v>
      </c>
      <c r="D60" s="52" t="s">
        <v>288</v>
      </c>
      <c r="E60" s="34">
        <v>10</v>
      </c>
      <c r="F60" s="34">
        <v>582390</v>
      </c>
      <c r="G60" s="34">
        <v>6247291</v>
      </c>
      <c r="I60" s="64"/>
      <c r="J60" s="64"/>
      <c r="K60" s="27" t="s">
        <v>292</v>
      </c>
      <c r="L60" s="27"/>
      <c r="M60" s="57"/>
      <c r="N60" s="61"/>
      <c r="O60" s="52">
        <v>0</v>
      </c>
      <c r="V60" s="52">
        <v>0</v>
      </c>
      <c r="W60" s="52">
        <v>0</v>
      </c>
      <c r="AF60" s="52">
        <v>6</v>
      </c>
      <c r="AG60" s="52">
        <v>1</v>
      </c>
      <c r="AJ60" s="52">
        <v>0</v>
      </c>
      <c r="AK60" s="35">
        <f t="shared" si="0"/>
        <v>7</v>
      </c>
    </row>
    <row r="61" spans="1:37" x14ac:dyDescent="0.25">
      <c r="A61" s="51" t="s">
        <v>383</v>
      </c>
      <c r="C61" s="52">
        <v>60</v>
      </c>
      <c r="D61" s="52" t="s">
        <v>288</v>
      </c>
      <c r="E61" s="34">
        <v>10</v>
      </c>
      <c r="F61" s="34">
        <v>581100</v>
      </c>
      <c r="G61" s="34">
        <v>6246908</v>
      </c>
      <c r="I61" s="64"/>
      <c r="J61" s="64"/>
      <c r="K61" s="27" t="s">
        <v>292</v>
      </c>
      <c r="L61" s="27"/>
      <c r="M61" s="57"/>
      <c r="N61" s="61"/>
      <c r="O61" s="52">
        <v>0</v>
      </c>
      <c r="V61" s="52">
        <v>0</v>
      </c>
      <c r="W61" s="52">
        <v>0</v>
      </c>
      <c r="AF61" s="52">
        <v>1</v>
      </c>
      <c r="AG61" s="52">
        <v>2</v>
      </c>
      <c r="AJ61" s="52">
        <v>0</v>
      </c>
      <c r="AK61" s="35">
        <f t="shared" si="0"/>
        <v>3</v>
      </c>
    </row>
    <row r="62" spans="1:37" x14ac:dyDescent="0.25">
      <c r="A62" s="51" t="s">
        <v>383</v>
      </c>
      <c r="C62" s="52">
        <v>61</v>
      </c>
      <c r="D62" s="52" t="s">
        <v>288</v>
      </c>
      <c r="E62" s="34">
        <v>10</v>
      </c>
      <c r="F62" s="34">
        <v>580571</v>
      </c>
      <c r="G62" s="34">
        <v>6246367</v>
      </c>
      <c r="I62" s="64"/>
      <c r="J62" s="64"/>
      <c r="K62" s="27" t="s">
        <v>292</v>
      </c>
      <c r="L62" s="27"/>
      <c r="M62" s="57"/>
      <c r="N62" s="61"/>
      <c r="O62" s="52">
        <v>0</v>
      </c>
      <c r="V62" s="52">
        <v>2</v>
      </c>
      <c r="W62" s="52">
        <v>0</v>
      </c>
      <c r="AF62" s="52">
        <v>0</v>
      </c>
      <c r="AG62" s="52">
        <v>0</v>
      </c>
      <c r="AJ62" s="52">
        <v>0</v>
      </c>
      <c r="AK62" s="35">
        <f t="shared" si="0"/>
        <v>2</v>
      </c>
    </row>
    <row r="63" spans="1:37" x14ac:dyDescent="0.25">
      <c r="A63" s="51" t="s">
        <v>383</v>
      </c>
      <c r="C63" s="52">
        <v>62</v>
      </c>
      <c r="D63" s="52" t="s">
        <v>288</v>
      </c>
      <c r="E63" s="34">
        <v>10</v>
      </c>
      <c r="F63" s="34">
        <v>580570</v>
      </c>
      <c r="G63" s="34">
        <v>6246688</v>
      </c>
      <c r="I63" s="64"/>
      <c r="J63" s="64"/>
      <c r="K63" s="27" t="s">
        <v>292</v>
      </c>
      <c r="L63" s="27"/>
      <c r="M63" s="57"/>
      <c r="N63" s="61"/>
      <c r="O63" s="52">
        <v>2</v>
      </c>
      <c r="V63" s="52">
        <v>1</v>
      </c>
      <c r="W63" s="52">
        <v>0</v>
      </c>
      <c r="AF63" s="52">
        <v>1</v>
      </c>
      <c r="AG63" s="52">
        <v>0</v>
      </c>
      <c r="AJ63" s="52">
        <v>0</v>
      </c>
      <c r="AK63" s="35">
        <f t="shared" si="0"/>
        <v>4</v>
      </c>
    </row>
    <row r="64" spans="1:37" x14ac:dyDescent="0.25">
      <c r="A64" s="51" t="s">
        <v>383</v>
      </c>
      <c r="C64" s="52">
        <v>63</v>
      </c>
      <c r="D64" s="52" t="s">
        <v>288</v>
      </c>
      <c r="E64" s="34">
        <v>10</v>
      </c>
      <c r="F64" s="34">
        <v>586069</v>
      </c>
      <c r="G64" s="34">
        <v>6248646</v>
      </c>
      <c r="I64" s="64"/>
      <c r="J64" s="64"/>
      <c r="K64" s="27" t="s">
        <v>292</v>
      </c>
      <c r="L64" s="27"/>
      <c r="M64" s="57"/>
      <c r="N64" s="61"/>
      <c r="O64" s="52">
        <v>2</v>
      </c>
      <c r="V64" s="52">
        <v>3</v>
      </c>
      <c r="W64" s="52">
        <v>0</v>
      </c>
      <c r="AF64" s="52">
        <v>0</v>
      </c>
      <c r="AG64" s="52">
        <v>0</v>
      </c>
      <c r="AJ64" s="52">
        <v>0</v>
      </c>
      <c r="AK64" s="35">
        <f t="shared" si="0"/>
        <v>5</v>
      </c>
    </row>
    <row r="65" spans="1:37" x14ac:dyDescent="0.25">
      <c r="A65" s="51" t="s">
        <v>383</v>
      </c>
      <c r="C65" s="52">
        <v>64</v>
      </c>
      <c r="D65" s="52" t="s">
        <v>288</v>
      </c>
      <c r="E65" s="34">
        <v>10</v>
      </c>
      <c r="F65" s="34">
        <v>586000</v>
      </c>
      <c r="G65" s="34">
        <v>6248656</v>
      </c>
      <c r="I65" s="64"/>
      <c r="J65" s="64"/>
      <c r="K65" s="27" t="s">
        <v>292</v>
      </c>
      <c r="L65" s="27"/>
      <c r="M65" s="57"/>
      <c r="N65" s="61"/>
      <c r="O65" s="52">
        <v>0</v>
      </c>
      <c r="V65" s="52">
        <v>0</v>
      </c>
      <c r="W65" s="52">
        <v>0</v>
      </c>
      <c r="AF65" s="52">
        <v>4</v>
      </c>
      <c r="AG65" s="52">
        <v>3</v>
      </c>
      <c r="AJ65" s="52">
        <v>0</v>
      </c>
      <c r="AK65" s="35">
        <f t="shared" si="0"/>
        <v>7</v>
      </c>
    </row>
    <row r="66" spans="1:37" x14ac:dyDescent="0.25">
      <c r="A66" s="51" t="s">
        <v>383</v>
      </c>
      <c r="C66" s="52">
        <v>65</v>
      </c>
      <c r="D66" s="52" t="s">
        <v>288</v>
      </c>
      <c r="E66" s="34">
        <v>10</v>
      </c>
      <c r="F66" s="34">
        <v>585056</v>
      </c>
      <c r="G66" s="34">
        <v>6248265</v>
      </c>
      <c r="I66" s="64"/>
      <c r="J66" s="64"/>
      <c r="K66" s="27" t="s">
        <v>292</v>
      </c>
      <c r="L66" s="27"/>
      <c r="M66" s="57"/>
      <c r="N66" s="61"/>
      <c r="O66" s="52">
        <v>3</v>
      </c>
      <c r="V66" s="52">
        <v>0</v>
      </c>
      <c r="W66" s="52">
        <v>0</v>
      </c>
      <c r="AF66" s="52">
        <v>0</v>
      </c>
      <c r="AG66" s="52">
        <v>0</v>
      </c>
      <c r="AJ66" s="52">
        <v>0</v>
      </c>
      <c r="AK66" s="35">
        <f t="shared" si="0"/>
        <v>3</v>
      </c>
    </row>
    <row r="67" spans="1:37" x14ac:dyDescent="0.25">
      <c r="A67" s="51" t="s">
        <v>383</v>
      </c>
      <c r="C67" s="52">
        <v>66</v>
      </c>
      <c r="D67" s="52" t="s">
        <v>286</v>
      </c>
      <c r="E67" s="34">
        <v>10</v>
      </c>
      <c r="F67" s="34">
        <v>582471</v>
      </c>
      <c r="G67" s="34">
        <v>6228194</v>
      </c>
      <c r="I67" s="64"/>
      <c r="J67" s="64"/>
      <c r="K67" s="27" t="s">
        <v>292</v>
      </c>
      <c r="L67" s="27"/>
      <c r="M67" s="57"/>
      <c r="N67" s="61"/>
      <c r="O67" s="52">
        <v>0</v>
      </c>
      <c r="V67" s="52">
        <v>0</v>
      </c>
      <c r="W67" s="52">
        <v>0</v>
      </c>
      <c r="AF67" s="52">
        <v>11</v>
      </c>
      <c r="AG67" s="52">
        <v>10</v>
      </c>
      <c r="AJ67" s="52">
        <v>0</v>
      </c>
      <c r="AK67" s="35">
        <f t="shared" ref="AK67:AK130" si="1">SUM(O67:AJ67)</f>
        <v>21</v>
      </c>
    </row>
    <row r="68" spans="1:37" x14ac:dyDescent="0.25">
      <c r="A68" s="51" t="s">
        <v>383</v>
      </c>
      <c r="C68" s="52">
        <v>67</v>
      </c>
      <c r="D68" s="52" t="s">
        <v>288</v>
      </c>
      <c r="E68" s="34">
        <v>10</v>
      </c>
      <c r="F68" s="34">
        <v>586394</v>
      </c>
      <c r="G68" s="34">
        <v>6232949</v>
      </c>
      <c r="I68" s="64"/>
      <c r="J68" s="64"/>
      <c r="K68" s="27" t="s">
        <v>292</v>
      </c>
      <c r="L68" s="27"/>
      <c r="M68" s="57"/>
      <c r="N68" s="61"/>
      <c r="O68" s="52">
        <v>0</v>
      </c>
      <c r="V68" s="52">
        <v>0</v>
      </c>
      <c r="W68" s="52">
        <v>0</v>
      </c>
      <c r="AF68" s="52">
        <v>3</v>
      </c>
      <c r="AG68" s="52">
        <v>2</v>
      </c>
      <c r="AJ68" s="52">
        <v>0</v>
      </c>
      <c r="AK68" s="35">
        <f t="shared" si="1"/>
        <v>5</v>
      </c>
    </row>
    <row r="69" spans="1:37" x14ac:dyDescent="0.25">
      <c r="A69" s="51" t="s">
        <v>383</v>
      </c>
      <c r="C69" s="52">
        <v>68</v>
      </c>
      <c r="D69" s="52" t="s">
        <v>288</v>
      </c>
      <c r="E69" s="34">
        <v>10</v>
      </c>
      <c r="F69" s="34">
        <v>586394</v>
      </c>
      <c r="G69" s="34">
        <v>6232949</v>
      </c>
      <c r="I69" s="64"/>
      <c r="J69" s="64"/>
      <c r="K69" s="27" t="s">
        <v>292</v>
      </c>
      <c r="L69" s="27"/>
      <c r="M69" s="57"/>
      <c r="N69" s="61"/>
      <c r="O69" s="52">
        <v>2</v>
      </c>
      <c r="V69" s="52">
        <v>0</v>
      </c>
      <c r="W69" s="52">
        <v>0</v>
      </c>
      <c r="AF69" s="52">
        <v>12</v>
      </c>
      <c r="AG69" s="52">
        <v>11</v>
      </c>
      <c r="AJ69" s="52">
        <v>0</v>
      </c>
      <c r="AK69" s="35">
        <f t="shared" si="1"/>
        <v>25</v>
      </c>
    </row>
    <row r="70" spans="1:37" x14ac:dyDescent="0.25">
      <c r="A70" s="51" t="s">
        <v>383</v>
      </c>
      <c r="C70" s="52">
        <v>69</v>
      </c>
      <c r="D70" s="52" t="s">
        <v>288</v>
      </c>
      <c r="E70" s="34">
        <v>10</v>
      </c>
      <c r="F70" s="34">
        <v>580957</v>
      </c>
      <c r="G70" s="34">
        <v>6229161</v>
      </c>
      <c r="I70" s="64"/>
      <c r="J70" s="64"/>
      <c r="K70" s="27" t="s">
        <v>292</v>
      </c>
      <c r="L70" s="27"/>
      <c r="M70" s="57"/>
      <c r="N70" s="61"/>
      <c r="O70" s="52">
        <v>0</v>
      </c>
      <c r="V70" s="52">
        <v>0</v>
      </c>
      <c r="W70" s="52">
        <v>0</v>
      </c>
      <c r="AF70" s="52">
        <v>1</v>
      </c>
      <c r="AG70" s="52">
        <v>1</v>
      </c>
      <c r="AJ70" s="52">
        <v>0</v>
      </c>
      <c r="AK70" s="35">
        <f t="shared" si="1"/>
        <v>2</v>
      </c>
    </row>
    <row r="71" spans="1:37" x14ac:dyDescent="0.25">
      <c r="A71" s="51" t="s">
        <v>383</v>
      </c>
      <c r="C71" s="52">
        <v>70</v>
      </c>
      <c r="D71" s="52" t="s">
        <v>288</v>
      </c>
      <c r="E71" s="34">
        <v>10</v>
      </c>
      <c r="F71" s="34">
        <v>581300</v>
      </c>
      <c r="G71" s="34">
        <v>6232569</v>
      </c>
      <c r="I71" s="64"/>
      <c r="J71" s="64"/>
      <c r="K71" s="27" t="s">
        <v>292</v>
      </c>
      <c r="L71" s="27"/>
      <c r="M71" s="57"/>
      <c r="N71" s="61"/>
      <c r="O71" s="52">
        <v>0</v>
      </c>
      <c r="V71" s="52">
        <v>0</v>
      </c>
      <c r="W71" s="52">
        <v>0</v>
      </c>
      <c r="AF71" s="52">
        <v>1</v>
      </c>
      <c r="AG71" s="52">
        <v>0</v>
      </c>
      <c r="AJ71" s="52">
        <v>0</v>
      </c>
      <c r="AK71" s="35">
        <f t="shared" si="1"/>
        <v>1</v>
      </c>
    </row>
    <row r="72" spans="1:37" x14ac:dyDescent="0.25">
      <c r="A72" s="51" t="s">
        <v>383</v>
      </c>
      <c r="C72" s="52">
        <v>71</v>
      </c>
      <c r="D72" s="52" t="s">
        <v>288</v>
      </c>
      <c r="E72" s="34">
        <v>10</v>
      </c>
      <c r="F72" s="34">
        <v>610072</v>
      </c>
      <c r="G72" s="34">
        <v>6244454</v>
      </c>
      <c r="I72" s="64"/>
      <c r="J72" s="64"/>
      <c r="K72" s="27" t="s">
        <v>292</v>
      </c>
      <c r="L72" s="27"/>
      <c r="M72" s="57"/>
      <c r="N72" s="61"/>
      <c r="O72" s="52">
        <v>0</v>
      </c>
      <c r="V72" s="52">
        <v>0</v>
      </c>
      <c r="W72" s="52">
        <v>0</v>
      </c>
      <c r="AF72" s="52">
        <v>2</v>
      </c>
      <c r="AG72" s="52">
        <v>3</v>
      </c>
      <c r="AJ72" s="52">
        <v>0</v>
      </c>
      <c r="AK72" s="35">
        <f t="shared" si="1"/>
        <v>5</v>
      </c>
    </row>
    <row r="73" spans="1:37" x14ac:dyDescent="0.25">
      <c r="A73" s="51" t="s">
        <v>383</v>
      </c>
      <c r="C73" s="52">
        <v>72</v>
      </c>
      <c r="D73" s="52" t="s">
        <v>288</v>
      </c>
      <c r="E73" s="34">
        <v>10</v>
      </c>
      <c r="F73" s="34">
        <v>610009</v>
      </c>
      <c r="G73" s="34">
        <v>6241074</v>
      </c>
      <c r="I73" s="64"/>
      <c r="J73" s="64"/>
      <c r="K73" s="27" t="s">
        <v>292</v>
      </c>
      <c r="L73" s="27"/>
      <c r="M73" s="57"/>
      <c r="N73" s="61"/>
      <c r="O73" s="52">
        <v>1</v>
      </c>
      <c r="V73" s="52">
        <v>1</v>
      </c>
      <c r="W73" s="52">
        <v>0</v>
      </c>
      <c r="AF73" s="52">
        <v>0</v>
      </c>
      <c r="AG73" s="52">
        <v>0</v>
      </c>
      <c r="AJ73" s="52">
        <v>0</v>
      </c>
      <c r="AK73" s="35">
        <f t="shared" si="1"/>
        <v>2</v>
      </c>
    </row>
    <row r="74" spans="1:37" x14ac:dyDescent="0.25">
      <c r="A74" s="51" t="s">
        <v>383</v>
      </c>
      <c r="C74" s="52">
        <v>73</v>
      </c>
      <c r="D74" s="52" t="s">
        <v>288</v>
      </c>
      <c r="E74" s="34">
        <v>10</v>
      </c>
      <c r="F74" s="34">
        <v>663812</v>
      </c>
      <c r="G74" s="34">
        <v>6248516</v>
      </c>
      <c r="I74" s="64"/>
      <c r="J74" s="64"/>
      <c r="K74" s="27" t="s">
        <v>292</v>
      </c>
      <c r="L74" s="27"/>
      <c r="M74" s="57"/>
      <c r="N74" s="61"/>
      <c r="O74" s="52">
        <v>0</v>
      </c>
      <c r="V74" s="52">
        <v>0</v>
      </c>
      <c r="W74" s="52">
        <v>0</v>
      </c>
      <c r="AF74" s="52">
        <v>2</v>
      </c>
      <c r="AG74" s="52">
        <v>1</v>
      </c>
      <c r="AJ74" s="52">
        <v>0</v>
      </c>
      <c r="AK74" s="35">
        <f t="shared" si="1"/>
        <v>3</v>
      </c>
    </row>
    <row r="75" spans="1:37" x14ac:dyDescent="0.25">
      <c r="A75" s="51" t="s">
        <v>383</v>
      </c>
      <c r="C75" s="52">
        <v>74</v>
      </c>
      <c r="D75" s="52" t="s">
        <v>288</v>
      </c>
      <c r="E75" s="34">
        <v>10</v>
      </c>
      <c r="F75" s="34">
        <v>655731</v>
      </c>
      <c r="G75" s="34">
        <v>6195017</v>
      </c>
      <c r="I75" s="64"/>
      <c r="J75" s="64"/>
      <c r="K75" s="27" t="s">
        <v>292</v>
      </c>
      <c r="L75" s="27"/>
      <c r="M75" s="57"/>
      <c r="N75" s="61"/>
      <c r="O75" s="52">
        <v>0</v>
      </c>
      <c r="V75" s="52">
        <v>0</v>
      </c>
      <c r="W75" s="52">
        <v>0</v>
      </c>
      <c r="AF75" s="52">
        <v>5</v>
      </c>
      <c r="AG75" s="52">
        <v>2</v>
      </c>
      <c r="AJ75" s="52">
        <v>0</v>
      </c>
      <c r="AK75" s="35">
        <f t="shared" si="1"/>
        <v>7</v>
      </c>
    </row>
    <row r="76" spans="1:37" x14ac:dyDescent="0.25">
      <c r="A76" s="51" t="s">
        <v>383</v>
      </c>
      <c r="C76" s="52">
        <v>75</v>
      </c>
      <c r="D76" s="52" t="s">
        <v>286</v>
      </c>
      <c r="E76" s="34">
        <v>10</v>
      </c>
      <c r="F76" s="34">
        <v>655960</v>
      </c>
      <c r="G76" s="34">
        <v>6195478</v>
      </c>
      <c r="I76" s="64"/>
      <c r="J76" s="64"/>
      <c r="K76" s="27" t="s">
        <v>292</v>
      </c>
      <c r="L76" s="27"/>
      <c r="M76" s="57"/>
      <c r="N76" s="61"/>
      <c r="O76" s="52">
        <v>0</v>
      </c>
      <c r="V76" s="52">
        <v>0</v>
      </c>
      <c r="W76" s="52">
        <v>0</v>
      </c>
      <c r="AF76" s="52">
        <v>1</v>
      </c>
      <c r="AG76" s="52">
        <v>1</v>
      </c>
      <c r="AJ76" s="52">
        <v>0</v>
      </c>
      <c r="AK76" s="35">
        <f t="shared" si="1"/>
        <v>2</v>
      </c>
    </row>
    <row r="77" spans="1:37" x14ac:dyDescent="0.25">
      <c r="A77" s="51" t="s">
        <v>383</v>
      </c>
      <c r="C77" s="52">
        <v>76</v>
      </c>
      <c r="D77" s="52" t="s">
        <v>286</v>
      </c>
      <c r="E77" s="34">
        <v>10</v>
      </c>
      <c r="F77" s="34">
        <v>669198</v>
      </c>
      <c r="G77" s="34">
        <v>6223869</v>
      </c>
      <c r="I77" s="64"/>
      <c r="J77" s="64"/>
      <c r="K77" s="27" t="s">
        <v>292</v>
      </c>
      <c r="L77" s="27"/>
      <c r="M77" s="57"/>
      <c r="N77" s="61"/>
      <c r="O77" s="52">
        <v>0</v>
      </c>
      <c r="V77" s="52">
        <v>1</v>
      </c>
      <c r="W77" s="52">
        <v>0</v>
      </c>
      <c r="AF77" s="52">
        <v>1</v>
      </c>
      <c r="AG77" s="52">
        <v>1</v>
      </c>
      <c r="AJ77" s="52">
        <v>0</v>
      </c>
      <c r="AK77" s="35">
        <f t="shared" si="1"/>
        <v>3</v>
      </c>
    </row>
    <row r="78" spans="1:37" x14ac:dyDescent="0.25">
      <c r="A78" s="51" t="s">
        <v>383</v>
      </c>
      <c r="C78" s="52">
        <v>77</v>
      </c>
      <c r="D78" s="52" t="s">
        <v>288</v>
      </c>
      <c r="E78" s="34">
        <v>10</v>
      </c>
      <c r="F78" s="34">
        <v>674855</v>
      </c>
      <c r="G78" s="34">
        <v>6220092</v>
      </c>
      <c r="I78" s="64"/>
      <c r="J78" s="64"/>
      <c r="K78" s="27" t="s">
        <v>292</v>
      </c>
      <c r="L78" s="27"/>
      <c r="M78" s="57"/>
      <c r="N78" s="61"/>
      <c r="O78" s="52">
        <v>0</v>
      </c>
      <c r="V78" s="52">
        <v>0</v>
      </c>
      <c r="W78" s="52">
        <v>0</v>
      </c>
      <c r="AF78" s="52">
        <v>4</v>
      </c>
      <c r="AG78" s="52">
        <v>3</v>
      </c>
      <c r="AJ78" s="52">
        <v>0</v>
      </c>
      <c r="AK78" s="35">
        <f t="shared" si="1"/>
        <v>7</v>
      </c>
    </row>
    <row r="79" spans="1:37" x14ac:dyDescent="0.25">
      <c r="A79" s="51" t="s">
        <v>383</v>
      </c>
      <c r="C79" s="52">
        <v>78</v>
      </c>
      <c r="D79" s="52" t="s">
        <v>288</v>
      </c>
      <c r="E79" s="34">
        <v>10</v>
      </c>
      <c r="F79" s="34">
        <v>675954</v>
      </c>
      <c r="G79" s="34">
        <v>6220227</v>
      </c>
      <c r="I79" s="64"/>
      <c r="J79" s="64"/>
      <c r="K79" s="27" t="s">
        <v>292</v>
      </c>
      <c r="L79" s="27"/>
      <c r="M79" s="57"/>
      <c r="N79" s="61"/>
      <c r="O79" s="52">
        <v>2</v>
      </c>
      <c r="V79" s="52">
        <v>0</v>
      </c>
      <c r="W79" s="52">
        <v>0</v>
      </c>
      <c r="AF79" s="52">
        <v>0</v>
      </c>
      <c r="AG79" s="52">
        <v>0</v>
      </c>
      <c r="AJ79" s="52">
        <v>0</v>
      </c>
      <c r="AK79" s="35">
        <f t="shared" si="1"/>
        <v>2</v>
      </c>
    </row>
    <row r="80" spans="1:37" x14ac:dyDescent="0.25">
      <c r="A80" s="51" t="s">
        <v>383</v>
      </c>
      <c r="C80" s="52">
        <v>79</v>
      </c>
      <c r="D80" s="52" t="s">
        <v>288</v>
      </c>
      <c r="E80" s="34">
        <v>10</v>
      </c>
      <c r="F80" s="34">
        <v>671466</v>
      </c>
      <c r="G80" s="34">
        <v>6222228</v>
      </c>
      <c r="I80" s="64"/>
      <c r="J80" s="64"/>
      <c r="K80" s="27" t="s">
        <v>292</v>
      </c>
      <c r="L80" s="27"/>
      <c r="M80" s="57"/>
      <c r="N80" s="61"/>
      <c r="O80" s="52">
        <v>0</v>
      </c>
      <c r="V80" s="52">
        <v>0</v>
      </c>
      <c r="W80" s="52">
        <v>0</v>
      </c>
      <c r="AF80" s="52">
        <v>1</v>
      </c>
      <c r="AG80" s="52">
        <v>3</v>
      </c>
      <c r="AJ80" s="52">
        <v>0</v>
      </c>
      <c r="AK80" s="35">
        <f t="shared" si="1"/>
        <v>4</v>
      </c>
    </row>
    <row r="81" spans="1:37" x14ac:dyDescent="0.25">
      <c r="A81" s="51" t="s">
        <v>383</v>
      </c>
      <c r="C81" s="52">
        <v>80</v>
      </c>
      <c r="D81" s="52" t="s">
        <v>288</v>
      </c>
      <c r="E81" s="34">
        <v>10</v>
      </c>
      <c r="F81" s="34">
        <v>670291</v>
      </c>
      <c r="G81" s="34">
        <v>6222723</v>
      </c>
      <c r="I81" s="64"/>
      <c r="J81" s="64"/>
      <c r="K81" s="27" t="s">
        <v>292</v>
      </c>
      <c r="L81" s="27"/>
      <c r="M81" s="57"/>
      <c r="N81" s="61"/>
      <c r="O81" s="52">
        <v>0</v>
      </c>
      <c r="V81" s="52">
        <v>0</v>
      </c>
      <c r="W81" s="52">
        <v>0</v>
      </c>
      <c r="AF81" s="52">
        <v>3</v>
      </c>
      <c r="AG81" s="52">
        <v>0</v>
      </c>
      <c r="AJ81" s="52">
        <v>0</v>
      </c>
      <c r="AK81" s="35">
        <f t="shared" si="1"/>
        <v>3</v>
      </c>
    </row>
    <row r="82" spans="1:37" x14ac:dyDescent="0.25">
      <c r="A82" s="51" t="s">
        <v>383</v>
      </c>
      <c r="C82" s="52">
        <v>81</v>
      </c>
      <c r="D82" s="52" t="s">
        <v>288</v>
      </c>
      <c r="E82" s="34">
        <v>10</v>
      </c>
      <c r="F82" s="34">
        <v>670615</v>
      </c>
      <c r="G82" s="34">
        <v>6222690</v>
      </c>
      <c r="I82" s="64"/>
      <c r="J82" s="64"/>
      <c r="K82" s="27" t="s">
        <v>292</v>
      </c>
      <c r="L82" s="27"/>
      <c r="M82" s="57"/>
      <c r="N82" s="61"/>
      <c r="O82" s="52">
        <v>0</v>
      </c>
      <c r="V82" s="52">
        <v>0</v>
      </c>
      <c r="W82" s="52">
        <v>0</v>
      </c>
      <c r="AF82" s="52">
        <v>7</v>
      </c>
      <c r="AG82" s="52">
        <v>0</v>
      </c>
      <c r="AJ82" s="52">
        <v>0</v>
      </c>
      <c r="AK82" s="35">
        <f t="shared" si="1"/>
        <v>7</v>
      </c>
    </row>
    <row r="83" spans="1:37" x14ac:dyDescent="0.25">
      <c r="A83" s="51" t="s">
        <v>383</v>
      </c>
      <c r="C83" s="52">
        <v>82</v>
      </c>
      <c r="D83" s="52" t="s">
        <v>288</v>
      </c>
      <c r="E83" s="34">
        <v>10</v>
      </c>
      <c r="F83" s="34">
        <v>671385</v>
      </c>
      <c r="G83" s="34">
        <v>6222841</v>
      </c>
      <c r="I83" s="64"/>
      <c r="J83" s="64"/>
      <c r="K83" s="27" t="s">
        <v>292</v>
      </c>
      <c r="L83" s="27"/>
      <c r="M83" s="57"/>
      <c r="N83" s="61"/>
      <c r="O83" s="52">
        <v>0</v>
      </c>
      <c r="V83" s="52">
        <v>3</v>
      </c>
      <c r="W83" s="52">
        <v>0</v>
      </c>
      <c r="AF83" s="52">
        <v>7</v>
      </c>
      <c r="AG83" s="52">
        <v>2</v>
      </c>
      <c r="AJ83" s="52">
        <v>0</v>
      </c>
      <c r="AK83" s="35">
        <f t="shared" si="1"/>
        <v>12</v>
      </c>
    </row>
    <row r="84" spans="1:37" x14ac:dyDescent="0.25">
      <c r="A84" s="51" t="s">
        <v>383</v>
      </c>
      <c r="C84" s="52">
        <v>83</v>
      </c>
      <c r="D84" s="52" t="s">
        <v>288</v>
      </c>
      <c r="E84" s="34">
        <v>10</v>
      </c>
      <c r="F84" s="34">
        <v>671709</v>
      </c>
      <c r="G84" s="34">
        <v>6222829</v>
      </c>
      <c r="I84" s="64"/>
      <c r="J84" s="64"/>
      <c r="K84" s="27" t="s">
        <v>292</v>
      </c>
      <c r="L84" s="27"/>
      <c r="M84" s="57"/>
      <c r="N84" s="61"/>
      <c r="O84" s="52">
        <v>1</v>
      </c>
      <c r="V84" s="52">
        <v>0</v>
      </c>
      <c r="W84" s="52">
        <v>0</v>
      </c>
      <c r="AF84" s="52">
        <v>3</v>
      </c>
      <c r="AG84" s="52">
        <v>2</v>
      </c>
      <c r="AJ84" s="52">
        <v>0</v>
      </c>
      <c r="AK84" s="35">
        <f t="shared" si="1"/>
        <v>6</v>
      </c>
    </row>
    <row r="85" spans="1:37" x14ac:dyDescent="0.25">
      <c r="A85" s="51" t="s">
        <v>383</v>
      </c>
      <c r="C85" s="52">
        <v>84</v>
      </c>
      <c r="D85" s="52" t="s">
        <v>288</v>
      </c>
      <c r="E85" s="34">
        <v>10</v>
      </c>
      <c r="F85" s="34">
        <v>671601</v>
      </c>
      <c r="G85" s="34">
        <v>6223691</v>
      </c>
      <c r="I85" s="64"/>
      <c r="J85" s="64"/>
      <c r="K85" s="27" t="s">
        <v>292</v>
      </c>
      <c r="L85" s="27"/>
      <c r="M85" s="57"/>
      <c r="N85" s="61"/>
      <c r="O85" s="52">
        <v>0</v>
      </c>
      <c r="V85" s="52">
        <v>0</v>
      </c>
      <c r="W85" s="52">
        <v>0</v>
      </c>
      <c r="AF85" s="52">
        <v>12</v>
      </c>
      <c r="AG85" s="52">
        <v>7</v>
      </c>
      <c r="AJ85" s="52">
        <v>0</v>
      </c>
      <c r="AK85" s="35">
        <f t="shared" si="1"/>
        <v>19</v>
      </c>
    </row>
    <row r="86" spans="1:37" x14ac:dyDescent="0.25">
      <c r="A86" s="51" t="s">
        <v>383</v>
      </c>
      <c r="C86" s="52">
        <v>85</v>
      </c>
      <c r="D86" s="52" t="s">
        <v>288</v>
      </c>
      <c r="E86" s="34">
        <v>10</v>
      </c>
      <c r="F86" s="34">
        <v>671301</v>
      </c>
      <c r="G86" s="34">
        <v>6223745</v>
      </c>
      <c r="I86" s="64"/>
      <c r="J86" s="64"/>
      <c r="K86" s="27" t="s">
        <v>292</v>
      </c>
      <c r="L86" s="27"/>
      <c r="M86" s="57"/>
      <c r="N86" s="61"/>
      <c r="O86" s="52">
        <v>0</v>
      </c>
      <c r="V86" s="52">
        <v>2</v>
      </c>
      <c r="W86" s="52">
        <v>1</v>
      </c>
      <c r="AF86" s="52">
        <v>0</v>
      </c>
      <c r="AG86" s="52">
        <v>0</v>
      </c>
      <c r="AJ86" s="52">
        <v>0</v>
      </c>
      <c r="AK86" s="35">
        <f t="shared" si="1"/>
        <v>3</v>
      </c>
    </row>
    <row r="87" spans="1:37" x14ac:dyDescent="0.25">
      <c r="A87" s="51" t="s">
        <v>383</v>
      </c>
      <c r="C87" s="52">
        <v>86</v>
      </c>
      <c r="D87" s="52" t="s">
        <v>288</v>
      </c>
      <c r="E87" s="34">
        <v>10</v>
      </c>
      <c r="F87" s="34">
        <v>670940</v>
      </c>
      <c r="G87" s="34">
        <v>6223664</v>
      </c>
      <c r="I87" s="64"/>
      <c r="J87" s="64"/>
      <c r="K87" s="27" t="s">
        <v>292</v>
      </c>
      <c r="L87" s="27"/>
      <c r="M87" s="57"/>
      <c r="N87" s="61"/>
      <c r="O87" s="52">
        <v>0</v>
      </c>
      <c r="V87" s="52">
        <v>0</v>
      </c>
      <c r="W87" s="52">
        <v>0</v>
      </c>
      <c r="AF87" s="52">
        <v>1</v>
      </c>
      <c r="AG87" s="52">
        <v>0</v>
      </c>
      <c r="AJ87" s="52">
        <v>0</v>
      </c>
      <c r="AK87" s="35">
        <f t="shared" si="1"/>
        <v>1</v>
      </c>
    </row>
    <row r="88" spans="1:37" x14ac:dyDescent="0.25">
      <c r="A88" s="51" t="s">
        <v>383</v>
      </c>
      <c r="C88" s="52">
        <v>87</v>
      </c>
      <c r="D88" s="52" t="s">
        <v>288</v>
      </c>
      <c r="E88" s="34">
        <v>10</v>
      </c>
      <c r="F88" s="34">
        <v>670940</v>
      </c>
      <c r="G88" s="34">
        <v>6223664</v>
      </c>
      <c r="I88" s="64"/>
      <c r="J88" s="64"/>
      <c r="K88" s="27" t="s">
        <v>292</v>
      </c>
      <c r="L88" s="27"/>
      <c r="M88" s="57"/>
      <c r="N88" s="61"/>
      <c r="O88" s="52">
        <v>2</v>
      </c>
      <c r="V88" s="52">
        <v>1</v>
      </c>
      <c r="W88" s="52">
        <v>0</v>
      </c>
      <c r="AF88" s="52">
        <v>0</v>
      </c>
      <c r="AG88" s="52">
        <v>0</v>
      </c>
      <c r="AJ88" s="52">
        <v>0</v>
      </c>
      <c r="AK88" s="35">
        <f t="shared" si="1"/>
        <v>3</v>
      </c>
    </row>
    <row r="89" spans="1:37" x14ac:dyDescent="0.25">
      <c r="A89" s="51" t="s">
        <v>383</v>
      </c>
      <c r="C89" s="52">
        <v>88</v>
      </c>
      <c r="D89" s="52" t="s">
        <v>288</v>
      </c>
      <c r="E89" s="34">
        <v>10</v>
      </c>
      <c r="F89" s="34">
        <v>670625</v>
      </c>
      <c r="G89" s="34">
        <v>6223603</v>
      </c>
      <c r="I89" s="64"/>
      <c r="J89" s="64"/>
      <c r="K89" s="27" t="s">
        <v>292</v>
      </c>
      <c r="L89" s="27"/>
      <c r="M89" s="57"/>
      <c r="N89" s="61"/>
      <c r="O89" s="52">
        <v>0</v>
      </c>
      <c r="V89" s="52">
        <v>0</v>
      </c>
      <c r="W89" s="52">
        <v>0</v>
      </c>
      <c r="AF89" s="52">
        <v>0</v>
      </c>
      <c r="AG89" s="52">
        <v>2</v>
      </c>
      <c r="AJ89" s="52">
        <v>0</v>
      </c>
      <c r="AK89" s="35">
        <f t="shared" si="1"/>
        <v>2</v>
      </c>
    </row>
    <row r="90" spans="1:37" x14ac:dyDescent="0.25">
      <c r="A90" s="51" t="s">
        <v>383</v>
      </c>
      <c r="C90" s="52">
        <v>89</v>
      </c>
      <c r="D90" s="52" t="s">
        <v>288</v>
      </c>
      <c r="E90" s="34">
        <v>10</v>
      </c>
      <c r="F90" s="34">
        <v>670965</v>
      </c>
      <c r="G90" s="34">
        <v>6223182</v>
      </c>
      <c r="I90" s="64"/>
      <c r="J90" s="64"/>
      <c r="K90" s="27" t="s">
        <v>292</v>
      </c>
      <c r="L90" s="27"/>
      <c r="M90" s="57"/>
      <c r="N90" s="61"/>
      <c r="O90" s="52">
        <v>2</v>
      </c>
      <c r="V90" s="52">
        <v>0</v>
      </c>
      <c r="W90" s="52">
        <v>0</v>
      </c>
      <c r="AF90" s="52">
        <v>2</v>
      </c>
      <c r="AG90" s="52">
        <v>1</v>
      </c>
      <c r="AJ90" s="52">
        <v>0</v>
      </c>
      <c r="AK90" s="35">
        <f t="shared" si="1"/>
        <v>5</v>
      </c>
    </row>
    <row r="91" spans="1:37" x14ac:dyDescent="0.25">
      <c r="A91" s="51" t="s">
        <v>383</v>
      </c>
      <c r="C91" s="52">
        <v>90</v>
      </c>
      <c r="D91" s="52" t="s">
        <v>288</v>
      </c>
      <c r="E91" s="34">
        <v>10</v>
      </c>
      <c r="F91" s="34">
        <v>661147</v>
      </c>
      <c r="G91" s="34">
        <v>6224594</v>
      </c>
      <c r="I91" s="64"/>
      <c r="J91" s="64"/>
      <c r="K91" s="27" t="s">
        <v>292</v>
      </c>
      <c r="L91" s="27"/>
      <c r="M91" s="57"/>
      <c r="N91" s="61"/>
      <c r="O91" s="52">
        <v>1</v>
      </c>
      <c r="V91" s="52">
        <v>0</v>
      </c>
      <c r="W91" s="52">
        <v>0</v>
      </c>
      <c r="AF91" s="52">
        <v>0</v>
      </c>
      <c r="AG91" s="52">
        <v>0</v>
      </c>
      <c r="AJ91" s="52">
        <v>0</v>
      </c>
      <c r="AK91" s="35">
        <f t="shared" si="1"/>
        <v>1</v>
      </c>
    </row>
    <row r="92" spans="1:37" x14ac:dyDescent="0.25">
      <c r="A92" s="51" t="s">
        <v>383</v>
      </c>
      <c r="C92" s="52">
        <v>91</v>
      </c>
      <c r="D92" s="52" t="s">
        <v>288</v>
      </c>
      <c r="E92" s="34">
        <v>10</v>
      </c>
      <c r="F92" s="34">
        <v>661993</v>
      </c>
      <c r="G92" s="34">
        <v>6223165</v>
      </c>
      <c r="I92" s="64"/>
      <c r="J92" s="64"/>
      <c r="K92" s="27" t="s">
        <v>292</v>
      </c>
      <c r="L92" s="27"/>
      <c r="M92" s="57"/>
      <c r="N92" s="61"/>
      <c r="O92" s="52">
        <v>2</v>
      </c>
      <c r="V92" s="52">
        <v>1</v>
      </c>
      <c r="W92" s="52">
        <v>0</v>
      </c>
      <c r="AF92" s="52">
        <v>0</v>
      </c>
      <c r="AG92" s="52">
        <v>0</v>
      </c>
      <c r="AJ92" s="52">
        <v>0</v>
      </c>
      <c r="AK92" s="35">
        <f t="shared" si="1"/>
        <v>3</v>
      </c>
    </row>
    <row r="93" spans="1:37" x14ac:dyDescent="0.25">
      <c r="A93" s="51" t="s">
        <v>383</v>
      </c>
      <c r="C93" s="52">
        <v>92</v>
      </c>
      <c r="D93" s="52" t="s">
        <v>288</v>
      </c>
      <c r="E93" s="34">
        <v>10</v>
      </c>
      <c r="F93" s="34">
        <v>660828</v>
      </c>
      <c r="G93" s="34">
        <v>6224419</v>
      </c>
      <c r="I93" s="64"/>
      <c r="J93" s="64"/>
      <c r="K93" s="27" t="s">
        <v>292</v>
      </c>
      <c r="L93" s="27"/>
      <c r="M93" s="57"/>
      <c r="N93" s="61"/>
      <c r="O93" s="52">
        <v>0</v>
      </c>
      <c r="V93" s="52">
        <v>2</v>
      </c>
      <c r="W93" s="52">
        <v>0</v>
      </c>
      <c r="AF93" s="52">
        <v>0</v>
      </c>
      <c r="AG93" s="52">
        <v>0</v>
      </c>
      <c r="AJ93" s="52">
        <v>0</v>
      </c>
      <c r="AK93" s="35">
        <f t="shared" si="1"/>
        <v>2</v>
      </c>
    </row>
    <row r="94" spans="1:37" x14ac:dyDescent="0.25">
      <c r="A94" s="51" t="s">
        <v>383</v>
      </c>
      <c r="C94" s="52">
        <v>93</v>
      </c>
      <c r="D94" s="52" t="s">
        <v>288</v>
      </c>
      <c r="E94" s="34">
        <v>10</v>
      </c>
      <c r="F94" s="34">
        <v>656164</v>
      </c>
      <c r="G94" s="34">
        <v>6238690</v>
      </c>
      <c r="I94" s="64"/>
      <c r="J94" s="64"/>
      <c r="K94" s="27" t="s">
        <v>292</v>
      </c>
      <c r="L94" s="27"/>
      <c r="M94" s="57"/>
      <c r="N94" s="61"/>
      <c r="O94" s="52">
        <v>0</v>
      </c>
      <c r="V94" s="52">
        <v>0</v>
      </c>
      <c r="W94" s="52">
        <v>0</v>
      </c>
      <c r="AF94" s="52">
        <v>1</v>
      </c>
      <c r="AG94" s="52">
        <v>0</v>
      </c>
      <c r="AJ94" s="52">
        <v>0</v>
      </c>
      <c r="AK94" s="35">
        <f t="shared" si="1"/>
        <v>1</v>
      </c>
    </row>
    <row r="95" spans="1:37" x14ac:dyDescent="0.25">
      <c r="A95" s="51" t="s">
        <v>383</v>
      </c>
      <c r="C95" s="52">
        <v>94</v>
      </c>
      <c r="D95" s="52" t="s">
        <v>288</v>
      </c>
      <c r="E95" s="34">
        <v>10</v>
      </c>
      <c r="F95" s="34">
        <v>660190</v>
      </c>
      <c r="G95" s="34">
        <v>6225302</v>
      </c>
      <c r="I95" s="64"/>
      <c r="J95" s="64"/>
      <c r="K95" s="27" t="s">
        <v>292</v>
      </c>
      <c r="L95" s="27"/>
      <c r="M95" s="57"/>
      <c r="N95" s="61"/>
      <c r="O95" s="52">
        <v>0</v>
      </c>
      <c r="V95" s="52">
        <v>0</v>
      </c>
      <c r="W95" s="52">
        <v>0</v>
      </c>
      <c r="AF95" s="52">
        <v>2</v>
      </c>
      <c r="AG95" s="52">
        <v>1</v>
      </c>
      <c r="AJ95" s="52">
        <v>0</v>
      </c>
      <c r="AK95" s="35">
        <f t="shared" si="1"/>
        <v>3</v>
      </c>
    </row>
    <row r="96" spans="1:37" x14ac:dyDescent="0.25">
      <c r="A96" s="51" t="s">
        <v>383</v>
      </c>
      <c r="C96" s="52">
        <v>95</v>
      </c>
      <c r="D96" s="52" t="s">
        <v>288</v>
      </c>
      <c r="E96" s="34">
        <v>10</v>
      </c>
      <c r="F96" s="34">
        <v>660081</v>
      </c>
      <c r="G96" s="34">
        <v>6226110</v>
      </c>
      <c r="I96" s="64"/>
      <c r="J96" s="64"/>
      <c r="K96" s="27" t="s">
        <v>292</v>
      </c>
      <c r="L96" s="27"/>
      <c r="M96" s="57"/>
      <c r="N96" s="61"/>
      <c r="O96" s="52">
        <v>0</v>
      </c>
      <c r="V96" s="52">
        <v>0</v>
      </c>
      <c r="W96" s="52">
        <v>0</v>
      </c>
      <c r="AF96" s="52">
        <v>1</v>
      </c>
      <c r="AG96" s="52">
        <v>0</v>
      </c>
      <c r="AJ96" s="52">
        <v>0</v>
      </c>
      <c r="AK96" s="35">
        <f t="shared" si="1"/>
        <v>1</v>
      </c>
    </row>
    <row r="97" spans="1:37" x14ac:dyDescent="0.25">
      <c r="A97" s="51" t="s">
        <v>383</v>
      </c>
      <c r="C97" s="52">
        <v>96</v>
      </c>
      <c r="D97" s="52" t="s">
        <v>288</v>
      </c>
      <c r="E97" s="34">
        <v>10</v>
      </c>
      <c r="F97" s="34">
        <v>659467</v>
      </c>
      <c r="G97" s="34">
        <v>6226347</v>
      </c>
      <c r="I97" s="64"/>
      <c r="J97" s="64"/>
      <c r="K97" s="27" t="s">
        <v>292</v>
      </c>
      <c r="L97" s="27"/>
      <c r="M97" s="57"/>
      <c r="N97" s="61"/>
      <c r="O97" s="52">
        <v>0</v>
      </c>
      <c r="V97" s="52">
        <v>0</v>
      </c>
      <c r="W97" s="52">
        <v>0</v>
      </c>
      <c r="AF97" s="52">
        <v>8</v>
      </c>
      <c r="AG97" s="52">
        <v>7</v>
      </c>
      <c r="AJ97" s="52">
        <v>0</v>
      </c>
      <c r="AK97" s="35">
        <f t="shared" si="1"/>
        <v>15</v>
      </c>
    </row>
    <row r="98" spans="1:37" x14ac:dyDescent="0.25">
      <c r="A98" s="51" t="s">
        <v>383</v>
      </c>
      <c r="C98" s="52">
        <v>97</v>
      </c>
      <c r="D98" s="52" t="s">
        <v>288</v>
      </c>
      <c r="E98" s="34">
        <v>10</v>
      </c>
      <c r="F98" s="34">
        <v>659401</v>
      </c>
      <c r="G98" s="34">
        <v>6226066</v>
      </c>
      <c r="I98" s="64"/>
      <c r="J98" s="64"/>
      <c r="K98" s="27" t="s">
        <v>292</v>
      </c>
      <c r="L98" s="27"/>
      <c r="M98" s="57"/>
      <c r="N98" s="61"/>
      <c r="O98" s="52">
        <v>0</v>
      </c>
      <c r="V98" s="52">
        <v>0</v>
      </c>
      <c r="W98" s="52">
        <v>0</v>
      </c>
      <c r="AF98" s="52">
        <v>1</v>
      </c>
      <c r="AG98" s="52">
        <v>0</v>
      </c>
      <c r="AJ98" s="52">
        <v>0</v>
      </c>
      <c r="AK98" s="35">
        <f t="shared" si="1"/>
        <v>1</v>
      </c>
    </row>
    <row r="99" spans="1:37" x14ac:dyDescent="0.25">
      <c r="A99" s="51" t="s">
        <v>383</v>
      </c>
      <c r="C99" s="52">
        <v>98</v>
      </c>
      <c r="D99" s="52" t="s">
        <v>288</v>
      </c>
      <c r="E99" s="34">
        <v>10</v>
      </c>
      <c r="F99" s="34">
        <v>661393</v>
      </c>
      <c r="G99" s="34">
        <v>6230417</v>
      </c>
      <c r="I99" s="64"/>
      <c r="J99" s="64"/>
      <c r="K99" s="27" t="s">
        <v>292</v>
      </c>
      <c r="L99" s="27"/>
      <c r="M99" s="57"/>
      <c r="N99" s="61"/>
      <c r="O99" s="52">
        <v>0</v>
      </c>
      <c r="V99" s="52">
        <v>0</v>
      </c>
      <c r="W99" s="52">
        <v>0</v>
      </c>
      <c r="AF99" s="52">
        <v>4</v>
      </c>
      <c r="AG99" s="52">
        <v>2</v>
      </c>
      <c r="AJ99" s="52">
        <v>0</v>
      </c>
      <c r="AK99" s="35">
        <f t="shared" si="1"/>
        <v>6</v>
      </c>
    </row>
    <row r="100" spans="1:37" x14ac:dyDescent="0.25">
      <c r="A100" s="51" t="s">
        <v>383</v>
      </c>
      <c r="C100" s="52">
        <v>99</v>
      </c>
      <c r="D100" s="52" t="s">
        <v>288</v>
      </c>
      <c r="E100" s="34">
        <v>10</v>
      </c>
      <c r="F100" s="34">
        <v>661687</v>
      </c>
      <c r="G100" s="34">
        <v>6230965</v>
      </c>
      <c r="I100" s="64"/>
      <c r="J100" s="64"/>
      <c r="K100" s="27" t="s">
        <v>292</v>
      </c>
      <c r="L100" s="27"/>
      <c r="M100" s="57"/>
      <c r="N100" s="61"/>
      <c r="O100" s="52">
        <v>0</v>
      </c>
      <c r="V100" s="52">
        <v>0</v>
      </c>
      <c r="W100" s="52">
        <v>0</v>
      </c>
      <c r="AF100" s="52">
        <v>1</v>
      </c>
      <c r="AG100" s="52">
        <v>2</v>
      </c>
      <c r="AJ100" s="52">
        <v>0</v>
      </c>
      <c r="AK100" s="35">
        <f t="shared" si="1"/>
        <v>3</v>
      </c>
    </row>
    <row r="101" spans="1:37" x14ac:dyDescent="0.25">
      <c r="A101" s="51" t="s">
        <v>383</v>
      </c>
      <c r="C101" s="52">
        <v>100</v>
      </c>
      <c r="D101" s="52" t="s">
        <v>286</v>
      </c>
      <c r="E101" s="34">
        <v>10</v>
      </c>
      <c r="F101" s="34">
        <v>663681</v>
      </c>
      <c r="G101" s="34">
        <v>6230272</v>
      </c>
      <c r="I101" s="64"/>
      <c r="J101" s="64"/>
      <c r="K101" s="27" t="s">
        <v>292</v>
      </c>
      <c r="L101" s="27"/>
      <c r="M101" s="57"/>
      <c r="N101" s="61"/>
      <c r="O101" s="52">
        <v>0</v>
      </c>
      <c r="V101" s="52">
        <v>0</v>
      </c>
      <c r="W101" s="52">
        <v>0</v>
      </c>
      <c r="AF101" s="52">
        <v>3</v>
      </c>
      <c r="AG101" s="52">
        <v>3</v>
      </c>
      <c r="AJ101" s="52">
        <v>0</v>
      </c>
      <c r="AK101" s="35">
        <f t="shared" si="1"/>
        <v>6</v>
      </c>
    </row>
    <row r="102" spans="1:37" x14ac:dyDescent="0.25">
      <c r="A102" s="51" t="s">
        <v>383</v>
      </c>
      <c r="C102" s="52">
        <v>101</v>
      </c>
      <c r="D102" s="52" t="s">
        <v>288</v>
      </c>
      <c r="E102" s="34">
        <v>10</v>
      </c>
      <c r="F102" s="34">
        <v>662043</v>
      </c>
      <c r="G102" s="34">
        <v>6226881</v>
      </c>
      <c r="I102" s="64"/>
      <c r="J102" s="64"/>
      <c r="K102" s="27" t="s">
        <v>292</v>
      </c>
      <c r="L102" s="27"/>
      <c r="M102" s="57"/>
      <c r="N102" s="61"/>
      <c r="O102" s="52">
        <v>0</v>
      </c>
      <c r="V102" s="52">
        <v>1</v>
      </c>
      <c r="W102" s="52">
        <v>0</v>
      </c>
      <c r="AF102" s="52">
        <v>0</v>
      </c>
      <c r="AG102" s="52">
        <v>0</v>
      </c>
      <c r="AJ102" s="52">
        <v>0</v>
      </c>
      <c r="AK102" s="35">
        <f t="shared" si="1"/>
        <v>1</v>
      </c>
    </row>
    <row r="103" spans="1:37" x14ac:dyDescent="0.25">
      <c r="A103" s="51" t="s">
        <v>383</v>
      </c>
      <c r="C103" s="52">
        <v>102</v>
      </c>
      <c r="D103" s="52" t="s">
        <v>288</v>
      </c>
      <c r="E103" s="34">
        <v>10</v>
      </c>
      <c r="F103" s="34">
        <v>574338</v>
      </c>
      <c r="G103" s="34">
        <v>6212685</v>
      </c>
      <c r="I103" s="64"/>
      <c r="J103" s="64"/>
      <c r="K103" s="27" t="s">
        <v>292</v>
      </c>
      <c r="L103" s="27"/>
      <c r="M103" s="57"/>
      <c r="N103" s="61"/>
      <c r="O103" s="52">
        <v>1</v>
      </c>
      <c r="V103" s="52">
        <v>3</v>
      </c>
      <c r="W103" s="52">
        <v>0</v>
      </c>
      <c r="AF103" s="52">
        <v>0</v>
      </c>
      <c r="AG103" s="52">
        <v>0</v>
      </c>
      <c r="AJ103" s="52">
        <v>0</v>
      </c>
      <c r="AK103" s="35">
        <f t="shared" si="1"/>
        <v>4</v>
      </c>
    </row>
    <row r="104" spans="1:37" x14ac:dyDescent="0.25">
      <c r="A104" s="51" t="s">
        <v>383</v>
      </c>
      <c r="C104" s="52">
        <v>103</v>
      </c>
      <c r="D104" s="52" t="s">
        <v>288</v>
      </c>
      <c r="E104" s="34">
        <v>10</v>
      </c>
      <c r="F104" s="34">
        <v>573528</v>
      </c>
      <c r="G104" s="34">
        <v>6214482</v>
      </c>
      <c r="I104" s="64"/>
      <c r="J104" s="64"/>
      <c r="K104" s="27" t="s">
        <v>292</v>
      </c>
      <c r="L104" s="27"/>
      <c r="M104" s="57"/>
      <c r="N104" s="61"/>
      <c r="O104" s="52">
        <v>2</v>
      </c>
      <c r="V104" s="52">
        <v>9</v>
      </c>
      <c r="W104" s="52">
        <v>1</v>
      </c>
      <c r="AF104" s="52">
        <v>0</v>
      </c>
      <c r="AG104" s="52">
        <v>0</v>
      </c>
      <c r="AJ104" s="52">
        <v>0</v>
      </c>
      <c r="AK104" s="35">
        <f t="shared" si="1"/>
        <v>12</v>
      </c>
    </row>
    <row r="105" spans="1:37" x14ac:dyDescent="0.25">
      <c r="A105" s="51" t="s">
        <v>383</v>
      </c>
      <c r="C105" s="52">
        <v>104</v>
      </c>
      <c r="D105" s="52" t="s">
        <v>288</v>
      </c>
      <c r="E105" s="34">
        <v>10</v>
      </c>
      <c r="F105" s="34">
        <v>573332</v>
      </c>
      <c r="G105" s="34">
        <v>6213726</v>
      </c>
      <c r="I105" s="64"/>
      <c r="J105" s="64"/>
      <c r="K105" s="27" t="s">
        <v>292</v>
      </c>
      <c r="L105" s="27"/>
      <c r="M105" s="57"/>
      <c r="N105" s="61"/>
      <c r="O105" s="52">
        <v>0</v>
      </c>
      <c r="V105" s="52">
        <v>0</v>
      </c>
      <c r="W105" s="52">
        <v>0</v>
      </c>
      <c r="AF105" s="52">
        <v>1</v>
      </c>
      <c r="AG105" s="52">
        <v>0</v>
      </c>
      <c r="AJ105" s="52">
        <v>0</v>
      </c>
      <c r="AK105" s="35">
        <f t="shared" si="1"/>
        <v>1</v>
      </c>
    </row>
    <row r="106" spans="1:37" x14ac:dyDescent="0.25">
      <c r="A106" s="51" t="s">
        <v>383</v>
      </c>
      <c r="C106" s="52">
        <v>105</v>
      </c>
      <c r="D106" s="52" t="s">
        <v>288</v>
      </c>
      <c r="E106" s="34">
        <v>10</v>
      </c>
      <c r="F106" s="34">
        <v>572884</v>
      </c>
      <c r="G106" s="34">
        <v>6212706</v>
      </c>
      <c r="I106" s="64"/>
      <c r="J106" s="64"/>
      <c r="K106" s="27" t="s">
        <v>292</v>
      </c>
      <c r="L106" s="27"/>
      <c r="M106" s="57"/>
      <c r="N106" s="61"/>
      <c r="O106" s="52">
        <v>0</v>
      </c>
      <c r="V106" s="52">
        <v>1</v>
      </c>
      <c r="W106" s="52">
        <v>0</v>
      </c>
      <c r="AF106" s="52">
        <v>0</v>
      </c>
      <c r="AG106" s="52">
        <v>0</v>
      </c>
      <c r="AJ106" s="52">
        <v>0</v>
      </c>
      <c r="AK106" s="35">
        <f t="shared" si="1"/>
        <v>1</v>
      </c>
    </row>
    <row r="107" spans="1:37" x14ac:dyDescent="0.25">
      <c r="A107" s="51" t="s">
        <v>383</v>
      </c>
      <c r="C107" s="52">
        <v>106</v>
      </c>
      <c r="D107" s="52" t="s">
        <v>286</v>
      </c>
      <c r="E107" s="34">
        <v>10</v>
      </c>
      <c r="F107" s="34">
        <v>571672</v>
      </c>
      <c r="G107" s="34">
        <v>6210298</v>
      </c>
      <c r="I107" s="64"/>
      <c r="J107" s="64"/>
      <c r="K107" s="27" t="s">
        <v>292</v>
      </c>
      <c r="L107" s="27"/>
      <c r="M107" s="57"/>
      <c r="N107" s="61"/>
      <c r="O107" s="52">
        <v>0</v>
      </c>
      <c r="V107" s="52">
        <v>0</v>
      </c>
      <c r="W107" s="52">
        <v>0</v>
      </c>
      <c r="AF107" s="52">
        <v>3</v>
      </c>
      <c r="AG107" s="52">
        <v>1</v>
      </c>
      <c r="AJ107" s="52">
        <v>0</v>
      </c>
      <c r="AK107" s="35">
        <f t="shared" si="1"/>
        <v>4</v>
      </c>
    </row>
    <row r="108" spans="1:37" x14ac:dyDescent="0.25">
      <c r="A108" s="51" t="s">
        <v>383</v>
      </c>
      <c r="C108" s="52">
        <v>107</v>
      </c>
      <c r="D108" s="52" t="s">
        <v>286</v>
      </c>
      <c r="E108" s="34">
        <v>10</v>
      </c>
      <c r="F108" s="34">
        <v>635121</v>
      </c>
      <c r="G108" s="34">
        <v>6225655</v>
      </c>
      <c r="I108" s="64"/>
      <c r="J108" s="64"/>
      <c r="K108" s="27" t="s">
        <v>292</v>
      </c>
      <c r="L108" s="27"/>
      <c r="M108" s="57"/>
      <c r="N108" s="61"/>
      <c r="O108" s="52">
        <v>0</v>
      </c>
      <c r="V108" s="52">
        <v>0</v>
      </c>
      <c r="W108" s="52">
        <v>0</v>
      </c>
      <c r="AF108" s="52">
        <v>2</v>
      </c>
      <c r="AG108" s="52">
        <v>0</v>
      </c>
      <c r="AJ108" s="52">
        <v>0</v>
      </c>
      <c r="AK108" s="35">
        <f t="shared" si="1"/>
        <v>2</v>
      </c>
    </row>
    <row r="109" spans="1:37" x14ac:dyDescent="0.25">
      <c r="A109" s="51" t="s">
        <v>383</v>
      </c>
      <c r="C109" s="52">
        <v>108</v>
      </c>
      <c r="D109" s="52" t="s">
        <v>288</v>
      </c>
      <c r="E109" s="34">
        <v>10</v>
      </c>
      <c r="F109" s="34">
        <v>634464</v>
      </c>
      <c r="G109" s="34">
        <v>6225735</v>
      </c>
      <c r="I109" s="64"/>
      <c r="J109" s="64"/>
      <c r="K109" s="27" t="s">
        <v>292</v>
      </c>
      <c r="L109" s="27"/>
      <c r="M109" s="57"/>
      <c r="N109" s="61"/>
      <c r="O109" s="52">
        <v>0</v>
      </c>
      <c r="V109" s="52">
        <v>0</v>
      </c>
      <c r="W109" s="52">
        <v>0</v>
      </c>
      <c r="AF109" s="52">
        <v>2</v>
      </c>
      <c r="AG109" s="52">
        <v>0</v>
      </c>
      <c r="AJ109" s="52">
        <v>0</v>
      </c>
      <c r="AK109" s="35">
        <f t="shared" si="1"/>
        <v>2</v>
      </c>
    </row>
    <row r="110" spans="1:37" x14ac:dyDescent="0.25">
      <c r="A110" s="51" t="s">
        <v>383</v>
      </c>
      <c r="C110" s="52">
        <v>109</v>
      </c>
      <c r="D110" s="52" t="s">
        <v>288</v>
      </c>
      <c r="E110" s="34">
        <v>10</v>
      </c>
      <c r="F110" s="34">
        <v>634847</v>
      </c>
      <c r="G110" s="34">
        <v>6225525</v>
      </c>
      <c r="I110" s="64"/>
      <c r="J110" s="64"/>
      <c r="K110" s="27" t="s">
        <v>292</v>
      </c>
      <c r="L110" s="27"/>
      <c r="M110" s="57"/>
      <c r="N110" s="61"/>
      <c r="O110" s="52">
        <v>0</v>
      </c>
      <c r="V110" s="52">
        <v>1</v>
      </c>
      <c r="W110" s="52">
        <v>0</v>
      </c>
      <c r="AF110" s="52">
        <v>1</v>
      </c>
      <c r="AG110" s="52">
        <v>0</v>
      </c>
      <c r="AJ110" s="52">
        <v>0</v>
      </c>
      <c r="AK110" s="35">
        <f t="shared" si="1"/>
        <v>2</v>
      </c>
    </row>
    <row r="111" spans="1:37" x14ac:dyDescent="0.25">
      <c r="A111" s="51" t="s">
        <v>383</v>
      </c>
      <c r="C111" s="52">
        <v>110</v>
      </c>
      <c r="D111" s="52" t="s">
        <v>288</v>
      </c>
      <c r="E111" s="34">
        <v>10</v>
      </c>
      <c r="F111" s="34">
        <v>632896</v>
      </c>
      <c r="G111" s="34">
        <v>6224788</v>
      </c>
      <c r="I111" s="64"/>
      <c r="J111" s="64"/>
      <c r="K111" s="27" t="s">
        <v>292</v>
      </c>
      <c r="L111" s="27"/>
      <c r="M111" s="57"/>
      <c r="N111" s="61"/>
      <c r="O111" s="52">
        <v>0</v>
      </c>
      <c r="V111" s="52">
        <v>0</v>
      </c>
      <c r="W111" s="52">
        <v>0</v>
      </c>
      <c r="AF111" s="52">
        <v>5</v>
      </c>
      <c r="AG111" s="52">
        <v>2</v>
      </c>
      <c r="AJ111" s="52">
        <v>0</v>
      </c>
      <c r="AK111" s="35">
        <f t="shared" si="1"/>
        <v>7</v>
      </c>
    </row>
    <row r="112" spans="1:37" x14ac:dyDescent="0.25">
      <c r="A112" s="51" t="s">
        <v>383</v>
      </c>
      <c r="C112" s="52">
        <v>111</v>
      </c>
      <c r="D112" s="52" t="s">
        <v>288</v>
      </c>
      <c r="E112" s="34">
        <v>10</v>
      </c>
      <c r="F112" s="34">
        <v>631939</v>
      </c>
      <c r="G112" s="34">
        <v>6222802</v>
      </c>
      <c r="I112" s="64"/>
      <c r="J112" s="64"/>
      <c r="K112" s="27" t="s">
        <v>292</v>
      </c>
      <c r="L112" s="27"/>
      <c r="M112" s="57"/>
      <c r="N112" s="61"/>
      <c r="O112" s="52">
        <v>0</v>
      </c>
      <c r="V112" s="52">
        <v>0</v>
      </c>
      <c r="W112" s="52">
        <v>0</v>
      </c>
      <c r="AF112" s="52">
        <v>3</v>
      </c>
      <c r="AG112" s="52">
        <v>0</v>
      </c>
      <c r="AJ112" s="52">
        <v>0</v>
      </c>
      <c r="AK112" s="35">
        <f t="shared" si="1"/>
        <v>3</v>
      </c>
    </row>
    <row r="113" spans="1:37" x14ac:dyDescent="0.25">
      <c r="A113" s="51" t="s">
        <v>383</v>
      </c>
      <c r="C113" s="52">
        <v>112</v>
      </c>
      <c r="D113" s="52" t="s">
        <v>288</v>
      </c>
      <c r="E113" s="34">
        <v>10</v>
      </c>
      <c r="F113" s="34">
        <v>630735</v>
      </c>
      <c r="G113" s="34">
        <v>6221687</v>
      </c>
      <c r="I113" s="64"/>
      <c r="J113" s="64"/>
      <c r="K113" s="27" t="s">
        <v>292</v>
      </c>
      <c r="L113" s="27"/>
      <c r="M113" s="57"/>
      <c r="N113" s="61"/>
      <c r="O113" s="52">
        <v>0</v>
      </c>
      <c r="V113" s="52">
        <v>0</v>
      </c>
      <c r="W113" s="52">
        <v>0</v>
      </c>
      <c r="AF113" s="52">
        <v>3</v>
      </c>
      <c r="AG113" s="52">
        <v>0</v>
      </c>
      <c r="AJ113" s="52">
        <v>0</v>
      </c>
      <c r="AK113" s="35">
        <f t="shared" si="1"/>
        <v>3</v>
      </c>
    </row>
    <row r="114" spans="1:37" x14ac:dyDescent="0.25">
      <c r="A114" s="51" t="s">
        <v>383</v>
      </c>
      <c r="C114" s="52">
        <v>113</v>
      </c>
      <c r="D114" s="52" t="s">
        <v>288</v>
      </c>
      <c r="E114" s="34">
        <v>10</v>
      </c>
      <c r="F114" s="34">
        <v>630691</v>
      </c>
      <c r="G114" s="34">
        <v>6221625</v>
      </c>
      <c r="I114" s="64"/>
      <c r="J114" s="64"/>
      <c r="K114" s="27" t="s">
        <v>292</v>
      </c>
      <c r="L114" s="27"/>
      <c r="M114" s="57"/>
      <c r="N114" s="61"/>
      <c r="O114" s="52">
        <v>0</v>
      </c>
      <c r="V114" s="52">
        <v>2</v>
      </c>
      <c r="W114" s="52">
        <v>0</v>
      </c>
      <c r="AF114" s="52">
        <v>0</v>
      </c>
      <c r="AG114" s="52">
        <v>0</v>
      </c>
      <c r="AJ114" s="52">
        <v>0</v>
      </c>
      <c r="AK114" s="35">
        <f t="shared" si="1"/>
        <v>2</v>
      </c>
    </row>
    <row r="115" spans="1:37" x14ac:dyDescent="0.25">
      <c r="A115" s="51" t="s">
        <v>383</v>
      </c>
      <c r="C115" s="52">
        <v>114</v>
      </c>
      <c r="D115" s="52" t="s">
        <v>288</v>
      </c>
      <c r="E115" s="34">
        <v>10</v>
      </c>
      <c r="F115" s="34">
        <v>630140</v>
      </c>
      <c r="G115" s="34">
        <v>6220893</v>
      </c>
      <c r="I115" s="64"/>
      <c r="J115" s="64"/>
      <c r="K115" s="27" t="s">
        <v>292</v>
      </c>
      <c r="L115" s="27"/>
      <c r="M115" s="57"/>
      <c r="N115" s="61"/>
      <c r="O115" s="52">
        <v>0</v>
      </c>
      <c r="V115" s="52">
        <v>0</v>
      </c>
      <c r="W115" s="52">
        <v>0</v>
      </c>
      <c r="AF115" s="52">
        <v>5</v>
      </c>
      <c r="AG115" s="52">
        <v>4</v>
      </c>
      <c r="AJ115" s="52">
        <v>0</v>
      </c>
      <c r="AK115" s="35">
        <f t="shared" si="1"/>
        <v>9</v>
      </c>
    </row>
    <row r="116" spans="1:37" x14ac:dyDescent="0.25">
      <c r="A116" s="51" t="s">
        <v>383</v>
      </c>
      <c r="C116" s="52">
        <v>115</v>
      </c>
      <c r="D116" s="52" t="s">
        <v>288</v>
      </c>
      <c r="E116" s="34">
        <v>10</v>
      </c>
      <c r="F116" s="34">
        <v>629099</v>
      </c>
      <c r="G116" s="34">
        <v>6221102</v>
      </c>
      <c r="I116" s="64"/>
      <c r="J116" s="64"/>
      <c r="K116" s="27" t="s">
        <v>292</v>
      </c>
      <c r="L116" s="27"/>
      <c r="M116" s="57"/>
      <c r="N116" s="61"/>
      <c r="O116" s="52">
        <v>0</v>
      </c>
      <c r="V116" s="52">
        <v>0</v>
      </c>
      <c r="W116" s="52">
        <v>0</v>
      </c>
      <c r="AF116" s="52">
        <v>1</v>
      </c>
      <c r="AG116" s="52">
        <v>0</v>
      </c>
      <c r="AJ116" s="52">
        <v>0</v>
      </c>
      <c r="AK116" s="35">
        <f t="shared" si="1"/>
        <v>1</v>
      </c>
    </row>
    <row r="117" spans="1:37" x14ac:dyDescent="0.25">
      <c r="A117" s="51" t="s">
        <v>383</v>
      </c>
      <c r="C117" s="52">
        <v>116</v>
      </c>
      <c r="D117" s="52" t="s">
        <v>288</v>
      </c>
      <c r="E117" s="34">
        <v>10</v>
      </c>
      <c r="F117" s="34">
        <v>628655</v>
      </c>
      <c r="G117" s="34">
        <v>6221212</v>
      </c>
      <c r="I117" s="64"/>
      <c r="J117" s="64"/>
      <c r="K117" s="27" t="s">
        <v>292</v>
      </c>
      <c r="L117" s="27"/>
      <c r="M117" s="57"/>
      <c r="N117" s="61"/>
      <c r="O117" s="52">
        <v>0</v>
      </c>
      <c r="V117" s="52">
        <v>0</v>
      </c>
      <c r="W117" s="52">
        <v>0</v>
      </c>
      <c r="AF117" s="52">
        <v>2</v>
      </c>
      <c r="AG117" s="52">
        <v>0</v>
      </c>
      <c r="AJ117" s="52">
        <v>0</v>
      </c>
      <c r="AK117" s="35">
        <f t="shared" si="1"/>
        <v>2</v>
      </c>
    </row>
    <row r="118" spans="1:37" x14ac:dyDescent="0.25">
      <c r="A118" s="51" t="s">
        <v>383</v>
      </c>
      <c r="C118" s="52">
        <v>117</v>
      </c>
      <c r="D118" s="52" t="s">
        <v>288</v>
      </c>
      <c r="E118" s="34">
        <v>10</v>
      </c>
      <c r="F118" s="34">
        <v>631019</v>
      </c>
      <c r="G118" s="34">
        <v>6221827</v>
      </c>
      <c r="I118" s="64"/>
      <c r="J118" s="64"/>
      <c r="K118" s="27" t="s">
        <v>292</v>
      </c>
      <c r="L118" s="27"/>
      <c r="M118" s="57"/>
      <c r="N118" s="61"/>
      <c r="O118" s="52">
        <v>0</v>
      </c>
      <c r="V118" s="52">
        <v>0</v>
      </c>
      <c r="W118" s="52">
        <v>0</v>
      </c>
      <c r="AF118" s="52">
        <v>4</v>
      </c>
      <c r="AG118" s="52">
        <v>0</v>
      </c>
      <c r="AJ118" s="52">
        <v>0</v>
      </c>
      <c r="AK118" s="35">
        <f t="shared" si="1"/>
        <v>4</v>
      </c>
    </row>
    <row r="119" spans="1:37" x14ac:dyDescent="0.25">
      <c r="A119" s="51" t="s">
        <v>383</v>
      </c>
      <c r="C119" s="52">
        <v>118</v>
      </c>
      <c r="D119" s="52" t="s">
        <v>288</v>
      </c>
      <c r="E119" s="34">
        <v>10</v>
      </c>
      <c r="F119" s="34">
        <v>633777</v>
      </c>
      <c r="G119" s="34">
        <v>6225205</v>
      </c>
      <c r="I119" s="64"/>
      <c r="J119" s="64"/>
      <c r="K119" s="27" t="s">
        <v>292</v>
      </c>
      <c r="L119" s="27"/>
      <c r="M119" s="57"/>
      <c r="N119" s="61"/>
      <c r="O119" s="52">
        <v>0</v>
      </c>
      <c r="V119" s="52">
        <v>1</v>
      </c>
      <c r="W119" s="52">
        <v>0</v>
      </c>
      <c r="AF119" s="52">
        <v>0</v>
      </c>
      <c r="AG119" s="52">
        <v>0</v>
      </c>
      <c r="AJ119" s="52">
        <v>0</v>
      </c>
      <c r="AK119" s="35">
        <f t="shared" si="1"/>
        <v>1</v>
      </c>
    </row>
    <row r="120" spans="1:37" x14ac:dyDescent="0.25">
      <c r="A120" s="51" t="s">
        <v>383</v>
      </c>
      <c r="C120" s="52">
        <v>119</v>
      </c>
      <c r="D120" s="52" t="s">
        <v>288</v>
      </c>
      <c r="E120" s="34">
        <v>10</v>
      </c>
      <c r="F120" s="34">
        <v>633917</v>
      </c>
      <c r="G120" s="34">
        <v>6225218</v>
      </c>
      <c r="I120" s="64"/>
      <c r="J120" s="64"/>
      <c r="K120" s="27" t="s">
        <v>292</v>
      </c>
      <c r="L120" s="27"/>
      <c r="M120" s="57"/>
      <c r="N120" s="61"/>
      <c r="O120" s="52">
        <v>0</v>
      </c>
      <c r="V120" s="52">
        <v>0</v>
      </c>
      <c r="W120" s="52">
        <v>0</v>
      </c>
      <c r="AF120" s="52">
        <v>8</v>
      </c>
      <c r="AG120" s="52">
        <v>1</v>
      </c>
      <c r="AJ120" s="52">
        <v>0</v>
      </c>
      <c r="AK120" s="35">
        <f t="shared" si="1"/>
        <v>9</v>
      </c>
    </row>
    <row r="121" spans="1:37" x14ac:dyDescent="0.25">
      <c r="A121" s="51" t="s">
        <v>383</v>
      </c>
      <c r="C121" s="52">
        <v>120</v>
      </c>
      <c r="D121" s="52" t="s">
        <v>288</v>
      </c>
      <c r="E121" s="34">
        <v>10</v>
      </c>
      <c r="F121" s="34">
        <v>632728</v>
      </c>
      <c r="G121" s="34">
        <v>6221566</v>
      </c>
      <c r="I121" s="64"/>
      <c r="J121" s="64"/>
      <c r="K121" s="27" t="s">
        <v>292</v>
      </c>
      <c r="L121" s="27"/>
      <c r="M121" s="57"/>
      <c r="N121" s="61"/>
      <c r="O121" s="52">
        <v>0</v>
      </c>
      <c r="V121" s="52">
        <v>2</v>
      </c>
      <c r="W121" s="52">
        <v>1</v>
      </c>
      <c r="AF121" s="52">
        <v>0</v>
      </c>
      <c r="AG121" s="52">
        <v>0</v>
      </c>
      <c r="AJ121" s="52">
        <v>0</v>
      </c>
      <c r="AK121" s="35">
        <f t="shared" si="1"/>
        <v>3</v>
      </c>
    </row>
    <row r="122" spans="1:37" x14ac:dyDescent="0.25">
      <c r="A122" s="51" t="s">
        <v>383</v>
      </c>
      <c r="C122" s="52">
        <v>121</v>
      </c>
      <c r="D122" s="52" t="s">
        <v>288</v>
      </c>
      <c r="E122" s="34">
        <v>10</v>
      </c>
      <c r="F122" s="34">
        <v>604879</v>
      </c>
      <c r="G122" s="34">
        <v>6216642</v>
      </c>
      <c r="I122" s="64"/>
      <c r="J122" s="64"/>
      <c r="K122" s="27" t="s">
        <v>292</v>
      </c>
      <c r="L122" s="27"/>
      <c r="M122" s="57"/>
      <c r="N122" s="61"/>
      <c r="O122" s="52">
        <v>2</v>
      </c>
      <c r="V122" s="52">
        <v>2</v>
      </c>
      <c r="W122" s="52">
        <v>0</v>
      </c>
      <c r="AF122" s="52">
        <v>0</v>
      </c>
      <c r="AG122" s="52">
        <v>0</v>
      </c>
      <c r="AJ122" s="52">
        <v>0</v>
      </c>
      <c r="AK122" s="35">
        <f t="shared" si="1"/>
        <v>4</v>
      </c>
    </row>
    <row r="123" spans="1:37" x14ac:dyDescent="0.25">
      <c r="A123" s="51" t="s">
        <v>383</v>
      </c>
      <c r="C123" s="52">
        <v>122</v>
      </c>
      <c r="D123" s="52" t="s">
        <v>288</v>
      </c>
      <c r="E123" s="34">
        <v>10</v>
      </c>
      <c r="F123" s="34">
        <v>578673</v>
      </c>
      <c r="G123" s="34">
        <v>6218077</v>
      </c>
      <c r="I123" s="64"/>
      <c r="J123" s="64"/>
      <c r="K123" s="27" t="s">
        <v>292</v>
      </c>
      <c r="L123" s="27"/>
      <c r="M123" s="57"/>
      <c r="N123" s="61"/>
      <c r="O123" s="52">
        <v>0</v>
      </c>
      <c r="V123" s="52">
        <v>0</v>
      </c>
      <c r="W123" s="52">
        <v>0</v>
      </c>
      <c r="AF123" s="52">
        <v>2</v>
      </c>
      <c r="AG123" s="52">
        <v>0</v>
      </c>
      <c r="AJ123" s="52">
        <v>0</v>
      </c>
      <c r="AK123" s="35">
        <f t="shared" si="1"/>
        <v>2</v>
      </c>
    </row>
    <row r="124" spans="1:37" x14ac:dyDescent="0.25">
      <c r="A124" s="51" t="s">
        <v>383</v>
      </c>
      <c r="C124" s="52">
        <v>123</v>
      </c>
      <c r="D124" s="52" t="s">
        <v>288</v>
      </c>
      <c r="E124" s="34">
        <v>10</v>
      </c>
      <c r="F124" s="34">
        <v>578233</v>
      </c>
      <c r="G124" s="34">
        <v>6218146</v>
      </c>
      <c r="I124" s="64"/>
      <c r="J124" s="64"/>
      <c r="K124" s="27" t="s">
        <v>292</v>
      </c>
      <c r="L124" s="27"/>
      <c r="M124" s="57"/>
      <c r="N124" s="61"/>
      <c r="O124" s="52">
        <v>1</v>
      </c>
      <c r="V124" s="52">
        <v>0</v>
      </c>
      <c r="W124" s="52">
        <v>0</v>
      </c>
      <c r="AF124" s="52">
        <v>0</v>
      </c>
      <c r="AG124" s="52">
        <v>0</v>
      </c>
      <c r="AJ124" s="52">
        <v>0</v>
      </c>
      <c r="AK124" s="35">
        <f t="shared" si="1"/>
        <v>1</v>
      </c>
    </row>
    <row r="125" spans="1:37" x14ac:dyDescent="0.25">
      <c r="A125" s="51" t="s">
        <v>383</v>
      </c>
      <c r="C125" s="52">
        <v>124</v>
      </c>
      <c r="D125" s="52" t="s">
        <v>288</v>
      </c>
      <c r="E125" s="34">
        <v>10</v>
      </c>
      <c r="F125" s="34">
        <v>577884</v>
      </c>
      <c r="G125" s="34">
        <v>6218293</v>
      </c>
      <c r="I125" s="64"/>
      <c r="J125" s="64"/>
      <c r="K125" s="27" t="s">
        <v>292</v>
      </c>
      <c r="L125" s="27"/>
      <c r="M125" s="57"/>
      <c r="N125" s="61"/>
      <c r="O125" s="52">
        <v>1</v>
      </c>
      <c r="V125" s="52">
        <v>0</v>
      </c>
      <c r="W125" s="52">
        <v>0</v>
      </c>
      <c r="AF125" s="52">
        <v>1</v>
      </c>
      <c r="AG125" s="52">
        <v>1</v>
      </c>
      <c r="AJ125" s="52">
        <v>0</v>
      </c>
      <c r="AK125" s="35">
        <f t="shared" si="1"/>
        <v>3</v>
      </c>
    </row>
    <row r="126" spans="1:37" x14ac:dyDescent="0.25">
      <c r="A126" s="51" t="s">
        <v>383</v>
      </c>
      <c r="C126" s="52">
        <v>125</v>
      </c>
      <c r="D126" s="52" t="s">
        <v>288</v>
      </c>
      <c r="E126" s="34">
        <v>10</v>
      </c>
      <c r="F126" s="34">
        <v>576899</v>
      </c>
      <c r="G126" s="34">
        <v>6217774</v>
      </c>
      <c r="I126" s="64"/>
      <c r="J126" s="64"/>
      <c r="K126" s="27" t="s">
        <v>292</v>
      </c>
      <c r="L126" s="27"/>
      <c r="M126" s="57"/>
      <c r="N126" s="61"/>
      <c r="O126" s="52">
        <v>1</v>
      </c>
      <c r="V126" s="52">
        <v>0</v>
      </c>
      <c r="W126" s="52">
        <v>0</v>
      </c>
      <c r="AF126" s="52">
        <v>6</v>
      </c>
      <c r="AG126" s="52">
        <v>2</v>
      </c>
      <c r="AJ126" s="52">
        <v>0</v>
      </c>
      <c r="AK126" s="35">
        <f t="shared" si="1"/>
        <v>9</v>
      </c>
    </row>
    <row r="127" spans="1:37" x14ac:dyDescent="0.25">
      <c r="A127" s="51" t="s">
        <v>383</v>
      </c>
      <c r="C127" s="52">
        <v>126</v>
      </c>
      <c r="D127" s="52" t="s">
        <v>288</v>
      </c>
      <c r="E127" s="34">
        <v>10</v>
      </c>
      <c r="F127" s="34">
        <v>576899</v>
      </c>
      <c r="G127" s="34">
        <v>6217774</v>
      </c>
      <c r="I127" s="64"/>
      <c r="J127" s="64"/>
      <c r="K127" s="27" t="s">
        <v>292</v>
      </c>
      <c r="L127" s="27"/>
      <c r="M127" s="57"/>
      <c r="N127" s="61"/>
      <c r="O127" s="52">
        <v>0</v>
      </c>
      <c r="V127" s="52">
        <v>0</v>
      </c>
      <c r="W127" s="52">
        <v>0</v>
      </c>
      <c r="AF127" s="52">
        <v>1</v>
      </c>
      <c r="AG127" s="52">
        <v>0</v>
      </c>
      <c r="AJ127" s="52">
        <v>0</v>
      </c>
      <c r="AK127" s="35">
        <f t="shared" si="1"/>
        <v>1</v>
      </c>
    </row>
    <row r="128" spans="1:37" x14ac:dyDescent="0.25">
      <c r="A128" s="51" t="s">
        <v>383</v>
      </c>
      <c r="C128" s="52">
        <v>127</v>
      </c>
      <c r="D128" s="52" t="s">
        <v>288</v>
      </c>
      <c r="E128" s="34">
        <v>10</v>
      </c>
      <c r="F128" s="34">
        <v>575362</v>
      </c>
      <c r="G128" s="34">
        <v>6217132</v>
      </c>
      <c r="I128" s="64"/>
      <c r="J128" s="64"/>
      <c r="K128" s="27" t="s">
        <v>292</v>
      </c>
      <c r="L128" s="27"/>
      <c r="M128" s="57"/>
      <c r="N128" s="61"/>
      <c r="O128" s="52">
        <v>0</v>
      </c>
      <c r="V128" s="52">
        <v>0</v>
      </c>
      <c r="W128" s="52">
        <v>0</v>
      </c>
      <c r="AF128" s="52">
        <v>1</v>
      </c>
      <c r="AG128" s="52">
        <v>1</v>
      </c>
      <c r="AJ128" s="52">
        <v>0</v>
      </c>
      <c r="AK128" s="35">
        <f t="shared" si="1"/>
        <v>2</v>
      </c>
    </row>
    <row r="129" spans="1:37" x14ac:dyDescent="0.25">
      <c r="A129" s="51" t="s">
        <v>383</v>
      </c>
      <c r="C129" s="52">
        <v>128</v>
      </c>
      <c r="D129" s="52" t="s">
        <v>288</v>
      </c>
      <c r="E129" s="34">
        <v>10</v>
      </c>
      <c r="F129" s="34">
        <v>573805</v>
      </c>
      <c r="G129" s="34">
        <v>6215560</v>
      </c>
      <c r="I129" s="64"/>
      <c r="J129" s="64"/>
      <c r="K129" s="27" t="s">
        <v>292</v>
      </c>
      <c r="L129" s="27"/>
      <c r="M129" s="57"/>
      <c r="N129" s="61"/>
      <c r="O129" s="52">
        <v>0</v>
      </c>
      <c r="V129" s="52">
        <v>0</v>
      </c>
      <c r="W129" s="52">
        <v>0</v>
      </c>
      <c r="AF129" s="52">
        <v>1</v>
      </c>
      <c r="AG129" s="52">
        <v>1</v>
      </c>
      <c r="AJ129" s="52">
        <v>0</v>
      </c>
      <c r="AK129" s="35">
        <f t="shared" si="1"/>
        <v>2</v>
      </c>
    </row>
    <row r="130" spans="1:37" x14ac:dyDescent="0.25">
      <c r="A130" s="51" t="s">
        <v>383</v>
      </c>
      <c r="C130" s="52">
        <v>129</v>
      </c>
      <c r="D130" s="52" t="s">
        <v>288</v>
      </c>
      <c r="E130" s="34">
        <v>10</v>
      </c>
      <c r="F130" s="34">
        <v>573788</v>
      </c>
      <c r="G130" s="34">
        <v>6214658</v>
      </c>
      <c r="I130" s="64"/>
      <c r="J130" s="64"/>
      <c r="K130" s="27" t="s">
        <v>292</v>
      </c>
      <c r="L130" s="27"/>
      <c r="M130" s="57"/>
      <c r="N130" s="61"/>
      <c r="O130" s="52">
        <v>2</v>
      </c>
      <c r="V130" s="52">
        <v>0</v>
      </c>
      <c r="W130" s="52">
        <v>0</v>
      </c>
      <c r="AF130" s="52">
        <v>0</v>
      </c>
      <c r="AG130" s="52">
        <v>0</v>
      </c>
      <c r="AJ130" s="52">
        <v>0</v>
      </c>
      <c r="AK130" s="35">
        <f t="shared" si="1"/>
        <v>2</v>
      </c>
    </row>
    <row r="131" spans="1:37" x14ac:dyDescent="0.25">
      <c r="A131" s="51" t="s">
        <v>383</v>
      </c>
      <c r="C131" s="52">
        <v>130</v>
      </c>
      <c r="D131" s="52" t="s">
        <v>288</v>
      </c>
      <c r="E131" s="34">
        <v>10</v>
      </c>
      <c r="F131" s="34">
        <v>577469</v>
      </c>
      <c r="G131" s="34">
        <v>6219203</v>
      </c>
      <c r="I131" s="64"/>
      <c r="J131" s="64"/>
      <c r="K131" s="27" t="s">
        <v>292</v>
      </c>
      <c r="L131" s="27"/>
      <c r="M131" s="57"/>
      <c r="N131" s="61"/>
      <c r="O131" s="52">
        <v>0</v>
      </c>
      <c r="V131" s="52">
        <v>0</v>
      </c>
      <c r="W131" s="52">
        <v>0</v>
      </c>
      <c r="AF131" s="52">
        <v>3</v>
      </c>
      <c r="AG131" s="52">
        <v>1</v>
      </c>
      <c r="AJ131" s="52">
        <v>0</v>
      </c>
      <c r="AK131" s="35">
        <f t="shared" ref="AK131:AK194" si="2">SUM(O131:AJ131)</f>
        <v>4</v>
      </c>
    </row>
    <row r="132" spans="1:37" x14ac:dyDescent="0.25">
      <c r="A132" s="51" t="s">
        <v>383</v>
      </c>
      <c r="C132" s="52">
        <v>131</v>
      </c>
      <c r="D132" s="52" t="s">
        <v>288</v>
      </c>
      <c r="E132" s="34">
        <v>10</v>
      </c>
      <c r="F132" s="34">
        <v>575401</v>
      </c>
      <c r="G132" s="34">
        <v>6219172</v>
      </c>
      <c r="I132" s="64"/>
      <c r="J132" s="64"/>
      <c r="K132" s="27" t="s">
        <v>292</v>
      </c>
      <c r="L132" s="27"/>
      <c r="M132" s="57"/>
      <c r="N132" s="61"/>
      <c r="O132" s="52">
        <v>0</v>
      </c>
      <c r="V132" s="52">
        <v>0</v>
      </c>
      <c r="W132" s="52">
        <v>0</v>
      </c>
      <c r="AF132" s="52">
        <v>7</v>
      </c>
      <c r="AG132" s="52">
        <v>3</v>
      </c>
      <c r="AJ132" s="52">
        <v>0</v>
      </c>
      <c r="AK132" s="35">
        <f t="shared" si="2"/>
        <v>10</v>
      </c>
    </row>
    <row r="133" spans="1:37" x14ac:dyDescent="0.25">
      <c r="A133" s="51" t="s">
        <v>383</v>
      </c>
      <c r="C133" s="52">
        <v>132</v>
      </c>
      <c r="D133" s="52" t="s">
        <v>288</v>
      </c>
      <c r="E133" s="34">
        <v>10</v>
      </c>
      <c r="F133" s="34">
        <v>574083</v>
      </c>
      <c r="G133" s="34">
        <v>6218993</v>
      </c>
      <c r="I133" s="64"/>
      <c r="J133" s="64"/>
      <c r="K133" s="27" t="s">
        <v>292</v>
      </c>
      <c r="L133" s="27"/>
      <c r="M133" s="57"/>
      <c r="N133" s="61"/>
      <c r="O133" s="52">
        <v>0</v>
      </c>
      <c r="V133" s="52">
        <v>0</v>
      </c>
      <c r="W133" s="52">
        <v>0</v>
      </c>
      <c r="AF133" s="52">
        <v>3</v>
      </c>
      <c r="AG133" s="52">
        <v>1</v>
      </c>
      <c r="AJ133" s="52">
        <v>0</v>
      </c>
      <c r="AK133" s="35">
        <f t="shared" si="2"/>
        <v>4</v>
      </c>
    </row>
    <row r="134" spans="1:37" x14ac:dyDescent="0.25">
      <c r="A134" s="51" t="s">
        <v>383</v>
      </c>
      <c r="C134" s="52">
        <v>133</v>
      </c>
      <c r="D134" s="52" t="s">
        <v>286</v>
      </c>
      <c r="E134" s="34">
        <v>10</v>
      </c>
      <c r="F134" s="34">
        <v>573541</v>
      </c>
      <c r="G134" s="34">
        <v>6219139</v>
      </c>
      <c r="I134" s="64"/>
      <c r="J134" s="64"/>
      <c r="K134" s="27" t="s">
        <v>292</v>
      </c>
      <c r="L134" s="27"/>
      <c r="M134" s="57"/>
      <c r="N134" s="61"/>
      <c r="O134" s="52">
        <v>0</v>
      </c>
      <c r="V134" s="52">
        <v>0</v>
      </c>
      <c r="W134" s="52">
        <v>0</v>
      </c>
      <c r="AF134" s="52">
        <v>1</v>
      </c>
      <c r="AG134" s="52">
        <v>0</v>
      </c>
      <c r="AJ134" s="52">
        <v>0</v>
      </c>
      <c r="AK134" s="35">
        <f t="shared" si="2"/>
        <v>1</v>
      </c>
    </row>
    <row r="135" spans="1:37" x14ac:dyDescent="0.25">
      <c r="A135" s="51" t="s">
        <v>383</v>
      </c>
      <c r="C135" s="52">
        <v>134</v>
      </c>
      <c r="D135" s="52" t="s">
        <v>286</v>
      </c>
      <c r="E135" s="34">
        <v>10</v>
      </c>
      <c r="F135" s="34">
        <v>573541</v>
      </c>
      <c r="G135" s="34">
        <v>6219139</v>
      </c>
      <c r="I135" s="64"/>
      <c r="J135" s="64"/>
      <c r="K135" s="27" t="s">
        <v>292</v>
      </c>
      <c r="L135" s="27"/>
      <c r="M135" s="57"/>
      <c r="N135" s="61"/>
      <c r="O135" s="52">
        <v>0</v>
      </c>
      <c r="V135" s="52">
        <v>0</v>
      </c>
      <c r="W135" s="52">
        <v>0</v>
      </c>
      <c r="AF135" s="52">
        <v>0</v>
      </c>
      <c r="AG135" s="52">
        <v>0</v>
      </c>
      <c r="AJ135" s="52">
        <v>2</v>
      </c>
      <c r="AK135" s="35">
        <f t="shared" si="2"/>
        <v>2</v>
      </c>
    </row>
    <row r="136" spans="1:37" x14ac:dyDescent="0.25">
      <c r="A136" s="51" t="s">
        <v>383</v>
      </c>
      <c r="C136" s="52">
        <v>135</v>
      </c>
      <c r="D136" s="52" t="s">
        <v>288</v>
      </c>
      <c r="E136" s="34">
        <v>10</v>
      </c>
      <c r="F136" s="34">
        <v>573615</v>
      </c>
      <c r="G136" s="34">
        <v>6218916</v>
      </c>
      <c r="I136" s="64"/>
      <c r="J136" s="64"/>
      <c r="K136" s="27" t="s">
        <v>292</v>
      </c>
      <c r="L136" s="27"/>
      <c r="M136" s="57"/>
      <c r="N136" s="61"/>
      <c r="O136" s="52">
        <v>1</v>
      </c>
      <c r="V136" s="52">
        <v>0</v>
      </c>
      <c r="W136" s="52">
        <v>0</v>
      </c>
      <c r="AF136" s="52">
        <v>19</v>
      </c>
      <c r="AG136" s="52">
        <v>4</v>
      </c>
      <c r="AJ136" s="52">
        <v>0</v>
      </c>
      <c r="AK136" s="35">
        <f t="shared" si="2"/>
        <v>24</v>
      </c>
    </row>
    <row r="137" spans="1:37" x14ac:dyDescent="0.25">
      <c r="A137" s="51" t="s">
        <v>383</v>
      </c>
      <c r="C137" s="52">
        <v>136</v>
      </c>
      <c r="D137" s="52" t="s">
        <v>288</v>
      </c>
      <c r="E137" s="34">
        <v>10</v>
      </c>
      <c r="F137" s="34">
        <v>572513</v>
      </c>
      <c r="G137" s="34">
        <v>6216109</v>
      </c>
      <c r="I137" s="64"/>
      <c r="J137" s="64"/>
      <c r="K137" s="27" t="s">
        <v>292</v>
      </c>
      <c r="L137" s="27"/>
      <c r="M137" s="57"/>
      <c r="N137" s="61"/>
      <c r="O137" s="52">
        <v>0</v>
      </c>
      <c r="V137" s="52">
        <v>0</v>
      </c>
      <c r="W137" s="52">
        <v>0</v>
      </c>
      <c r="AF137" s="52">
        <v>0</v>
      </c>
      <c r="AG137" s="52">
        <v>6</v>
      </c>
      <c r="AJ137" s="52">
        <v>0</v>
      </c>
      <c r="AK137" s="35">
        <f t="shared" si="2"/>
        <v>6</v>
      </c>
    </row>
    <row r="138" spans="1:37" x14ac:dyDescent="0.25">
      <c r="A138" s="51" t="s">
        <v>383</v>
      </c>
      <c r="C138" s="52">
        <v>137</v>
      </c>
      <c r="D138" s="52" t="s">
        <v>288</v>
      </c>
      <c r="E138" s="34">
        <v>10</v>
      </c>
      <c r="F138" s="34">
        <v>571867</v>
      </c>
      <c r="G138" s="34">
        <v>6217421</v>
      </c>
      <c r="I138" s="64"/>
      <c r="J138" s="64"/>
      <c r="K138" s="27" t="s">
        <v>292</v>
      </c>
      <c r="L138" s="27"/>
      <c r="M138" s="57"/>
      <c r="N138" s="61"/>
      <c r="O138" s="52">
        <v>0</v>
      </c>
      <c r="V138" s="52">
        <v>0</v>
      </c>
      <c r="W138" s="52">
        <v>0</v>
      </c>
      <c r="AF138" s="52">
        <v>5</v>
      </c>
      <c r="AG138" s="52">
        <v>4</v>
      </c>
      <c r="AJ138" s="52">
        <v>0</v>
      </c>
      <c r="AK138" s="35">
        <f t="shared" si="2"/>
        <v>9</v>
      </c>
    </row>
    <row r="139" spans="1:37" x14ac:dyDescent="0.25">
      <c r="A139" s="51" t="s">
        <v>383</v>
      </c>
      <c r="C139" s="52">
        <v>138</v>
      </c>
      <c r="D139" s="52" t="s">
        <v>288</v>
      </c>
      <c r="E139" s="34">
        <v>10</v>
      </c>
      <c r="F139" s="34">
        <v>572433</v>
      </c>
      <c r="G139" s="34">
        <v>6218212</v>
      </c>
      <c r="I139" s="64"/>
      <c r="J139" s="64"/>
      <c r="K139" s="27" t="s">
        <v>292</v>
      </c>
      <c r="L139" s="27"/>
      <c r="M139" s="57"/>
      <c r="N139" s="61"/>
      <c r="O139" s="52">
        <v>0</v>
      </c>
      <c r="V139" s="52">
        <v>0</v>
      </c>
      <c r="W139" s="52">
        <v>0</v>
      </c>
      <c r="AF139" s="52">
        <v>2</v>
      </c>
      <c r="AG139" s="52">
        <v>1</v>
      </c>
      <c r="AJ139" s="52">
        <v>0</v>
      </c>
      <c r="AK139" s="35">
        <f t="shared" si="2"/>
        <v>3</v>
      </c>
    </row>
    <row r="140" spans="1:37" x14ac:dyDescent="0.25">
      <c r="A140" s="51" t="s">
        <v>383</v>
      </c>
      <c r="C140" s="52">
        <v>139</v>
      </c>
      <c r="D140" s="52" t="s">
        <v>286</v>
      </c>
      <c r="E140" s="34">
        <v>10</v>
      </c>
      <c r="F140" s="34">
        <v>573246</v>
      </c>
      <c r="G140" s="34">
        <v>6218695</v>
      </c>
      <c r="I140" s="64"/>
      <c r="J140" s="64"/>
      <c r="K140" s="27" t="s">
        <v>292</v>
      </c>
      <c r="L140" s="27"/>
      <c r="M140" s="57"/>
      <c r="N140" s="61"/>
      <c r="O140" s="52">
        <v>0</v>
      </c>
      <c r="V140" s="52">
        <v>0</v>
      </c>
      <c r="W140" s="52">
        <v>0</v>
      </c>
      <c r="AF140" s="52">
        <v>0</v>
      </c>
      <c r="AG140" s="52">
        <v>0</v>
      </c>
      <c r="AJ140" s="52">
        <v>2</v>
      </c>
      <c r="AK140" s="35">
        <f t="shared" si="2"/>
        <v>2</v>
      </c>
    </row>
    <row r="141" spans="1:37" x14ac:dyDescent="0.25">
      <c r="A141" s="51" t="s">
        <v>383</v>
      </c>
      <c r="C141" s="52">
        <v>140</v>
      </c>
      <c r="D141" s="52" t="s">
        <v>288</v>
      </c>
      <c r="E141" s="34">
        <v>10</v>
      </c>
      <c r="F141" s="34">
        <v>576087</v>
      </c>
      <c r="G141" s="34">
        <v>6220771</v>
      </c>
      <c r="I141" s="64"/>
      <c r="J141" s="64"/>
      <c r="K141" s="27" t="s">
        <v>292</v>
      </c>
      <c r="L141" s="27"/>
      <c r="M141" s="57"/>
      <c r="N141" s="61"/>
      <c r="O141" s="52">
        <v>4</v>
      </c>
      <c r="V141" s="52">
        <v>0</v>
      </c>
      <c r="W141" s="52">
        <v>0</v>
      </c>
      <c r="AF141" s="52">
        <v>0</v>
      </c>
      <c r="AG141" s="52">
        <v>0</v>
      </c>
      <c r="AJ141" s="52">
        <v>0</v>
      </c>
      <c r="AK141" s="35">
        <f t="shared" si="2"/>
        <v>4</v>
      </c>
    </row>
    <row r="142" spans="1:37" x14ac:dyDescent="0.25">
      <c r="A142" s="51" t="s">
        <v>383</v>
      </c>
      <c r="C142" s="52">
        <v>141</v>
      </c>
      <c r="D142" s="52" t="s">
        <v>288</v>
      </c>
      <c r="E142" s="34">
        <v>10</v>
      </c>
      <c r="F142" s="34">
        <v>576334</v>
      </c>
      <c r="G142" s="34">
        <v>6220715</v>
      </c>
      <c r="I142" s="64"/>
      <c r="J142" s="64"/>
      <c r="K142" s="27" t="s">
        <v>292</v>
      </c>
      <c r="L142" s="27"/>
      <c r="M142" s="57"/>
      <c r="N142" s="61"/>
      <c r="O142" s="52">
        <v>0</v>
      </c>
      <c r="V142" s="52">
        <v>0</v>
      </c>
      <c r="W142" s="52">
        <v>0</v>
      </c>
      <c r="AF142" s="52">
        <v>0</v>
      </c>
      <c r="AG142" s="52">
        <v>2</v>
      </c>
      <c r="AJ142" s="52">
        <v>0</v>
      </c>
      <c r="AK142" s="35">
        <f t="shared" si="2"/>
        <v>2</v>
      </c>
    </row>
    <row r="143" spans="1:37" x14ac:dyDescent="0.25">
      <c r="A143" s="51" t="s">
        <v>383</v>
      </c>
      <c r="C143" s="52">
        <v>142</v>
      </c>
      <c r="D143" s="52" t="s">
        <v>288</v>
      </c>
      <c r="E143" s="34">
        <v>10</v>
      </c>
      <c r="F143" s="34">
        <v>576747</v>
      </c>
      <c r="G143" s="34">
        <v>6220770</v>
      </c>
      <c r="I143" s="64"/>
      <c r="J143" s="64"/>
      <c r="K143" s="27" t="s">
        <v>292</v>
      </c>
      <c r="L143" s="27"/>
      <c r="M143" s="57"/>
      <c r="N143" s="61"/>
      <c r="O143" s="52">
        <v>0</v>
      </c>
      <c r="V143" s="52">
        <v>0</v>
      </c>
      <c r="W143" s="52">
        <v>0</v>
      </c>
      <c r="AF143" s="52">
        <v>0</v>
      </c>
      <c r="AG143" s="52">
        <v>0</v>
      </c>
      <c r="AJ143" s="52">
        <v>1</v>
      </c>
      <c r="AK143" s="35">
        <f t="shared" si="2"/>
        <v>1</v>
      </c>
    </row>
    <row r="144" spans="1:37" x14ac:dyDescent="0.25">
      <c r="A144" s="51" t="s">
        <v>383</v>
      </c>
      <c r="C144" s="52">
        <v>143</v>
      </c>
      <c r="D144" s="52" t="s">
        <v>288</v>
      </c>
      <c r="E144" s="34">
        <v>10</v>
      </c>
      <c r="F144" s="34">
        <v>577044</v>
      </c>
      <c r="G144" s="34">
        <v>6220896</v>
      </c>
      <c r="I144" s="64"/>
      <c r="J144" s="64"/>
      <c r="K144" s="27" t="s">
        <v>292</v>
      </c>
      <c r="L144" s="27"/>
      <c r="M144" s="57"/>
      <c r="N144" s="61"/>
      <c r="O144" s="52">
        <v>4</v>
      </c>
      <c r="V144" s="52">
        <v>0</v>
      </c>
      <c r="W144" s="52">
        <v>0</v>
      </c>
      <c r="AF144" s="52">
        <v>5</v>
      </c>
      <c r="AG144" s="52">
        <v>0</v>
      </c>
      <c r="AJ144" s="52">
        <v>0</v>
      </c>
      <c r="AK144" s="35">
        <f t="shared" si="2"/>
        <v>9</v>
      </c>
    </row>
    <row r="145" spans="1:37" x14ac:dyDescent="0.25">
      <c r="A145" s="51" t="s">
        <v>383</v>
      </c>
      <c r="C145" s="52">
        <v>144</v>
      </c>
      <c r="D145" s="52" t="s">
        <v>288</v>
      </c>
      <c r="E145" s="34">
        <v>10</v>
      </c>
      <c r="F145" s="34">
        <v>577807</v>
      </c>
      <c r="G145" s="34">
        <v>6221241</v>
      </c>
      <c r="I145" s="64"/>
      <c r="J145" s="64"/>
      <c r="K145" s="27" t="s">
        <v>292</v>
      </c>
      <c r="L145" s="27"/>
      <c r="M145" s="57"/>
      <c r="N145" s="61"/>
      <c r="O145" s="52">
        <v>2</v>
      </c>
      <c r="V145" s="52">
        <v>0</v>
      </c>
      <c r="W145" s="52">
        <v>0</v>
      </c>
      <c r="AF145" s="52">
        <v>5</v>
      </c>
      <c r="AG145" s="52">
        <v>3</v>
      </c>
      <c r="AJ145" s="52">
        <v>0</v>
      </c>
      <c r="AK145" s="35">
        <f t="shared" si="2"/>
        <v>10</v>
      </c>
    </row>
    <row r="146" spans="1:37" x14ac:dyDescent="0.25">
      <c r="A146" s="51" t="s">
        <v>383</v>
      </c>
      <c r="C146" s="52">
        <v>145</v>
      </c>
      <c r="D146" s="52" t="s">
        <v>288</v>
      </c>
      <c r="E146" s="34">
        <v>10</v>
      </c>
      <c r="F146" s="34">
        <v>575746</v>
      </c>
      <c r="G146" s="34">
        <v>6220987</v>
      </c>
      <c r="I146" s="64"/>
      <c r="J146" s="64"/>
      <c r="K146" s="27" t="s">
        <v>292</v>
      </c>
      <c r="L146" s="27"/>
      <c r="M146" s="57"/>
      <c r="N146" s="61"/>
      <c r="O146" s="52">
        <v>1</v>
      </c>
      <c r="V146" s="52">
        <v>0</v>
      </c>
      <c r="W146" s="52">
        <v>0</v>
      </c>
      <c r="AF146" s="52">
        <v>5</v>
      </c>
      <c r="AG146" s="52">
        <v>0</v>
      </c>
      <c r="AJ146" s="52">
        <v>0</v>
      </c>
      <c r="AK146" s="35">
        <f t="shared" si="2"/>
        <v>6</v>
      </c>
    </row>
    <row r="147" spans="1:37" x14ac:dyDescent="0.25">
      <c r="A147" s="51" t="s">
        <v>383</v>
      </c>
      <c r="C147" s="52">
        <v>146</v>
      </c>
      <c r="D147" s="52" t="s">
        <v>288</v>
      </c>
      <c r="E147" s="34">
        <v>10</v>
      </c>
      <c r="F147" s="34">
        <v>622003</v>
      </c>
      <c r="G147" s="34">
        <v>6191325</v>
      </c>
      <c r="I147" s="64"/>
      <c r="J147" s="64"/>
      <c r="K147" s="27" t="s">
        <v>292</v>
      </c>
      <c r="L147" s="27"/>
      <c r="M147" s="57"/>
      <c r="N147" s="61"/>
      <c r="O147" s="52">
        <v>2</v>
      </c>
      <c r="V147" s="52">
        <v>0</v>
      </c>
      <c r="W147" s="52">
        <v>0</v>
      </c>
      <c r="AF147" s="52">
        <v>4</v>
      </c>
      <c r="AG147" s="52">
        <v>1</v>
      </c>
      <c r="AJ147" s="52">
        <v>0</v>
      </c>
      <c r="AK147" s="35">
        <f t="shared" si="2"/>
        <v>7</v>
      </c>
    </row>
    <row r="148" spans="1:37" x14ac:dyDescent="0.25">
      <c r="A148" s="51" t="s">
        <v>383</v>
      </c>
      <c r="C148" s="52">
        <v>147</v>
      </c>
      <c r="D148" s="52" t="s">
        <v>288</v>
      </c>
      <c r="E148" s="34">
        <v>10</v>
      </c>
      <c r="F148" s="34">
        <v>621944</v>
      </c>
      <c r="G148" s="34">
        <v>6191928</v>
      </c>
      <c r="I148" s="64"/>
      <c r="J148" s="64"/>
      <c r="K148" s="27" t="s">
        <v>292</v>
      </c>
      <c r="L148" s="27"/>
      <c r="M148" s="57"/>
      <c r="N148" s="61"/>
      <c r="O148" s="52">
        <v>3</v>
      </c>
      <c r="V148" s="52">
        <v>0</v>
      </c>
      <c r="W148" s="52">
        <v>0</v>
      </c>
      <c r="AF148" s="52">
        <v>2</v>
      </c>
      <c r="AG148" s="52">
        <v>0</v>
      </c>
      <c r="AJ148" s="52">
        <v>0</v>
      </c>
      <c r="AK148" s="35">
        <f t="shared" si="2"/>
        <v>5</v>
      </c>
    </row>
    <row r="149" spans="1:37" x14ac:dyDescent="0.25">
      <c r="A149" s="51" t="s">
        <v>383</v>
      </c>
      <c r="C149" s="52">
        <v>148</v>
      </c>
      <c r="D149" s="52" t="s">
        <v>288</v>
      </c>
      <c r="E149" s="34">
        <v>10</v>
      </c>
      <c r="F149" s="34">
        <v>624053</v>
      </c>
      <c r="G149" s="34">
        <v>6192431</v>
      </c>
      <c r="I149" s="64"/>
      <c r="J149" s="64"/>
      <c r="K149" s="27" t="s">
        <v>292</v>
      </c>
      <c r="L149" s="27"/>
      <c r="M149" s="57"/>
      <c r="N149" s="61"/>
      <c r="O149" s="52">
        <v>4</v>
      </c>
      <c r="V149" s="52">
        <v>0</v>
      </c>
      <c r="W149" s="52">
        <v>0</v>
      </c>
      <c r="AF149" s="52">
        <v>1</v>
      </c>
      <c r="AG149" s="52">
        <v>0</v>
      </c>
      <c r="AJ149" s="52">
        <v>0</v>
      </c>
      <c r="AK149" s="35">
        <f t="shared" si="2"/>
        <v>5</v>
      </c>
    </row>
    <row r="150" spans="1:37" x14ac:dyDescent="0.25">
      <c r="A150" s="51" t="s">
        <v>383</v>
      </c>
      <c r="C150" s="52">
        <v>149</v>
      </c>
      <c r="D150" s="52" t="s">
        <v>288</v>
      </c>
      <c r="E150" s="34">
        <v>10</v>
      </c>
      <c r="F150" s="34">
        <v>622949</v>
      </c>
      <c r="G150" s="34">
        <v>6233354</v>
      </c>
      <c r="I150" s="64"/>
      <c r="J150" s="64"/>
      <c r="K150" s="27" t="s">
        <v>292</v>
      </c>
      <c r="L150" s="27"/>
      <c r="M150" s="57"/>
      <c r="N150" s="61"/>
      <c r="O150" s="52">
        <v>0</v>
      </c>
      <c r="V150" s="52">
        <v>0</v>
      </c>
      <c r="W150" s="52">
        <v>0</v>
      </c>
      <c r="AF150" s="52">
        <v>1</v>
      </c>
      <c r="AG150" s="52">
        <v>1</v>
      </c>
      <c r="AJ150" s="52">
        <v>0</v>
      </c>
      <c r="AK150" s="35">
        <f t="shared" si="2"/>
        <v>2</v>
      </c>
    </row>
    <row r="151" spans="1:37" x14ac:dyDescent="0.25">
      <c r="A151" s="51" t="s">
        <v>383</v>
      </c>
      <c r="C151" s="52">
        <v>150</v>
      </c>
      <c r="D151" s="52" t="s">
        <v>286</v>
      </c>
      <c r="E151" s="34">
        <v>10</v>
      </c>
      <c r="F151" s="34">
        <v>627173</v>
      </c>
      <c r="G151" s="34">
        <v>6229671</v>
      </c>
      <c r="I151" s="64"/>
      <c r="J151" s="64"/>
      <c r="K151" s="27" t="s">
        <v>292</v>
      </c>
      <c r="L151" s="27"/>
      <c r="M151" s="57"/>
      <c r="N151" s="61"/>
      <c r="O151" s="52">
        <v>0</v>
      </c>
      <c r="V151" s="52">
        <v>1</v>
      </c>
      <c r="W151" s="52">
        <v>0</v>
      </c>
      <c r="AF151" s="52">
        <v>0</v>
      </c>
      <c r="AG151" s="52">
        <v>0</v>
      </c>
      <c r="AJ151" s="52">
        <v>0</v>
      </c>
      <c r="AK151" s="35">
        <f t="shared" si="2"/>
        <v>1</v>
      </c>
    </row>
    <row r="152" spans="1:37" x14ac:dyDescent="0.25">
      <c r="A152" s="51" t="s">
        <v>383</v>
      </c>
      <c r="C152" s="52">
        <v>151</v>
      </c>
      <c r="D152" s="52" t="s">
        <v>286</v>
      </c>
      <c r="E152" s="34">
        <v>10</v>
      </c>
      <c r="F152" s="34">
        <v>626611</v>
      </c>
      <c r="G152" s="34">
        <v>6229060</v>
      </c>
      <c r="I152" s="64"/>
      <c r="J152" s="64"/>
      <c r="K152" s="27" t="s">
        <v>292</v>
      </c>
      <c r="L152" s="27"/>
      <c r="M152" s="57"/>
      <c r="N152" s="61"/>
      <c r="O152" s="52">
        <v>0</v>
      </c>
      <c r="V152" s="52">
        <v>2</v>
      </c>
      <c r="W152" s="52">
        <v>0</v>
      </c>
      <c r="AF152" s="52">
        <v>0</v>
      </c>
      <c r="AG152" s="52">
        <v>0</v>
      </c>
      <c r="AJ152" s="52">
        <v>0</v>
      </c>
      <c r="AK152" s="35">
        <f t="shared" si="2"/>
        <v>2</v>
      </c>
    </row>
    <row r="153" spans="1:37" x14ac:dyDescent="0.25">
      <c r="A153" s="51" t="s">
        <v>383</v>
      </c>
      <c r="C153" s="52">
        <v>152</v>
      </c>
      <c r="D153" s="52" t="s">
        <v>286</v>
      </c>
      <c r="E153" s="34">
        <v>10</v>
      </c>
      <c r="F153" s="34">
        <v>625867</v>
      </c>
      <c r="G153" s="34">
        <v>6229279</v>
      </c>
      <c r="I153" s="64"/>
      <c r="J153" s="64"/>
      <c r="K153" s="27" t="s">
        <v>292</v>
      </c>
      <c r="L153" s="27"/>
      <c r="M153" s="57"/>
      <c r="N153" s="61"/>
      <c r="O153" s="52">
        <v>0</v>
      </c>
      <c r="V153" s="52">
        <v>0</v>
      </c>
      <c r="W153" s="52">
        <v>0</v>
      </c>
      <c r="AF153" s="52">
        <v>4</v>
      </c>
      <c r="AG153" s="52">
        <v>4</v>
      </c>
      <c r="AJ153" s="52">
        <v>0</v>
      </c>
      <c r="AK153" s="35">
        <f t="shared" si="2"/>
        <v>8</v>
      </c>
    </row>
    <row r="154" spans="1:37" x14ac:dyDescent="0.25">
      <c r="A154" s="51" t="s">
        <v>383</v>
      </c>
      <c r="C154" s="52">
        <v>153</v>
      </c>
      <c r="D154" s="52" t="s">
        <v>286</v>
      </c>
      <c r="E154" s="34">
        <v>10</v>
      </c>
      <c r="F154" s="34">
        <v>625509</v>
      </c>
      <c r="G154" s="34">
        <v>6228367</v>
      </c>
      <c r="I154" s="64"/>
      <c r="J154" s="64"/>
      <c r="K154" s="27" t="s">
        <v>292</v>
      </c>
      <c r="L154" s="27"/>
      <c r="M154" s="57"/>
      <c r="N154" s="61"/>
      <c r="O154" s="52">
        <v>0</v>
      </c>
      <c r="V154" s="52">
        <v>0</v>
      </c>
      <c r="W154" s="52">
        <v>0</v>
      </c>
      <c r="AF154" s="52">
        <v>1</v>
      </c>
      <c r="AG154" s="52">
        <v>1</v>
      </c>
      <c r="AJ154" s="52">
        <v>0</v>
      </c>
      <c r="AK154" s="35">
        <f t="shared" si="2"/>
        <v>2</v>
      </c>
    </row>
    <row r="155" spans="1:37" x14ac:dyDescent="0.25">
      <c r="A155" s="51" t="s">
        <v>383</v>
      </c>
      <c r="C155" s="52">
        <v>154</v>
      </c>
      <c r="D155" s="52" t="s">
        <v>286</v>
      </c>
      <c r="E155" s="34">
        <v>10</v>
      </c>
      <c r="F155" s="34">
        <v>624430</v>
      </c>
      <c r="G155" s="34">
        <v>6227598</v>
      </c>
      <c r="I155" s="64"/>
      <c r="J155" s="64"/>
      <c r="K155" s="27" t="s">
        <v>292</v>
      </c>
      <c r="L155" s="27"/>
      <c r="M155" s="57"/>
      <c r="N155" s="61"/>
      <c r="O155" s="52">
        <v>0</v>
      </c>
      <c r="V155" s="52">
        <v>0</v>
      </c>
      <c r="W155" s="52">
        <v>0</v>
      </c>
      <c r="AF155" s="52">
        <v>6</v>
      </c>
      <c r="AG155" s="52">
        <v>5</v>
      </c>
      <c r="AJ155" s="52">
        <v>0</v>
      </c>
      <c r="AK155" s="35">
        <f t="shared" si="2"/>
        <v>11</v>
      </c>
    </row>
    <row r="156" spans="1:37" x14ac:dyDescent="0.25">
      <c r="A156" s="51" t="s">
        <v>383</v>
      </c>
      <c r="C156" s="52">
        <v>155</v>
      </c>
      <c r="D156" s="52" t="s">
        <v>285</v>
      </c>
      <c r="E156" s="34">
        <v>10</v>
      </c>
      <c r="F156" s="34">
        <v>624106</v>
      </c>
      <c r="G156" s="34">
        <v>6227562</v>
      </c>
      <c r="I156" s="64"/>
      <c r="J156" s="64"/>
      <c r="K156" s="27" t="s">
        <v>292</v>
      </c>
      <c r="L156" s="27"/>
      <c r="M156" s="57"/>
      <c r="N156" s="61"/>
      <c r="O156" s="52">
        <v>0</v>
      </c>
      <c r="V156" s="52">
        <v>0</v>
      </c>
      <c r="W156" s="52">
        <v>0</v>
      </c>
      <c r="AF156" s="52">
        <v>1</v>
      </c>
      <c r="AG156" s="52">
        <v>0</v>
      </c>
      <c r="AJ156" s="52">
        <v>0</v>
      </c>
      <c r="AK156" s="35">
        <f t="shared" si="2"/>
        <v>1</v>
      </c>
    </row>
    <row r="157" spans="1:37" x14ac:dyDescent="0.25">
      <c r="A157" s="51" t="s">
        <v>383</v>
      </c>
      <c r="C157" s="52">
        <v>156</v>
      </c>
      <c r="D157" s="52" t="s">
        <v>288</v>
      </c>
      <c r="E157" s="34">
        <v>10</v>
      </c>
      <c r="F157" s="34">
        <v>626951</v>
      </c>
      <c r="G157" s="34">
        <v>6227598</v>
      </c>
      <c r="I157" s="64"/>
      <c r="J157" s="64"/>
      <c r="K157" s="27" t="s">
        <v>292</v>
      </c>
      <c r="L157" s="27"/>
      <c r="M157" s="57"/>
      <c r="N157" s="61"/>
      <c r="O157" s="52">
        <v>0</v>
      </c>
      <c r="V157" s="52">
        <v>0</v>
      </c>
      <c r="W157" s="52">
        <v>0</v>
      </c>
      <c r="AF157" s="52">
        <v>11</v>
      </c>
      <c r="AG157" s="52">
        <v>5</v>
      </c>
      <c r="AJ157" s="52">
        <v>0</v>
      </c>
      <c r="AK157" s="35">
        <f t="shared" si="2"/>
        <v>16</v>
      </c>
    </row>
    <row r="158" spans="1:37" x14ac:dyDescent="0.25">
      <c r="A158" s="51" t="s">
        <v>383</v>
      </c>
      <c r="C158" s="52">
        <v>157</v>
      </c>
      <c r="D158" s="52" t="s">
        <v>288</v>
      </c>
      <c r="E158" s="34">
        <v>10</v>
      </c>
      <c r="F158" s="34">
        <v>681814</v>
      </c>
      <c r="G158" s="34">
        <v>6145863</v>
      </c>
      <c r="I158" s="64"/>
      <c r="J158" s="64"/>
      <c r="K158" s="27" t="s">
        <v>292</v>
      </c>
      <c r="L158" s="27"/>
      <c r="M158" s="57"/>
      <c r="N158" s="61"/>
      <c r="O158" s="52">
        <v>0</v>
      </c>
      <c r="V158" s="52">
        <v>0</v>
      </c>
      <c r="W158" s="52">
        <v>0</v>
      </c>
      <c r="AF158" s="52">
        <v>3</v>
      </c>
      <c r="AG158" s="52">
        <v>2</v>
      </c>
      <c r="AJ158" s="52">
        <v>0</v>
      </c>
      <c r="AK158" s="35">
        <f t="shared" si="2"/>
        <v>5</v>
      </c>
    </row>
    <row r="159" spans="1:37" x14ac:dyDescent="0.25">
      <c r="A159" s="51" t="s">
        <v>383</v>
      </c>
      <c r="C159" s="52">
        <v>158</v>
      </c>
      <c r="D159" s="52" t="s">
        <v>288</v>
      </c>
      <c r="E159" s="34">
        <v>10</v>
      </c>
      <c r="F159" s="34">
        <v>681720</v>
      </c>
      <c r="G159" s="34">
        <v>6145451</v>
      </c>
      <c r="I159" s="64"/>
      <c r="J159" s="64"/>
      <c r="K159" s="27" t="s">
        <v>292</v>
      </c>
      <c r="L159" s="27"/>
      <c r="M159" s="57"/>
      <c r="N159" s="61"/>
      <c r="O159" s="52">
        <v>0</v>
      </c>
      <c r="V159" s="52">
        <v>0</v>
      </c>
      <c r="W159" s="52">
        <v>0</v>
      </c>
      <c r="AF159" s="52">
        <v>6</v>
      </c>
      <c r="AG159" s="52">
        <v>0</v>
      </c>
      <c r="AJ159" s="52">
        <v>0</v>
      </c>
      <c r="AK159" s="35">
        <f t="shared" si="2"/>
        <v>6</v>
      </c>
    </row>
    <row r="160" spans="1:37" x14ac:dyDescent="0.25">
      <c r="A160" s="51" t="s">
        <v>383</v>
      </c>
      <c r="C160" s="52">
        <v>159</v>
      </c>
      <c r="D160" s="52" t="s">
        <v>288</v>
      </c>
      <c r="E160" s="34">
        <v>10</v>
      </c>
      <c r="F160" s="34">
        <v>684362</v>
      </c>
      <c r="G160" s="34">
        <v>6144354</v>
      </c>
      <c r="I160" s="64"/>
      <c r="J160" s="64"/>
      <c r="K160" s="27" t="s">
        <v>292</v>
      </c>
      <c r="L160" s="27"/>
      <c r="M160" s="57"/>
      <c r="N160" s="61"/>
      <c r="O160" s="52">
        <v>0</v>
      </c>
      <c r="V160" s="52">
        <v>1</v>
      </c>
      <c r="W160" s="52">
        <v>0</v>
      </c>
      <c r="AF160" s="52">
        <v>0</v>
      </c>
      <c r="AG160" s="52">
        <v>0</v>
      </c>
      <c r="AJ160" s="52">
        <v>0</v>
      </c>
      <c r="AK160" s="35">
        <f t="shared" si="2"/>
        <v>1</v>
      </c>
    </row>
    <row r="161" spans="1:37" x14ac:dyDescent="0.25">
      <c r="A161" s="51" t="s">
        <v>383</v>
      </c>
      <c r="C161" s="52">
        <v>160</v>
      </c>
      <c r="D161" s="52" t="s">
        <v>288</v>
      </c>
      <c r="E161" s="34">
        <v>10</v>
      </c>
      <c r="F161" s="34">
        <v>598385</v>
      </c>
      <c r="G161" s="34">
        <v>6160466</v>
      </c>
      <c r="I161" s="64"/>
      <c r="J161" s="64"/>
      <c r="K161" s="27" t="s">
        <v>292</v>
      </c>
      <c r="L161" s="27"/>
      <c r="M161" s="57"/>
      <c r="N161" s="61"/>
      <c r="O161" s="52">
        <v>2</v>
      </c>
      <c r="V161" s="52">
        <v>0</v>
      </c>
      <c r="W161" s="52">
        <v>0</v>
      </c>
      <c r="AF161" s="52">
        <v>0</v>
      </c>
      <c r="AG161" s="52">
        <v>0</v>
      </c>
      <c r="AJ161" s="52">
        <v>0</v>
      </c>
      <c r="AK161" s="35">
        <f t="shared" si="2"/>
        <v>2</v>
      </c>
    </row>
    <row r="162" spans="1:37" x14ac:dyDescent="0.25">
      <c r="A162" s="51" t="s">
        <v>383</v>
      </c>
      <c r="C162" s="52">
        <v>161</v>
      </c>
      <c r="D162" s="52" t="s">
        <v>288</v>
      </c>
      <c r="E162" s="34">
        <v>10</v>
      </c>
      <c r="F162" s="34">
        <v>598692</v>
      </c>
      <c r="G162" s="34">
        <v>6159899</v>
      </c>
      <c r="I162" s="64"/>
      <c r="J162" s="64"/>
      <c r="K162" s="27" t="s">
        <v>292</v>
      </c>
      <c r="L162" s="27"/>
      <c r="M162" s="57"/>
      <c r="N162" s="61"/>
      <c r="O162" s="52">
        <v>0</v>
      </c>
      <c r="V162" s="52">
        <v>1</v>
      </c>
      <c r="W162" s="52">
        <v>0</v>
      </c>
      <c r="AF162" s="52">
        <v>0</v>
      </c>
      <c r="AG162" s="52">
        <v>0</v>
      </c>
      <c r="AJ162" s="52">
        <v>0</v>
      </c>
      <c r="AK162" s="35">
        <f t="shared" si="2"/>
        <v>1</v>
      </c>
    </row>
    <row r="163" spans="1:37" x14ac:dyDescent="0.25">
      <c r="A163" s="51" t="s">
        <v>383</v>
      </c>
      <c r="C163" s="52">
        <v>162</v>
      </c>
      <c r="D163" s="52" t="s">
        <v>288</v>
      </c>
      <c r="E163" s="34">
        <v>10</v>
      </c>
      <c r="F163" s="34">
        <v>679831</v>
      </c>
      <c r="G163" s="34">
        <v>6176856</v>
      </c>
      <c r="I163" s="64"/>
      <c r="J163" s="64"/>
      <c r="K163" s="27" t="s">
        <v>292</v>
      </c>
      <c r="L163" s="27"/>
      <c r="M163" s="57"/>
      <c r="N163" s="61"/>
      <c r="O163" s="52">
        <v>0</v>
      </c>
      <c r="V163" s="52">
        <v>2</v>
      </c>
      <c r="W163" s="52">
        <v>0</v>
      </c>
      <c r="AF163" s="52">
        <v>2</v>
      </c>
      <c r="AG163" s="52">
        <v>2</v>
      </c>
      <c r="AJ163" s="52">
        <v>0</v>
      </c>
      <c r="AK163" s="35">
        <f t="shared" si="2"/>
        <v>6</v>
      </c>
    </row>
    <row r="164" spans="1:37" x14ac:dyDescent="0.25">
      <c r="A164" s="51" t="s">
        <v>383</v>
      </c>
      <c r="C164" s="52">
        <v>163</v>
      </c>
      <c r="D164" s="52" t="s">
        <v>288</v>
      </c>
      <c r="E164" s="34">
        <v>10</v>
      </c>
      <c r="F164" s="34">
        <v>679506</v>
      </c>
      <c r="G164" s="34">
        <v>6176812</v>
      </c>
      <c r="I164" s="64"/>
      <c r="J164" s="64"/>
      <c r="K164" s="27" t="s">
        <v>292</v>
      </c>
      <c r="L164" s="27"/>
      <c r="M164" s="57"/>
      <c r="N164" s="61"/>
      <c r="O164" s="52">
        <v>0</v>
      </c>
      <c r="V164" s="52">
        <v>0</v>
      </c>
      <c r="W164" s="52">
        <v>0</v>
      </c>
      <c r="AF164" s="52">
        <v>2</v>
      </c>
      <c r="AG164" s="52">
        <v>0</v>
      </c>
      <c r="AJ164" s="52">
        <v>0</v>
      </c>
      <c r="AK164" s="35">
        <f t="shared" si="2"/>
        <v>2</v>
      </c>
    </row>
    <row r="165" spans="1:37" x14ac:dyDescent="0.25">
      <c r="A165" s="51" t="s">
        <v>383</v>
      </c>
      <c r="C165" s="52">
        <v>164</v>
      </c>
      <c r="D165" s="52" t="s">
        <v>286</v>
      </c>
      <c r="E165" s="34">
        <v>10</v>
      </c>
      <c r="F165" s="34">
        <v>679772</v>
      </c>
      <c r="G165" s="34">
        <v>6176594</v>
      </c>
      <c r="I165" s="64"/>
      <c r="J165" s="64"/>
      <c r="K165" s="27" t="s">
        <v>292</v>
      </c>
      <c r="L165" s="27"/>
      <c r="M165" s="57"/>
      <c r="N165" s="61"/>
      <c r="O165" s="52">
        <v>3</v>
      </c>
      <c r="V165" s="52">
        <v>0</v>
      </c>
      <c r="W165" s="52">
        <v>0</v>
      </c>
      <c r="AF165" s="52">
        <v>12</v>
      </c>
      <c r="AG165" s="52">
        <v>4</v>
      </c>
      <c r="AJ165" s="52">
        <v>0</v>
      </c>
      <c r="AK165" s="35">
        <f t="shared" si="2"/>
        <v>19</v>
      </c>
    </row>
    <row r="166" spans="1:37" x14ac:dyDescent="0.25">
      <c r="A166" s="51" t="s">
        <v>383</v>
      </c>
      <c r="C166" s="52">
        <v>165</v>
      </c>
      <c r="D166" s="52" t="s">
        <v>286</v>
      </c>
      <c r="E166" s="34">
        <v>10</v>
      </c>
      <c r="F166" s="34">
        <v>606514</v>
      </c>
      <c r="G166" s="34">
        <v>6163823</v>
      </c>
      <c r="I166" s="64"/>
      <c r="J166" s="64"/>
      <c r="K166" s="27" t="s">
        <v>292</v>
      </c>
      <c r="L166" s="27"/>
      <c r="M166" s="57"/>
      <c r="N166" s="61"/>
      <c r="O166" s="52">
        <v>1</v>
      </c>
      <c r="V166" s="52">
        <v>0</v>
      </c>
      <c r="W166" s="52">
        <v>0</v>
      </c>
      <c r="AF166" s="52">
        <v>25</v>
      </c>
      <c r="AG166" s="52">
        <v>9</v>
      </c>
      <c r="AJ166" s="52">
        <v>0</v>
      </c>
      <c r="AK166" s="35">
        <f t="shared" si="2"/>
        <v>35</v>
      </c>
    </row>
    <row r="167" spans="1:37" x14ac:dyDescent="0.25">
      <c r="A167" s="51" t="s">
        <v>383</v>
      </c>
      <c r="C167" s="52">
        <v>166</v>
      </c>
      <c r="D167" s="52" t="s">
        <v>286</v>
      </c>
      <c r="E167" s="34">
        <v>10</v>
      </c>
      <c r="F167" s="34">
        <v>607012</v>
      </c>
      <c r="G167" s="34">
        <v>6163669</v>
      </c>
      <c r="I167" s="64"/>
      <c r="J167" s="64"/>
      <c r="K167" s="27" t="s">
        <v>292</v>
      </c>
      <c r="L167" s="27"/>
      <c r="M167" s="57"/>
      <c r="N167" s="61"/>
      <c r="O167" s="52">
        <v>0</v>
      </c>
      <c r="V167" s="52">
        <v>0</v>
      </c>
      <c r="W167" s="52">
        <v>0</v>
      </c>
      <c r="AF167" s="52">
        <v>8</v>
      </c>
      <c r="AG167" s="52">
        <v>4</v>
      </c>
      <c r="AJ167" s="52">
        <v>0</v>
      </c>
      <c r="AK167" s="35">
        <f t="shared" si="2"/>
        <v>12</v>
      </c>
    </row>
    <row r="168" spans="1:37" x14ac:dyDescent="0.25">
      <c r="A168" s="51" t="s">
        <v>383</v>
      </c>
      <c r="C168" s="52">
        <v>167</v>
      </c>
      <c r="D168" s="52" t="s">
        <v>286</v>
      </c>
      <c r="E168" s="34">
        <v>10</v>
      </c>
      <c r="F168" s="34">
        <v>607178</v>
      </c>
      <c r="G168" s="34">
        <v>6163785</v>
      </c>
      <c r="I168" s="64"/>
      <c r="J168" s="64"/>
      <c r="K168" s="27" t="s">
        <v>292</v>
      </c>
      <c r="L168" s="27"/>
      <c r="M168" s="57"/>
      <c r="N168" s="61"/>
      <c r="O168" s="52">
        <v>6</v>
      </c>
      <c r="V168" s="52">
        <v>0</v>
      </c>
      <c r="W168" s="52">
        <v>0</v>
      </c>
      <c r="AF168" s="52">
        <v>8</v>
      </c>
      <c r="AG168" s="52">
        <v>5</v>
      </c>
      <c r="AJ168" s="52">
        <v>0</v>
      </c>
      <c r="AK168" s="35">
        <f t="shared" si="2"/>
        <v>19</v>
      </c>
    </row>
    <row r="169" spans="1:37" x14ac:dyDescent="0.25">
      <c r="A169" s="51" t="s">
        <v>383</v>
      </c>
      <c r="C169" s="52">
        <v>168</v>
      </c>
      <c r="D169" s="52" t="s">
        <v>286</v>
      </c>
      <c r="E169" s="34">
        <v>10</v>
      </c>
      <c r="F169" s="34">
        <v>610682</v>
      </c>
      <c r="G169" s="34">
        <v>6165842</v>
      </c>
      <c r="I169" s="64"/>
      <c r="J169" s="64"/>
      <c r="K169" s="27" t="s">
        <v>292</v>
      </c>
      <c r="L169" s="27"/>
      <c r="M169" s="57"/>
      <c r="N169" s="61"/>
      <c r="O169" s="52">
        <v>1</v>
      </c>
      <c r="V169" s="52">
        <v>1</v>
      </c>
      <c r="W169" s="52">
        <v>0</v>
      </c>
      <c r="AF169" s="52">
        <v>6</v>
      </c>
      <c r="AG169" s="52">
        <v>6</v>
      </c>
      <c r="AJ169" s="52">
        <v>0</v>
      </c>
      <c r="AK169" s="35">
        <f t="shared" si="2"/>
        <v>14</v>
      </c>
    </row>
    <row r="170" spans="1:37" x14ac:dyDescent="0.25">
      <c r="A170" s="51" t="s">
        <v>383</v>
      </c>
      <c r="C170" s="52">
        <v>169</v>
      </c>
      <c r="D170" s="52" t="s">
        <v>286</v>
      </c>
      <c r="E170" s="34">
        <v>10</v>
      </c>
      <c r="F170" s="34">
        <v>684872</v>
      </c>
      <c r="G170" s="34">
        <v>6151096</v>
      </c>
      <c r="I170" s="64"/>
      <c r="J170" s="64"/>
      <c r="K170" s="27" t="s">
        <v>292</v>
      </c>
      <c r="L170" s="27"/>
      <c r="M170" s="57"/>
      <c r="N170" s="61"/>
      <c r="O170" s="52">
        <v>0</v>
      </c>
      <c r="V170" s="52">
        <v>0</v>
      </c>
      <c r="W170" s="52">
        <v>0</v>
      </c>
      <c r="AF170" s="52">
        <v>3</v>
      </c>
      <c r="AG170" s="52">
        <v>3</v>
      </c>
      <c r="AJ170" s="52">
        <v>0</v>
      </c>
      <c r="AK170" s="35">
        <f t="shared" si="2"/>
        <v>6</v>
      </c>
    </row>
    <row r="171" spans="1:37" x14ac:dyDescent="0.25">
      <c r="A171" s="51" t="s">
        <v>383</v>
      </c>
      <c r="C171" s="52">
        <v>170</v>
      </c>
      <c r="D171" s="52" t="s">
        <v>286</v>
      </c>
      <c r="E171" s="34">
        <v>10</v>
      </c>
      <c r="F171" s="34">
        <v>677724</v>
      </c>
      <c r="G171" s="34">
        <v>6158621</v>
      </c>
      <c r="I171" s="64"/>
      <c r="J171" s="64"/>
      <c r="K171" s="27" t="s">
        <v>292</v>
      </c>
      <c r="L171" s="27"/>
      <c r="M171" s="57"/>
      <c r="N171" s="61"/>
      <c r="O171" s="52">
        <v>0</v>
      </c>
      <c r="V171" s="52">
        <v>0</v>
      </c>
      <c r="W171" s="52">
        <v>0</v>
      </c>
      <c r="AF171" s="52">
        <v>4</v>
      </c>
      <c r="AG171" s="52">
        <v>0</v>
      </c>
      <c r="AJ171" s="52">
        <v>0</v>
      </c>
      <c r="AK171" s="35">
        <f t="shared" si="2"/>
        <v>4</v>
      </c>
    </row>
    <row r="172" spans="1:37" x14ac:dyDescent="0.25">
      <c r="A172" s="51" t="s">
        <v>383</v>
      </c>
      <c r="C172" s="52">
        <v>171</v>
      </c>
      <c r="D172" s="52" t="s">
        <v>288</v>
      </c>
      <c r="E172" s="34">
        <v>10</v>
      </c>
      <c r="F172" s="34">
        <v>677698</v>
      </c>
      <c r="G172" s="34">
        <v>6158734</v>
      </c>
      <c r="I172" s="64"/>
      <c r="J172" s="64"/>
      <c r="K172" s="27" t="s">
        <v>292</v>
      </c>
      <c r="L172" s="27"/>
      <c r="M172" s="57"/>
      <c r="N172" s="61"/>
      <c r="O172" s="52">
        <v>0</v>
      </c>
      <c r="V172" s="52">
        <v>0</v>
      </c>
      <c r="W172" s="52">
        <v>1</v>
      </c>
      <c r="AF172" s="52">
        <v>0</v>
      </c>
      <c r="AG172" s="52">
        <v>0</v>
      </c>
      <c r="AJ172" s="52">
        <v>0</v>
      </c>
      <c r="AK172" s="35">
        <f t="shared" si="2"/>
        <v>1</v>
      </c>
    </row>
    <row r="173" spans="1:37" x14ac:dyDescent="0.25">
      <c r="A173" s="51" t="s">
        <v>383</v>
      </c>
      <c r="C173" s="52">
        <v>172</v>
      </c>
      <c r="D173" s="52" t="s">
        <v>288</v>
      </c>
      <c r="E173" s="34">
        <v>10</v>
      </c>
      <c r="F173" s="34">
        <v>677933</v>
      </c>
      <c r="G173" s="34">
        <v>6159063</v>
      </c>
      <c r="I173" s="64"/>
      <c r="J173" s="64"/>
      <c r="K173" s="27" t="s">
        <v>292</v>
      </c>
      <c r="L173" s="27"/>
      <c r="M173" s="57"/>
      <c r="N173" s="61"/>
      <c r="O173" s="52">
        <v>0</v>
      </c>
      <c r="V173" s="52">
        <v>1</v>
      </c>
      <c r="W173" s="52">
        <v>0</v>
      </c>
      <c r="AF173" s="52">
        <v>6</v>
      </c>
      <c r="AG173" s="52">
        <v>3</v>
      </c>
      <c r="AJ173" s="52">
        <v>0</v>
      </c>
      <c r="AK173" s="35">
        <f t="shared" si="2"/>
        <v>10</v>
      </c>
    </row>
    <row r="174" spans="1:37" x14ac:dyDescent="0.25">
      <c r="A174" s="51" t="s">
        <v>383</v>
      </c>
      <c r="C174" s="52">
        <v>173</v>
      </c>
      <c r="D174" s="52" t="s">
        <v>288</v>
      </c>
      <c r="E174" s="34">
        <v>10</v>
      </c>
      <c r="F174" s="34">
        <v>612684</v>
      </c>
      <c r="G174" s="34">
        <v>6178369</v>
      </c>
      <c r="I174" s="64"/>
      <c r="J174" s="64"/>
      <c r="K174" s="27" t="s">
        <v>292</v>
      </c>
      <c r="L174" s="27"/>
      <c r="M174" s="57"/>
      <c r="N174" s="61"/>
      <c r="O174" s="52">
        <v>0</v>
      </c>
      <c r="V174" s="52">
        <v>0</v>
      </c>
      <c r="W174" s="52">
        <v>0</v>
      </c>
      <c r="AF174" s="52">
        <v>7</v>
      </c>
      <c r="AG174" s="52">
        <v>0</v>
      </c>
      <c r="AJ174" s="52">
        <v>0</v>
      </c>
      <c r="AK174" s="35">
        <f t="shared" si="2"/>
        <v>7</v>
      </c>
    </row>
    <row r="175" spans="1:37" x14ac:dyDescent="0.25">
      <c r="A175" s="51" t="s">
        <v>383</v>
      </c>
      <c r="C175" s="52">
        <v>174</v>
      </c>
      <c r="D175" s="52" t="s">
        <v>288</v>
      </c>
      <c r="E175" s="34">
        <v>10</v>
      </c>
      <c r="F175" s="34">
        <v>659980</v>
      </c>
      <c r="G175" s="34">
        <v>6156619</v>
      </c>
      <c r="I175" s="64"/>
      <c r="J175" s="64"/>
      <c r="K175" s="27" t="s">
        <v>292</v>
      </c>
      <c r="L175" s="27"/>
      <c r="M175" s="57"/>
      <c r="N175" s="61"/>
      <c r="O175" s="52">
        <v>0</v>
      </c>
      <c r="V175" s="52">
        <v>0</v>
      </c>
      <c r="W175" s="52">
        <v>0</v>
      </c>
      <c r="AF175" s="52">
        <v>6</v>
      </c>
      <c r="AG175" s="52">
        <v>5</v>
      </c>
      <c r="AJ175" s="52">
        <v>0</v>
      </c>
      <c r="AK175" s="35">
        <f t="shared" si="2"/>
        <v>11</v>
      </c>
    </row>
    <row r="176" spans="1:37" x14ac:dyDescent="0.25">
      <c r="A176" s="51" t="s">
        <v>383</v>
      </c>
      <c r="C176" s="52">
        <v>175</v>
      </c>
      <c r="D176" s="52" t="s">
        <v>288</v>
      </c>
      <c r="E176" s="34">
        <v>10</v>
      </c>
      <c r="F176" s="34">
        <v>659631</v>
      </c>
      <c r="G176" s="34">
        <v>6160125</v>
      </c>
      <c r="I176" s="64"/>
      <c r="J176" s="64"/>
      <c r="K176" s="27" t="s">
        <v>292</v>
      </c>
      <c r="L176" s="27"/>
      <c r="M176" s="57"/>
      <c r="N176" s="61"/>
      <c r="O176" s="52">
        <v>0</v>
      </c>
      <c r="V176" s="52">
        <v>0</v>
      </c>
      <c r="W176" s="52">
        <v>0</v>
      </c>
      <c r="AF176" s="52">
        <v>3</v>
      </c>
      <c r="AG176" s="52">
        <v>5</v>
      </c>
      <c r="AJ176" s="52">
        <v>0</v>
      </c>
      <c r="AK176" s="35">
        <f t="shared" si="2"/>
        <v>8</v>
      </c>
    </row>
    <row r="177" spans="1:37" x14ac:dyDescent="0.25">
      <c r="A177" s="51" t="s">
        <v>383</v>
      </c>
      <c r="C177" s="52">
        <v>176</v>
      </c>
      <c r="D177" s="52" t="s">
        <v>286</v>
      </c>
      <c r="E177" s="34">
        <v>10</v>
      </c>
      <c r="F177" s="34">
        <v>659125</v>
      </c>
      <c r="G177" s="34">
        <v>6160477</v>
      </c>
      <c r="I177" s="64"/>
      <c r="J177" s="64"/>
      <c r="K177" s="27" t="s">
        <v>292</v>
      </c>
      <c r="L177" s="27"/>
      <c r="M177" s="57"/>
      <c r="N177" s="61"/>
      <c r="O177" s="52">
        <v>0</v>
      </c>
      <c r="V177" s="52">
        <v>0</v>
      </c>
      <c r="W177" s="52">
        <v>0</v>
      </c>
      <c r="AF177" s="52">
        <v>9</v>
      </c>
      <c r="AG177" s="52">
        <v>7</v>
      </c>
      <c r="AJ177" s="52">
        <v>0</v>
      </c>
      <c r="AK177" s="35">
        <f t="shared" si="2"/>
        <v>16</v>
      </c>
    </row>
    <row r="178" spans="1:37" x14ac:dyDescent="0.25">
      <c r="A178" s="51" t="s">
        <v>383</v>
      </c>
      <c r="C178" s="52">
        <v>177</v>
      </c>
      <c r="D178" s="52" t="s">
        <v>286</v>
      </c>
      <c r="E178" s="34">
        <v>10</v>
      </c>
      <c r="F178" s="34">
        <v>657394</v>
      </c>
      <c r="G178" s="34">
        <v>6159185</v>
      </c>
      <c r="I178" s="64"/>
      <c r="J178" s="64"/>
      <c r="K178" s="27" t="s">
        <v>292</v>
      </c>
      <c r="L178" s="27"/>
      <c r="M178" s="57"/>
      <c r="N178" s="61"/>
      <c r="O178" s="52">
        <v>0</v>
      </c>
      <c r="V178" s="52">
        <v>1</v>
      </c>
      <c r="W178" s="52">
        <v>0</v>
      </c>
      <c r="AF178" s="52">
        <v>23</v>
      </c>
      <c r="AG178" s="52">
        <v>11</v>
      </c>
      <c r="AJ178" s="52">
        <v>0</v>
      </c>
      <c r="AK178" s="35">
        <f t="shared" si="2"/>
        <v>35</v>
      </c>
    </row>
    <row r="179" spans="1:37" x14ac:dyDescent="0.25">
      <c r="A179" s="51" t="s">
        <v>383</v>
      </c>
      <c r="C179" s="52">
        <v>178</v>
      </c>
      <c r="D179" s="52" t="s">
        <v>288</v>
      </c>
      <c r="E179" s="34">
        <v>10</v>
      </c>
      <c r="F179" s="34">
        <v>656469</v>
      </c>
      <c r="G179" s="34">
        <v>6161106</v>
      </c>
      <c r="I179" s="64"/>
      <c r="J179" s="64"/>
      <c r="K179" s="27" t="s">
        <v>292</v>
      </c>
      <c r="L179" s="27"/>
      <c r="M179" s="57"/>
      <c r="N179" s="61"/>
      <c r="O179" s="52">
        <v>0</v>
      </c>
      <c r="V179" s="52">
        <v>5</v>
      </c>
      <c r="W179" s="52">
        <v>0</v>
      </c>
      <c r="AF179" s="52">
        <v>1</v>
      </c>
      <c r="AG179" s="52">
        <v>0</v>
      </c>
      <c r="AJ179" s="52">
        <v>0</v>
      </c>
      <c r="AK179" s="35">
        <f t="shared" si="2"/>
        <v>6</v>
      </c>
    </row>
    <row r="180" spans="1:37" x14ac:dyDescent="0.25">
      <c r="A180" s="51" t="s">
        <v>383</v>
      </c>
      <c r="C180" s="52">
        <v>179</v>
      </c>
      <c r="D180" s="52" t="s">
        <v>288</v>
      </c>
      <c r="E180" s="34">
        <v>10</v>
      </c>
      <c r="F180" s="34">
        <v>668764</v>
      </c>
      <c r="G180" s="34">
        <v>6222927</v>
      </c>
      <c r="I180" s="64"/>
      <c r="J180" s="64"/>
      <c r="K180" s="27" t="s">
        <v>292</v>
      </c>
      <c r="L180" s="27"/>
      <c r="M180" s="57"/>
      <c r="N180" s="61"/>
      <c r="O180" s="52">
        <v>0</v>
      </c>
      <c r="V180" s="52">
        <v>2</v>
      </c>
      <c r="W180" s="52">
        <v>0</v>
      </c>
      <c r="AF180" s="52">
        <v>0</v>
      </c>
      <c r="AG180" s="52">
        <v>0</v>
      </c>
      <c r="AJ180" s="52">
        <v>0</v>
      </c>
      <c r="AK180" s="35">
        <f t="shared" si="2"/>
        <v>2</v>
      </c>
    </row>
    <row r="181" spans="1:37" x14ac:dyDescent="0.25">
      <c r="A181" s="51" t="s">
        <v>383</v>
      </c>
      <c r="C181" s="52">
        <v>180</v>
      </c>
      <c r="D181" s="52" t="s">
        <v>288</v>
      </c>
      <c r="E181" s="34">
        <v>10</v>
      </c>
      <c r="F181" s="34">
        <v>670137</v>
      </c>
      <c r="G181" s="34">
        <v>6223231</v>
      </c>
      <c r="I181" s="64"/>
      <c r="J181" s="64"/>
      <c r="K181" s="27" t="s">
        <v>292</v>
      </c>
      <c r="L181" s="27"/>
      <c r="M181" s="57"/>
      <c r="N181" s="61"/>
      <c r="O181" s="52">
        <v>0</v>
      </c>
      <c r="V181" s="52">
        <v>1</v>
      </c>
      <c r="W181" s="52">
        <v>0</v>
      </c>
      <c r="AF181" s="52">
        <v>23</v>
      </c>
      <c r="AG181" s="52">
        <v>16</v>
      </c>
      <c r="AJ181" s="52">
        <v>0</v>
      </c>
      <c r="AK181" s="35">
        <f t="shared" si="2"/>
        <v>40</v>
      </c>
    </row>
    <row r="182" spans="1:37" x14ac:dyDescent="0.25">
      <c r="A182" s="51" t="s">
        <v>383</v>
      </c>
      <c r="C182" s="52">
        <v>181</v>
      </c>
      <c r="D182" s="52" t="s">
        <v>288</v>
      </c>
      <c r="E182" s="34">
        <v>10</v>
      </c>
      <c r="F182" s="34">
        <v>670027</v>
      </c>
      <c r="G182" s="34">
        <v>6222837</v>
      </c>
      <c r="I182" s="64"/>
      <c r="J182" s="64"/>
      <c r="K182" s="27" t="s">
        <v>292</v>
      </c>
      <c r="L182" s="27"/>
      <c r="M182" s="57"/>
      <c r="N182" s="61"/>
      <c r="O182" s="52">
        <v>0</v>
      </c>
      <c r="V182" s="52">
        <v>0</v>
      </c>
      <c r="W182" s="52">
        <v>0</v>
      </c>
      <c r="AF182" s="52">
        <v>1</v>
      </c>
      <c r="AG182" s="52">
        <v>0</v>
      </c>
      <c r="AJ182" s="52">
        <v>0</v>
      </c>
      <c r="AK182" s="35">
        <f t="shared" si="2"/>
        <v>1</v>
      </c>
    </row>
    <row r="183" spans="1:37" x14ac:dyDescent="0.25">
      <c r="A183" s="51" t="s">
        <v>383</v>
      </c>
      <c r="C183" s="52">
        <v>182</v>
      </c>
      <c r="D183" s="52" t="s">
        <v>288</v>
      </c>
      <c r="E183" s="34">
        <v>10</v>
      </c>
      <c r="F183" s="34">
        <v>668403</v>
      </c>
      <c r="G183" s="34">
        <v>6223157</v>
      </c>
      <c r="I183" s="64"/>
      <c r="J183" s="64"/>
      <c r="K183" s="27" t="s">
        <v>292</v>
      </c>
      <c r="L183" s="27"/>
      <c r="M183" s="57"/>
      <c r="N183" s="61"/>
      <c r="O183" s="52">
        <v>0</v>
      </c>
      <c r="V183" s="52">
        <v>0</v>
      </c>
      <c r="W183" s="52">
        <v>0</v>
      </c>
      <c r="AF183" s="52">
        <v>2</v>
      </c>
      <c r="AG183" s="52">
        <v>2</v>
      </c>
      <c r="AJ183" s="52">
        <v>0</v>
      </c>
      <c r="AK183" s="35">
        <f t="shared" si="2"/>
        <v>4</v>
      </c>
    </row>
    <row r="184" spans="1:37" x14ac:dyDescent="0.25">
      <c r="A184" s="51" t="s">
        <v>383</v>
      </c>
      <c r="C184" s="52">
        <v>183</v>
      </c>
      <c r="D184" s="52" t="s">
        <v>288</v>
      </c>
      <c r="E184" s="34">
        <v>10</v>
      </c>
      <c r="F184" s="34">
        <v>666356</v>
      </c>
      <c r="G184" s="34">
        <v>6221786</v>
      </c>
      <c r="I184" s="64"/>
      <c r="J184" s="64"/>
      <c r="K184" s="27" t="s">
        <v>292</v>
      </c>
      <c r="L184" s="27"/>
      <c r="M184" s="57"/>
      <c r="N184" s="61"/>
      <c r="O184" s="52">
        <v>2</v>
      </c>
      <c r="V184" s="52">
        <v>0</v>
      </c>
      <c r="W184" s="52">
        <v>0</v>
      </c>
      <c r="AF184" s="52">
        <v>0</v>
      </c>
      <c r="AG184" s="52">
        <v>8</v>
      </c>
      <c r="AJ184" s="52">
        <v>0</v>
      </c>
      <c r="AK184" s="35">
        <f t="shared" si="2"/>
        <v>10</v>
      </c>
    </row>
    <row r="185" spans="1:37" x14ac:dyDescent="0.25">
      <c r="A185" s="51" t="s">
        <v>383</v>
      </c>
      <c r="C185" s="52">
        <v>184</v>
      </c>
      <c r="D185" s="52" t="s">
        <v>286</v>
      </c>
      <c r="E185" s="34">
        <v>10</v>
      </c>
      <c r="F185" s="34">
        <v>666482</v>
      </c>
      <c r="G185" s="34">
        <v>6222974</v>
      </c>
      <c r="I185" s="64"/>
      <c r="J185" s="64"/>
      <c r="K185" s="27" t="s">
        <v>292</v>
      </c>
      <c r="L185" s="27"/>
      <c r="M185" s="57"/>
      <c r="N185" s="61"/>
      <c r="O185" s="52">
        <v>0</v>
      </c>
      <c r="V185" s="52">
        <v>0</v>
      </c>
      <c r="W185" s="52">
        <v>0</v>
      </c>
      <c r="AF185" s="52">
        <v>11</v>
      </c>
      <c r="AG185" s="52">
        <v>6</v>
      </c>
      <c r="AJ185" s="52">
        <v>0</v>
      </c>
      <c r="AK185" s="35">
        <f t="shared" si="2"/>
        <v>17</v>
      </c>
    </row>
    <row r="186" spans="1:37" x14ac:dyDescent="0.25">
      <c r="A186" s="51" t="s">
        <v>383</v>
      </c>
      <c r="C186" s="52">
        <v>185</v>
      </c>
      <c r="D186" s="52" t="s">
        <v>286</v>
      </c>
      <c r="E186" s="34">
        <v>10</v>
      </c>
      <c r="F186" s="34">
        <v>670719</v>
      </c>
      <c r="G186" s="34">
        <v>6223743</v>
      </c>
      <c r="I186" s="64"/>
      <c r="J186" s="64"/>
      <c r="K186" s="27" t="s">
        <v>292</v>
      </c>
      <c r="L186" s="27"/>
      <c r="M186" s="57"/>
      <c r="N186" s="61"/>
      <c r="O186" s="52">
        <v>0</v>
      </c>
      <c r="V186" s="52">
        <v>0</v>
      </c>
      <c r="W186" s="52">
        <v>0</v>
      </c>
      <c r="AF186" s="52">
        <v>1</v>
      </c>
      <c r="AG186" s="52">
        <v>0</v>
      </c>
      <c r="AJ186" s="52">
        <v>0</v>
      </c>
      <c r="AK186" s="35">
        <f t="shared" si="2"/>
        <v>1</v>
      </c>
    </row>
    <row r="187" spans="1:37" x14ac:dyDescent="0.25">
      <c r="A187" s="51" t="s">
        <v>383</v>
      </c>
      <c r="C187" s="52">
        <v>186</v>
      </c>
      <c r="D187" s="52" t="s">
        <v>288</v>
      </c>
      <c r="E187" s="34">
        <v>10</v>
      </c>
      <c r="F187" s="34">
        <v>669697</v>
      </c>
      <c r="G187" s="34">
        <v>6221990</v>
      </c>
      <c r="I187" s="64"/>
      <c r="J187" s="64"/>
      <c r="K187" s="27" t="s">
        <v>292</v>
      </c>
      <c r="L187" s="27"/>
      <c r="M187" s="57"/>
      <c r="N187" s="61"/>
      <c r="O187" s="52">
        <v>0</v>
      </c>
      <c r="V187" s="52">
        <v>0</v>
      </c>
      <c r="W187" s="52">
        <v>0</v>
      </c>
      <c r="AF187" s="52">
        <v>7</v>
      </c>
      <c r="AG187" s="52">
        <v>2</v>
      </c>
      <c r="AJ187" s="52">
        <v>0</v>
      </c>
      <c r="AK187" s="35">
        <f t="shared" si="2"/>
        <v>9</v>
      </c>
    </row>
    <row r="188" spans="1:37" x14ac:dyDescent="0.25">
      <c r="A188" s="51" t="s">
        <v>383</v>
      </c>
      <c r="C188" s="52">
        <v>187</v>
      </c>
      <c r="D188" s="52" t="s">
        <v>288</v>
      </c>
      <c r="E188" s="34">
        <v>10</v>
      </c>
      <c r="F188" s="34">
        <v>669372</v>
      </c>
      <c r="G188" s="34">
        <v>6222296</v>
      </c>
      <c r="I188" s="64"/>
      <c r="J188" s="64"/>
      <c r="K188" s="27" t="s">
        <v>292</v>
      </c>
      <c r="L188" s="27"/>
      <c r="M188" s="57"/>
      <c r="N188" s="61"/>
      <c r="O188" s="52">
        <v>0</v>
      </c>
      <c r="V188" s="52">
        <v>2</v>
      </c>
      <c r="W188" s="52">
        <v>0</v>
      </c>
      <c r="AF188" s="52">
        <v>0</v>
      </c>
      <c r="AG188" s="52">
        <v>0</v>
      </c>
      <c r="AJ188" s="52">
        <v>0</v>
      </c>
      <c r="AK188" s="35">
        <f t="shared" si="2"/>
        <v>2</v>
      </c>
    </row>
    <row r="189" spans="1:37" x14ac:dyDescent="0.25">
      <c r="A189" s="51" t="s">
        <v>383</v>
      </c>
      <c r="C189" s="52">
        <v>188</v>
      </c>
      <c r="D189" s="52" t="s">
        <v>288</v>
      </c>
      <c r="E189" s="34">
        <v>10</v>
      </c>
      <c r="F189" s="34">
        <v>579670</v>
      </c>
      <c r="G189" s="34">
        <v>6223811</v>
      </c>
      <c r="I189" s="64"/>
      <c r="J189" s="64"/>
      <c r="K189" s="27" t="s">
        <v>292</v>
      </c>
      <c r="L189" s="27"/>
      <c r="M189" s="57"/>
      <c r="N189" s="61"/>
      <c r="O189" s="52">
        <v>7</v>
      </c>
      <c r="V189" s="52">
        <v>0</v>
      </c>
      <c r="W189" s="52">
        <v>0</v>
      </c>
      <c r="AF189" s="52">
        <v>0</v>
      </c>
      <c r="AG189" s="52">
        <v>0</v>
      </c>
      <c r="AJ189" s="52">
        <v>0</v>
      </c>
      <c r="AK189" s="35">
        <f t="shared" si="2"/>
        <v>7</v>
      </c>
    </row>
    <row r="190" spans="1:37" x14ac:dyDescent="0.25">
      <c r="A190" s="51" t="s">
        <v>383</v>
      </c>
      <c r="C190" s="52">
        <v>189</v>
      </c>
      <c r="D190" s="52" t="s">
        <v>286</v>
      </c>
      <c r="E190" s="34">
        <v>10</v>
      </c>
      <c r="F190" s="34">
        <v>580086</v>
      </c>
      <c r="G190" s="34">
        <v>6223629</v>
      </c>
      <c r="I190" s="64"/>
      <c r="J190" s="64"/>
      <c r="K190" s="27" t="s">
        <v>292</v>
      </c>
      <c r="L190" s="27"/>
      <c r="M190" s="57"/>
      <c r="N190" s="61"/>
      <c r="O190" s="52">
        <v>0</v>
      </c>
      <c r="V190" s="52">
        <v>2</v>
      </c>
      <c r="W190" s="52">
        <v>0</v>
      </c>
      <c r="AF190" s="52">
        <v>2</v>
      </c>
      <c r="AG190" s="52">
        <v>4</v>
      </c>
      <c r="AJ190" s="52">
        <v>0</v>
      </c>
      <c r="AK190" s="35">
        <f t="shared" si="2"/>
        <v>8</v>
      </c>
    </row>
    <row r="191" spans="1:37" x14ac:dyDescent="0.25">
      <c r="A191" s="51" t="s">
        <v>383</v>
      </c>
      <c r="C191" s="52">
        <v>190</v>
      </c>
      <c r="D191" s="52" t="s">
        <v>286</v>
      </c>
      <c r="E191" s="34">
        <v>10</v>
      </c>
      <c r="F191" s="34">
        <v>580815</v>
      </c>
      <c r="G191" s="34">
        <v>6223787</v>
      </c>
      <c r="I191" s="64"/>
      <c r="J191" s="64"/>
      <c r="K191" s="27" t="s">
        <v>292</v>
      </c>
      <c r="L191" s="27"/>
      <c r="M191" s="57"/>
      <c r="N191" s="61"/>
      <c r="O191" s="52">
        <v>0</v>
      </c>
      <c r="V191" s="52">
        <v>6</v>
      </c>
      <c r="W191" s="52">
        <v>0</v>
      </c>
      <c r="AF191" s="52">
        <v>0</v>
      </c>
      <c r="AG191" s="52">
        <v>0</v>
      </c>
      <c r="AJ191" s="52">
        <v>0</v>
      </c>
      <c r="AK191" s="35">
        <f t="shared" si="2"/>
        <v>6</v>
      </c>
    </row>
    <row r="192" spans="1:37" x14ac:dyDescent="0.25">
      <c r="A192" s="51" t="s">
        <v>383</v>
      </c>
      <c r="C192" s="52">
        <v>191</v>
      </c>
      <c r="D192" s="52" t="s">
        <v>286</v>
      </c>
      <c r="E192" s="34">
        <v>10</v>
      </c>
      <c r="F192" s="34">
        <v>581948</v>
      </c>
      <c r="G192" s="34">
        <v>6222139</v>
      </c>
      <c r="I192" s="64"/>
      <c r="J192" s="64"/>
      <c r="K192" s="27" t="s">
        <v>292</v>
      </c>
      <c r="L192" s="27"/>
      <c r="M192" s="57"/>
      <c r="N192" s="61"/>
      <c r="O192" s="52">
        <v>0</v>
      </c>
      <c r="V192" s="52">
        <v>0</v>
      </c>
      <c r="W192" s="52">
        <v>1</v>
      </c>
      <c r="AF192" s="52">
        <v>0</v>
      </c>
      <c r="AG192" s="52">
        <v>0</v>
      </c>
      <c r="AJ192" s="52">
        <v>0</v>
      </c>
      <c r="AK192" s="35">
        <f t="shared" si="2"/>
        <v>1</v>
      </c>
    </row>
    <row r="193" spans="1:37" x14ac:dyDescent="0.25">
      <c r="A193" s="51" t="s">
        <v>383</v>
      </c>
      <c r="C193" s="52">
        <v>192</v>
      </c>
      <c r="D193" s="52" t="s">
        <v>286</v>
      </c>
      <c r="E193" s="34">
        <v>10</v>
      </c>
      <c r="F193" s="34">
        <v>583000</v>
      </c>
      <c r="G193" s="34">
        <v>6222577</v>
      </c>
      <c r="I193" s="64"/>
      <c r="J193" s="64"/>
      <c r="K193" s="27" t="s">
        <v>292</v>
      </c>
      <c r="L193" s="27"/>
      <c r="M193" s="57"/>
      <c r="N193" s="61"/>
      <c r="O193" s="52">
        <v>0</v>
      </c>
      <c r="V193" s="52">
        <v>0</v>
      </c>
      <c r="W193" s="52">
        <v>0</v>
      </c>
      <c r="AF193" s="52">
        <v>1</v>
      </c>
      <c r="AG193" s="52">
        <v>0</v>
      </c>
      <c r="AJ193" s="52">
        <v>0</v>
      </c>
      <c r="AK193" s="35">
        <f t="shared" si="2"/>
        <v>1</v>
      </c>
    </row>
    <row r="194" spans="1:37" x14ac:dyDescent="0.25">
      <c r="A194" s="51" t="s">
        <v>383</v>
      </c>
      <c r="C194" s="52">
        <v>193</v>
      </c>
      <c r="D194" s="52" t="s">
        <v>288</v>
      </c>
      <c r="E194" s="34">
        <v>10</v>
      </c>
      <c r="F194" s="34">
        <v>583493</v>
      </c>
      <c r="G194" s="34">
        <v>6227094</v>
      </c>
      <c r="I194" s="64"/>
      <c r="J194" s="64"/>
      <c r="K194" s="27" t="s">
        <v>292</v>
      </c>
      <c r="L194" s="27"/>
      <c r="M194" s="57"/>
      <c r="N194" s="61"/>
      <c r="O194" s="52">
        <v>0</v>
      </c>
      <c r="V194" s="52">
        <v>1</v>
      </c>
      <c r="W194" s="52">
        <v>0</v>
      </c>
      <c r="AF194" s="52">
        <v>0</v>
      </c>
      <c r="AG194" s="52">
        <v>0</v>
      </c>
      <c r="AJ194" s="52">
        <v>0</v>
      </c>
      <c r="AK194" s="35">
        <f t="shared" si="2"/>
        <v>1</v>
      </c>
    </row>
    <row r="195" spans="1:37" x14ac:dyDescent="0.25">
      <c r="A195" s="51" t="s">
        <v>383</v>
      </c>
      <c r="C195" s="52">
        <v>194</v>
      </c>
      <c r="D195" s="52" t="s">
        <v>288</v>
      </c>
      <c r="E195" s="34">
        <v>10</v>
      </c>
      <c r="F195" s="34">
        <v>585212</v>
      </c>
      <c r="G195" s="34">
        <v>6223854</v>
      </c>
      <c r="I195" s="64"/>
      <c r="J195" s="64"/>
      <c r="K195" s="27" t="s">
        <v>292</v>
      </c>
      <c r="L195" s="27"/>
      <c r="M195" s="57"/>
      <c r="N195" s="61"/>
      <c r="O195" s="52">
        <v>2</v>
      </c>
      <c r="V195" s="52">
        <v>0</v>
      </c>
      <c r="W195" s="52">
        <v>0</v>
      </c>
      <c r="AF195" s="52">
        <v>4</v>
      </c>
      <c r="AG195" s="52">
        <v>0</v>
      </c>
      <c r="AJ195" s="52">
        <v>0</v>
      </c>
      <c r="AK195" s="35">
        <f t="shared" ref="AK195:AK258" si="3">SUM(O195:AJ195)</f>
        <v>6</v>
      </c>
    </row>
    <row r="196" spans="1:37" x14ac:dyDescent="0.25">
      <c r="A196" s="51" t="s">
        <v>383</v>
      </c>
      <c r="C196" s="52">
        <v>195</v>
      </c>
      <c r="D196" s="52" t="s">
        <v>288</v>
      </c>
      <c r="E196" s="34">
        <v>10</v>
      </c>
      <c r="F196" s="34">
        <v>585473</v>
      </c>
      <c r="G196" s="34">
        <v>6224291</v>
      </c>
      <c r="I196" s="64"/>
      <c r="J196" s="64"/>
      <c r="K196" s="27" t="s">
        <v>292</v>
      </c>
      <c r="L196" s="27"/>
      <c r="M196" s="57"/>
      <c r="N196" s="61"/>
      <c r="O196" s="52">
        <v>3</v>
      </c>
      <c r="V196" s="52">
        <v>0</v>
      </c>
      <c r="W196" s="52">
        <v>0</v>
      </c>
      <c r="AF196" s="52">
        <v>1</v>
      </c>
      <c r="AG196" s="52">
        <v>0</v>
      </c>
      <c r="AJ196" s="52">
        <v>0</v>
      </c>
      <c r="AK196" s="35">
        <f t="shared" si="3"/>
        <v>4</v>
      </c>
    </row>
    <row r="197" spans="1:37" x14ac:dyDescent="0.25">
      <c r="A197" s="51" t="s">
        <v>383</v>
      </c>
      <c r="C197" s="52">
        <v>196</v>
      </c>
      <c r="D197" s="52" t="s">
        <v>286</v>
      </c>
      <c r="E197" s="34">
        <v>10</v>
      </c>
      <c r="F197" s="34">
        <v>585993</v>
      </c>
      <c r="G197" s="34">
        <v>6225039</v>
      </c>
      <c r="I197" s="64"/>
      <c r="J197" s="64"/>
      <c r="K197" s="27" t="s">
        <v>292</v>
      </c>
      <c r="L197" s="27"/>
      <c r="M197" s="57"/>
      <c r="N197" s="61"/>
      <c r="O197" s="52">
        <v>2</v>
      </c>
      <c r="V197" s="52">
        <v>0</v>
      </c>
      <c r="W197" s="52">
        <v>0</v>
      </c>
      <c r="AF197" s="52">
        <v>0</v>
      </c>
      <c r="AG197" s="52">
        <v>0</v>
      </c>
      <c r="AJ197" s="52">
        <v>0</v>
      </c>
      <c r="AK197" s="35">
        <f t="shared" si="3"/>
        <v>2</v>
      </c>
    </row>
    <row r="198" spans="1:37" x14ac:dyDescent="0.25">
      <c r="A198" s="51" t="s">
        <v>383</v>
      </c>
      <c r="C198" s="52">
        <v>197</v>
      </c>
      <c r="D198" s="52" t="s">
        <v>286</v>
      </c>
      <c r="E198" s="34">
        <v>10</v>
      </c>
      <c r="F198" s="34">
        <v>681171</v>
      </c>
      <c r="G198" s="34">
        <v>6234653</v>
      </c>
      <c r="I198" s="64"/>
      <c r="J198" s="64"/>
      <c r="K198" s="27" t="s">
        <v>292</v>
      </c>
      <c r="L198" s="27"/>
      <c r="M198" s="57"/>
      <c r="N198" s="61"/>
      <c r="O198" s="52">
        <v>2</v>
      </c>
      <c r="V198" s="52">
        <v>0</v>
      </c>
      <c r="W198" s="52">
        <v>0</v>
      </c>
      <c r="AF198" s="52">
        <v>0</v>
      </c>
      <c r="AG198" s="52">
        <v>0</v>
      </c>
      <c r="AJ198" s="52">
        <v>0</v>
      </c>
      <c r="AK198" s="35">
        <f t="shared" si="3"/>
        <v>2</v>
      </c>
    </row>
    <row r="199" spans="1:37" x14ac:dyDescent="0.25">
      <c r="A199" s="51" t="s">
        <v>383</v>
      </c>
      <c r="C199" s="52">
        <v>198</v>
      </c>
      <c r="D199" s="52" t="s">
        <v>286</v>
      </c>
      <c r="E199" s="34">
        <v>10</v>
      </c>
      <c r="F199" s="34">
        <v>684616</v>
      </c>
      <c r="G199" s="34">
        <v>6235466</v>
      </c>
      <c r="I199" s="64"/>
      <c r="J199" s="64"/>
      <c r="K199" s="27" t="s">
        <v>292</v>
      </c>
      <c r="L199" s="27"/>
      <c r="M199" s="57"/>
      <c r="N199" s="61"/>
      <c r="O199" s="52">
        <v>1</v>
      </c>
      <c r="V199" s="52">
        <v>4</v>
      </c>
      <c r="W199" s="52">
        <v>0</v>
      </c>
      <c r="AF199" s="52">
        <v>0</v>
      </c>
      <c r="AG199" s="52">
        <v>0</v>
      </c>
      <c r="AJ199" s="52">
        <v>0</v>
      </c>
      <c r="AK199" s="35">
        <f t="shared" si="3"/>
        <v>5</v>
      </c>
    </row>
    <row r="200" spans="1:37" x14ac:dyDescent="0.25">
      <c r="A200" s="51" t="s">
        <v>383</v>
      </c>
      <c r="C200" s="52">
        <v>199</v>
      </c>
      <c r="D200" s="52" t="s">
        <v>286</v>
      </c>
      <c r="E200" s="34">
        <v>10</v>
      </c>
      <c r="F200" s="34">
        <v>671256</v>
      </c>
      <c r="G200" s="34">
        <v>6239297</v>
      </c>
      <c r="I200" s="64"/>
      <c r="J200" s="64"/>
      <c r="K200" s="27" t="s">
        <v>292</v>
      </c>
      <c r="L200" s="27"/>
      <c r="M200" s="57"/>
      <c r="N200" s="61"/>
      <c r="O200" s="52">
        <v>4</v>
      </c>
      <c r="V200" s="52">
        <v>1</v>
      </c>
      <c r="W200" s="52">
        <v>0</v>
      </c>
      <c r="AF200" s="52">
        <v>0</v>
      </c>
      <c r="AG200" s="52">
        <v>0</v>
      </c>
      <c r="AJ200" s="52">
        <v>0</v>
      </c>
      <c r="AK200" s="35">
        <f t="shared" si="3"/>
        <v>5</v>
      </c>
    </row>
    <row r="201" spans="1:37" x14ac:dyDescent="0.25">
      <c r="A201" s="51" t="s">
        <v>383</v>
      </c>
      <c r="C201" s="52">
        <v>200</v>
      </c>
      <c r="D201" s="52" t="s">
        <v>286</v>
      </c>
      <c r="E201" s="34">
        <v>10</v>
      </c>
      <c r="F201" s="34">
        <v>669338</v>
      </c>
      <c r="G201" s="34">
        <v>6241892</v>
      </c>
      <c r="I201" s="64"/>
      <c r="J201" s="64"/>
      <c r="K201" s="27" t="s">
        <v>292</v>
      </c>
      <c r="L201" s="27"/>
      <c r="M201" s="57"/>
      <c r="N201" s="61"/>
      <c r="O201" s="52">
        <v>0</v>
      </c>
      <c r="V201" s="52">
        <v>0</v>
      </c>
      <c r="W201" s="52">
        <v>0</v>
      </c>
      <c r="AF201" s="52">
        <v>3</v>
      </c>
      <c r="AG201" s="52">
        <v>1</v>
      </c>
      <c r="AJ201" s="52">
        <v>0</v>
      </c>
      <c r="AK201" s="35">
        <f t="shared" si="3"/>
        <v>4</v>
      </c>
    </row>
    <row r="202" spans="1:37" x14ac:dyDescent="0.25">
      <c r="A202" s="51" t="s">
        <v>383</v>
      </c>
      <c r="C202" s="52">
        <v>201</v>
      </c>
      <c r="D202" s="52" t="s">
        <v>286</v>
      </c>
      <c r="E202" s="34">
        <v>10</v>
      </c>
      <c r="F202" s="34">
        <v>587286</v>
      </c>
      <c r="G202" s="34">
        <v>6236092</v>
      </c>
      <c r="I202" s="64"/>
      <c r="J202" s="64"/>
      <c r="K202" s="27" t="s">
        <v>292</v>
      </c>
      <c r="L202" s="27"/>
      <c r="M202" s="57"/>
      <c r="N202" s="61"/>
      <c r="O202" s="52">
        <v>1</v>
      </c>
      <c r="V202" s="52">
        <v>1</v>
      </c>
      <c r="W202" s="52">
        <v>0</v>
      </c>
      <c r="AF202" s="52">
        <v>0</v>
      </c>
      <c r="AG202" s="52">
        <v>0</v>
      </c>
      <c r="AJ202" s="52">
        <v>0</v>
      </c>
      <c r="AK202" s="35">
        <f t="shared" si="3"/>
        <v>2</v>
      </c>
    </row>
    <row r="203" spans="1:37" x14ac:dyDescent="0.25">
      <c r="A203" s="51" t="s">
        <v>383</v>
      </c>
      <c r="C203" s="52">
        <v>202</v>
      </c>
      <c r="D203" s="52" t="s">
        <v>286</v>
      </c>
      <c r="E203" s="34">
        <v>10</v>
      </c>
      <c r="F203" s="34">
        <v>587445</v>
      </c>
      <c r="G203" s="34">
        <v>6235736</v>
      </c>
      <c r="I203" s="64"/>
      <c r="J203" s="64"/>
      <c r="K203" s="27" t="s">
        <v>292</v>
      </c>
      <c r="L203" s="27"/>
      <c r="M203" s="57"/>
      <c r="N203" s="61"/>
      <c r="O203" s="52">
        <v>0</v>
      </c>
      <c r="V203" s="52">
        <v>0</v>
      </c>
      <c r="W203" s="52">
        <v>0</v>
      </c>
      <c r="AF203" s="52">
        <v>17</v>
      </c>
      <c r="AG203" s="52">
        <v>8</v>
      </c>
      <c r="AJ203" s="52">
        <v>0</v>
      </c>
      <c r="AK203" s="35">
        <f t="shared" si="3"/>
        <v>25</v>
      </c>
    </row>
    <row r="204" spans="1:37" x14ac:dyDescent="0.25">
      <c r="A204" s="51" t="s">
        <v>383</v>
      </c>
      <c r="C204" s="52">
        <v>203</v>
      </c>
      <c r="D204" s="52" t="s">
        <v>286</v>
      </c>
      <c r="E204" s="34">
        <v>10</v>
      </c>
      <c r="F204" s="34">
        <v>587096</v>
      </c>
      <c r="G204" s="34">
        <v>6238779</v>
      </c>
      <c r="I204" s="64"/>
      <c r="J204" s="64"/>
      <c r="K204" s="27" t="s">
        <v>292</v>
      </c>
      <c r="L204" s="27"/>
      <c r="M204" s="57"/>
      <c r="N204" s="61"/>
      <c r="O204" s="52">
        <v>0</v>
      </c>
      <c r="V204" s="52">
        <v>3</v>
      </c>
      <c r="W204" s="52">
        <v>0</v>
      </c>
      <c r="AF204" s="52">
        <v>0</v>
      </c>
      <c r="AG204" s="52">
        <v>0</v>
      </c>
      <c r="AJ204" s="52">
        <v>0</v>
      </c>
      <c r="AK204" s="35">
        <f t="shared" si="3"/>
        <v>3</v>
      </c>
    </row>
    <row r="205" spans="1:37" x14ac:dyDescent="0.25">
      <c r="A205" s="51" t="s">
        <v>383</v>
      </c>
      <c r="C205" s="52">
        <v>204</v>
      </c>
      <c r="D205" s="52" t="s">
        <v>288</v>
      </c>
      <c r="E205" s="34">
        <v>10</v>
      </c>
      <c r="F205" s="34">
        <v>587545</v>
      </c>
      <c r="G205" s="34">
        <v>6234915</v>
      </c>
      <c r="I205" s="64"/>
      <c r="J205" s="64"/>
      <c r="K205" s="27" t="s">
        <v>292</v>
      </c>
      <c r="L205" s="27"/>
      <c r="M205" s="57"/>
      <c r="N205" s="61"/>
      <c r="O205" s="52">
        <v>0</v>
      </c>
      <c r="V205" s="52">
        <v>5</v>
      </c>
      <c r="W205" s="52">
        <v>2</v>
      </c>
      <c r="AF205" s="52">
        <v>0</v>
      </c>
      <c r="AG205" s="52">
        <v>0</v>
      </c>
      <c r="AJ205" s="52">
        <v>0</v>
      </c>
      <c r="AK205" s="35">
        <f t="shared" si="3"/>
        <v>7</v>
      </c>
    </row>
    <row r="206" spans="1:37" x14ac:dyDescent="0.25">
      <c r="A206" s="51" t="s">
        <v>383</v>
      </c>
      <c r="C206" s="52">
        <v>205</v>
      </c>
      <c r="D206" s="52" t="s">
        <v>288</v>
      </c>
      <c r="E206" s="34">
        <v>10</v>
      </c>
      <c r="F206" s="34">
        <v>588358</v>
      </c>
      <c r="G206" s="34">
        <v>6234519</v>
      </c>
      <c r="I206" s="64"/>
      <c r="J206" s="64"/>
      <c r="K206" s="27" t="s">
        <v>292</v>
      </c>
      <c r="L206" s="27"/>
      <c r="M206" s="57"/>
      <c r="N206" s="61"/>
      <c r="O206" s="52">
        <v>0</v>
      </c>
      <c r="V206" s="52">
        <v>4</v>
      </c>
      <c r="W206" s="52">
        <v>0</v>
      </c>
      <c r="AF206" s="52">
        <v>0</v>
      </c>
      <c r="AG206" s="52">
        <v>0</v>
      </c>
      <c r="AJ206" s="52">
        <v>0</v>
      </c>
      <c r="AK206" s="35">
        <f t="shared" si="3"/>
        <v>4</v>
      </c>
    </row>
    <row r="207" spans="1:37" x14ac:dyDescent="0.25">
      <c r="A207" s="51" t="s">
        <v>383</v>
      </c>
      <c r="C207" s="52">
        <v>206</v>
      </c>
      <c r="D207" s="52" t="s">
        <v>288</v>
      </c>
      <c r="E207" s="34">
        <v>10</v>
      </c>
      <c r="F207" s="34">
        <v>588358</v>
      </c>
      <c r="G207" s="34">
        <v>6234519</v>
      </c>
      <c r="I207" s="64"/>
      <c r="J207" s="64"/>
      <c r="K207" s="27" t="s">
        <v>292</v>
      </c>
      <c r="L207" s="27"/>
      <c r="M207" s="57"/>
      <c r="N207" s="61"/>
      <c r="O207" s="52">
        <v>0</v>
      </c>
      <c r="V207" s="52">
        <v>0</v>
      </c>
      <c r="W207" s="52">
        <v>0</v>
      </c>
      <c r="AF207" s="52">
        <v>1</v>
      </c>
      <c r="AG207" s="52">
        <v>1</v>
      </c>
      <c r="AJ207" s="52">
        <v>0</v>
      </c>
      <c r="AK207" s="35">
        <f t="shared" si="3"/>
        <v>2</v>
      </c>
    </row>
    <row r="208" spans="1:37" x14ac:dyDescent="0.25">
      <c r="A208" s="51" t="s">
        <v>383</v>
      </c>
      <c r="C208" s="52">
        <v>207</v>
      </c>
      <c r="D208" s="52" t="s">
        <v>288</v>
      </c>
      <c r="E208" s="34">
        <v>10</v>
      </c>
      <c r="F208" s="34">
        <v>588278</v>
      </c>
      <c r="G208" s="34">
        <v>6239592</v>
      </c>
      <c r="I208" s="64"/>
      <c r="J208" s="64"/>
      <c r="K208" s="27" t="s">
        <v>292</v>
      </c>
      <c r="L208" s="27"/>
      <c r="M208" s="57"/>
      <c r="N208" s="61"/>
      <c r="O208" s="52">
        <v>0</v>
      </c>
      <c r="V208" s="52">
        <v>0</v>
      </c>
      <c r="W208" s="52">
        <v>0</v>
      </c>
      <c r="AF208" s="52">
        <v>12</v>
      </c>
      <c r="AG208" s="52">
        <v>10</v>
      </c>
      <c r="AJ208" s="52">
        <v>0</v>
      </c>
      <c r="AK208" s="35">
        <f t="shared" si="3"/>
        <v>22</v>
      </c>
    </row>
    <row r="209" spans="1:37" x14ac:dyDescent="0.25">
      <c r="A209" s="51" t="s">
        <v>383</v>
      </c>
      <c r="C209" s="52">
        <v>208</v>
      </c>
      <c r="D209" s="52" t="s">
        <v>286</v>
      </c>
      <c r="E209" s="34">
        <v>10</v>
      </c>
      <c r="F209" s="34">
        <v>588830</v>
      </c>
      <c r="G209" s="34">
        <v>6238263</v>
      </c>
      <c r="I209" s="64"/>
      <c r="J209" s="64"/>
      <c r="K209" s="27" t="s">
        <v>292</v>
      </c>
      <c r="L209" s="27"/>
      <c r="M209" s="57"/>
      <c r="N209" s="61"/>
      <c r="O209" s="52">
        <v>0</v>
      </c>
      <c r="V209" s="52">
        <v>0</v>
      </c>
      <c r="W209" s="52">
        <v>0</v>
      </c>
      <c r="AF209" s="52">
        <v>5</v>
      </c>
      <c r="AG209" s="52">
        <v>2</v>
      </c>
      <c r="AJ209" s="52">
        <v>0</v>
      </c>
      <c r="AK209" s="35">
        <f t="shared" si="3"/>
        <v>7</v>
      </c>
    </row>
    <row r="210" spans="1:37" x14ac:dyDescent="0.25">
      <c r="A210" s="51" t="s">
        <v>383</v>
      </c>
      <c r="C210" s="52">
        <v>209</v>
      </c>
      <c r="D210" s="52" t="s">
        <v>288</v>
      </c>
      <c r="E210" s="34">
        <v>10</v>
      </c>
      <c r="F210" s="34">
        <v>588774</v>
      </c>
      <c r="G210" s="34">
        <v>6237927</v>
      </c>
      <c r="I210" s="64"/>
      <c r="J210" s="64"/>
      <c r="K210" s="27" t="s">
        <v>292</v>
      </c>
      <c r="L210" s="27"/>
      <c r="M210" s="57"/>
      <c r="N210" s="61"/>
      <c r="O210" s="52">
        <v>0</v>
      </c>
      <c r="V210" s="52">
        <v>0</v>
      </c>
      <c r="W210" s="52">
        <v>0</v>
      </c>
      <c r="AF210" s="52">
        <v>7</v>
      </c>
      <c r="AG210" s="52">
        <v>0</v>
      </c>
      <c r="AJ210" s="52">
        <v>0</v>
      </c>
      <c r="AK210" s="35">
        <f t="shared" si="3"/>
        <v>7</v>
      </c>
    </row>
    <row r="211" spans="1:37" x14ac:dyDescent="0.25">
      <c r="A211" s="51" t="s">
        <v>383</v>
      </c>
      <c r="C211" s="52">
        <v>210</v>
      </c>
      <c r="D211" s="52" t="s">
        <v>288</v>
      </c>
      <c r="E211" s="34">
        <v>10</v>
      </c>
      <c r="F211" s="34">
        <v>589814</v>
      </c>
      <c r="G211" s="34">
        <v>6240306</v>
      </c>
      <c r="I211" s="64"/>
      <c r="J211" s="64"/>
      <c r="K211" s="27" t="s">
        <v>292</v>
      </c>
      <c r="L211" s="27"/>
      <c r="M211" s="57"/>
      <c r="N211" s="61"/>
      <c r="O211" s="52">
        <v>1</v>
      </c>
      <c r="V211" s="52">
        <v>0</v>
      </c>
      <c r="W211" s="52">
        <v>0</v>
      </c>
      <c r="AF211" s="52">
        <v>0</v>
      </c>
      <c r="AG211" s="52">
        <v>0</v>
      </c>
      <c r="AJ211" s="52">
        <v>0</v>
      </c>
      <c r="AK211" s="35">
        <f t="shared" si="3"/>
        <v>1</v>
      </c>
    </row>
    <row r="212" spans="1:37" x14ac:dyDescent="0.25">
      <c r="A212" s="51" t="s">
        <v>383</v>
      </c>
      <c r="C212" s="52">
        <v>211</v>
      </c>
      <c r="D212" s="52" t="s">
        <v>288</v>
      </c>
      <c r="E212" s="34">
        <v>10</v>
      </c>
      <c r="F212" s="34">
        <v>589814</v>
      </c>
      <c r="G212" s="34">
        <v>6240306</v>
      </c>
      <c r="I212" s="64"/>
      <c r="J212" s="64"/>
      <c r="K212" s="27" t="s">
        <v>292</v>
      </c>
      <c r="L212" s="27"/>
      <c r="M212" s="57"/>
      <c r="N212" s="61"/>
      <c r="O212" s="52">
        <v>0</v>
      </c>
      <c r="V212" s="52">
        <v>7</v>
      </c>
      <c r="W212" s="52">
        <v>0</v>
      </c>
      <c r="AF212" s="52">
        <v>0</v>
      </c>
      <c r="AG212" s="52">
        <v>0</v>
      </c>
      <c r="AJ212" s="52">
        <v>0</v>
      </c>
      <c r="AK212" s="35">
        <f t="shared" si="3"/>
        <v>7</v>
      </c>
    </row>
    <row r="213" spans="1:37" x14ac:dyDescent="0.25">
      <c r="A213" s="51" t="s">
        <v>383</v>
      </c>
      <c r="C213" s="52">
        <v>212</v>
      </c>
      <c r="D213" s="52" t="s">
        <v>288</v>
      </c>
      <c r="E213" s="34">
        <v>10</v>
      </c>
      <c r="F213" s="34">
        <v>590328</v>
      </c>
      <c r="G213" s="34">
        <v>6235100</v>
      </c>
      <c r="I213" s="64"/>
      <c r="J213" s="64"/>
      <c r="K213" s="27" t="s">
        <v>292</v>
      </c>
      <c r="L213" s="27"/>
      <c r="M213" s="57"/>
      <c r="N213" s="61"/>
      <c r="O213" s="52">
        <v>0</v>
      </c>
      <c r="V213" s="52">
        <v>8</v>
      </c>
      <c r="W213" s="52">
        <v>1</v>
      </c>
      <c r="AF213" s="52">
        <v>0</v>
      </c>
      <c r="AG213" s="52">
        <v>0</v>
      </c>
      <c r="AJ213" s="52">
        <v>0</v>
      </c>
      <c r="AK213" s="35">
        <f t="shared" si="3"/>
        <v>9</v>
      </c>
    </row>
    <row r="214" spans="1:37" x14ac:dyDescent="0.25">
      <c r="A214" s="51" t="s">
        <v>383</v>
      </c>
      <c r="C214" s="52">
        <v>213</v>
      </c>
      <c r="D214" s="52" t="s">
        <v>288</v>
      </c>
      <c r="E214" s="34">
        <v>10</v>
      </c>
      <c r="F214" s="34">
        <v>590949</v>
      </c>
      <c r="G214" s="34">
        <v>6236579</v>
      </c>
      <c r="I214" s="64"/>
      <c r="J214" s="64"/>
      <c r="K214" s="27" t="s">
        <v>292</v>
      </c>
      <c r="L214" s="27"/>
      <c r="M214" s="57"/>
      <c r="N214" s="61"/>
      <c r="O214" s="52">
        <v>2</v>
      </c>
      <c r="V214" s="52">
        <v>1</v>
      </c>
      <c r="W214" s="52">
        <v>0</v>
      </c>
      <c r="AF214" s="52">
        <v>0</v>
      </c>
      <c r="AG214" s="52">
        <v>0</v>
      </c>
      <c r="AJ214" s="52">
        <v>0</v>
      </c>
      <c r="AK214" s="35">
        <f t="shared" si="3"/>
        <v>3</v>
      </c>
    </row>
    <row r="215" spans="1:37" x14ac:dyDescent="0.25">
      <c r="A215" s="51" t="s">
        <v>383</v>
      </c>
      <c r="C215" s="52">
        <v>214</v>
      </c>
      <c r="D215" s="52" t="s">
        <v>285</v>
      </c>
      <c r="E215" s="34">
        <v>10</v>
      </c>
      <c r="F215" s="34">
        <v>591825</v>
      </c>
      <c r="G215" s="34">
        <v>6240618</v>
      </c>
      <c r="I215" s="64"/>
      <c r="J215" s="64"/>
      <c r="K215" s="27" t="s">
        <v>292</v>
      </c>
      <c r="L215" s="27"/>
      <c r="M215" s="57"/>
      <c r="N215" s="61"/>
      <c r="O215" s="52">
        <v>0</v>
      </c>
      <c r="V215" s="52">
        <v>1</v>
      </c>
      <c r="W215" s="52">
        <v>1</v>
      </c>
      <c r="AF215" s="52">
        <v>0</v>
      </c>
      <c r="AG215" s="52">
        <v>0</v>
      </c>
      <c r="AJ215" s="52">
        <v>0</v>
      </c>
      <c r="AK215" s="35">
        <f t="shared" si="3"/>
        <v>2</v>
      </c>
    </row>
    <row r="216" spans="1:37" x14ac:dyDescent="0.25">
      <c r="A216" s="51" t="s">
        <v>383</v>
      </c>
      <c r="C216" s="52">
        <v>215</v>
      </c>
      <c r="D216" s="52" t="s">
        <v>285</v>
      </c>
      <c r="E216" s="34">
        <v>10</v>
      </c>
      <c r="F216" s="34">
        <v>591825</v>
      </c>
      <c r="G216" s="34">
        <v>6240618</v>
      </c>
      <c r="I216" s="64"/>
      <c r="J216" s="64"/>
      <c r="K216" s="27" t="s">
        <v>292</v>
      </c>
      <c r="L216" s="27"/>
      <c r="M216" s="57"/>
      <c r="N216" s="61"/>
      <c r="O216" s="52">
        <v>2</v>
      </c>
      <c r="V216" s="52">
        <v>0</v>
      </c>
      <c r="W216" s="52">
        <v>0</v>
      </c>
      <c r="AF216" s="52">
        <v>0</v>
      </c>
      <c r="AG216" s="52">
        <v>0</v>
      </c>
      <c r="AJ216" s="52">
        <v>0</v>
      </c>
      <c r="AK216" s="35">
        <f t="shared" si="3"/>
        <v>2</v>
      </c>
    </row>
    <row r="217" spans="1:37" x14ac:dyDescent="0.25">
      <c r="A217" s="51" t="s">
        <v>383</v>
      </c>
      <c r="C217" s="52">
        <v>216</v>
      </c>
      <c r="D217" s="52" t="s">
        <v>286</v>
      </c>
      <c r="E217" s="34">
        <v>10</v>
      </c>
      <c r="F217" s="34">
        <v>592248</v>
      </c>
      <c r="G217" s="34">
        <v>6241297</v>
      </c>
      <c r="I217" s="64"/>
      <c r="J217" s="64"/>
      <c r="K217" s="27" t="s">
        <v>292</v>
      </c>
      <c r="L217" s="27"/>
      <c r="M217" s="57"/>
      <c r="N217" s="61"/>
      <c r="O217" s="52">
        <v>0</v>
      </c>
      <c r="V217" s="52">
        <v>0</v>
      </c>
      <c r="W217" s="52">
        <v>0</v>
      </c>
      <c r="AF217" s="52">
        <v>1</v>
      </c>
      <c r="AG217" s="52">
        <v>0</v>
      </c>
      <c r="AJ217" s="52">
        <v>0</v>
      </c>
      <c r="AK217" s="35">
        <f t="shared" si="3"/>
        <v>1</v>
      </c>
    </row>
    <row r="218" spans="1:37" x14ac:dyDescent="0.25">
      <c r="A218" s="51" t="s">
        <v>383</v>
      </c>
      <c r="C218" s="52">
        <v>217</v>
      </c>
      <c r="D218" s="52" t="s">
        <v>286</v>
      </c>
      <c r="E218" s="34">
        <v>10</v>
      </c>
      <c r="F218" s="34">
        <v>592574</v>
      </c>
      <c r="G218" s="34">
        <v>6241281</v>
      </c>
      <c r="I218" s="64"/>
      <c r="J218" s="64"/>
      <c r="K218" s="27" t="s">
        <v>292</v>
      </c>
      <c r="L218" s="27"/>
      <c r="M218" s="57"/>
      <c r="N218" s="61"/>
      <c r="O218" s="52">
        <v>0</v>
      </c>
      <c r="V218" s="52">
        <v>1</v>
      </c>
      <c r="W218" s="52">
        <v>0</v>
      </c>
      <c r="AF218" s="52">
        <v>0</v>
      </c>
      <c r="AG218" s="52">
        <v>0</v>
      </c>
      <c r="AJ218" s="52">
        <v>0</v>
      </c>
      <c r="AK218" s="35">
        <f t="shared" si="3"/>
        <v>1</v>
      </c>
    </row>
    <row r="219" spans="1:37" x14ac:dyDescent="0.25">
      <c r="A219" s="51" t="s">
        <v>383</v>
      </c>
      <c r="C219" s="52">
        <v>218</v>
      </c>
      <c r="D219" s="52" t="s">
        <v>285</v>
      </c>
      <c r="E219" s="34">
        <v>10</v>
      </c>
      <c r="F219" s="34">
        <v>592847</v>
      </c>
      <c r="G219" s="34">
        <v>6240704</v>
      </c>
      <c r="I219" s="64"/>
      <c r="J219" s="64"/>
      <c r="K219" s="27" t="s">
        <v>292</v>
      </c>
      <c r="L219" s="27"/>
      <c r="M219" s="57"/>
      <c r="N219" s="61"/>
      <c r="O219" s="52">
        <v>3</v>
      </c>
      <c r="V219" s="52">
        <v>0</v>
      </c>
      <c r="W219" s="52">
        <v>0</v>
      </c>
      <c r="AF219" s="52">
        <v>0</v>
      </c>
      <c r="AG219" s="52">
        <v>0</v>
      </c>
      <c r="AJ219" s="52">
        <v>0</v>
      </c>
      <c r="AK219" s="35">
        <f t="shared" si="3"/>
        <v>3</v>
      </c>
    </row>
    <row r="220" spans="1:37" x14ac:dyDescent="0.25">
      <c r="A220" s="51" t="s">
        <v>383</v>
      </c>
      <c r="C220" s="52">
        <v>219</v>
      </c>
      <c r="D220" s="52" t="s">
        <v>286</v>
      </c>
      <c r="E220" s="34">
        <v>10</v>
      </c>
      <c r="F220" s="34">
        <v>586574</v>
      </c>
      <c r="G220" s="34">
        <v>6235304</v>
      </c>
      <c r="I220" s="64"/>
      <c r="J220" s="64"/>
      <c r="K220" s="27" t="s">
        <v>292</v>
      </c>
      <c r="L220" s="27"/>
      <c r="M220" s="57"/>
      <c r="N220" s="61"/>
      <c r="O220" s="52">
        <v>2</v>
      </c>
      <c r="V220" s="52">
        <v>0</v>
      </c>
      <c r="W220" s="52">
        <v>0</v>
      </c>
      <c r="AF220" s="52">
        <v>0</v>
      </c>
      <c r="AG220" s="52">
        <v>0</v>
      </c>
      <c r="AJ220" s="52">
        <v>0</v>
      </c>
      <c r="AK220" s="35">
        <f t="shared" si="3"/>
        <v>2</v>
      </c>
    </row>
    <row r="221" spans="1:37" x14ac:dyDescent="0.25">
      <c r="A221" s="51" t="s">
        <v>383</v>
      </c>
      <c r="C221" s="52">
        <v>220</v>
      </c>
      <c r="D221" s="52" t="s">
        <v>288</v>
      </c>
      <c r="E221" s="34">
        <v>10</v>
      </c>
      <c r="F221" s="34">
        <v>587305</v>
      </c>
      <c r="G221" s="34">
        <v>6235750</v>
      </c>
      <c r="I221" s="64"/>
      <c r="J221" s="64"/>
      <c r="K221" s="27" t="s">
        <v>292</v>
      </c>
      <c r="L221" s="27"/>
      <c r="M221" s="57"/>
      <c r="N221" s="61"/>
      <c r="O221" s="52">
        <v>3</v>
      </c>
      <c r="V221" s="52">
        <v>0</v>
      </c>
      <c r="W221" s="52">
        <v>0</v>
      </c>
      <c r="AF221" s="52">
        <v>3</v>
      </c>
      <c r="AG221" s="52">
        <v>1</v>
      </c>
      <c r="AJ221" s="52">
        <v>0</v>
      </c>
      <c r="AK221" s="35">
        <f t="shared" si="3"/>
        <v>7</v>
      </c>
    </row>
    <row r="222" spans="1:37" x14ac:dyDescent="0.25">
      <c r="A222" s="51" t="s">
        <v>383</v>
      </c>
      <c r="C222" s="52">
        <v>221</v>
      </c>
      <c r="D222" s="52" t="s">
        <v>288</v>
      </c>
      <c r="E222" s="34">
        <v>10</v>
      </c>
      <c r="F222" s="34">
        <v>590974</v>
      </c>
      <c r="G222" s="34">
        <v>6228596</v>
      </c>
      <c r="I222" s="64"/>
      <c r="J222" s="64"/>
      <c r="K222" s="27" t="s">
        <v>292</v>
      </c>
      <c r="L222" s="27"/>
      <c r="M222" s="57"/>
      <c r="N222" s="61"/>
      <c r="O222" s="52">
        <v>0</v>
      </c>
      <c r="V222" s="52">
        <v>0</v>
      </c>
      <c r="W222" s="52">
        <v>0</v>
      </c>
      <c r="AF222" s="52">
        <v>8</v>
      </c>
      <c r="AG222" s="52">
        <v>3</v>
      </c>
      <c r="AJ222" s="52">
        <v>0</v>
      </c>
      <c r="AK222" s="35">
        <f t="shared" si="3"/>
        <v>11</v>
      </c>
    </row>
    <row r="223" spans="1:37" x14ac:dyDescent="0.25">
      <c r="A223" s="51" t="s">
        <v>383</v>
      </c>
      <c r="C223" s="52">
        <v>222</v>
      </c>
      <c r="D223" s="52" t="s">
        <v>288</v>
      </c>
      <c r="E223" s="34">
        <v>10</v>
      </c>
      <c r="F223" s="34">
        <v>592839</v>
      </c>
      <c r="G223" s="34">
        <v>6229088</v>
      </c>
      <c r="I223" s="64"/>
      <c r="J223" s="64"/>
      <c r="K223" s="27" t="s">
        <v>292</v>
      </c>
      <c r="L223" s="27"/>
      <c r="M223" s="57"/>
      <c r="N223" s="61"/>
      <c r="O223" s="52">
        <v>0</v>
      </c>
      <c r="V223" s="52">
        <v>0</v>
      </c>
      <c r="W223" s="52">
        <v>0</v>
      </c>
      <c r="AF223" s="52">
        <v>0</v>
      </c>
      <c r="AG223" s="52">
        <v>0</v>
      </c>
      <c r="AJ223" s="52">
        <v>135</v>
      </c>
      <c r="AK223" s="35">
        <f t="shared" si="3"/>
        <v>135</v>
      </c>
    </row>
    <row r="224" spans="1:37" x14ac:dyDescent="0.25">
      <c r="A224" s="51" t="s">
        <v>383</v>
      </c>
      <c r="C224" s="52">
        <v>223</v>
      </c>
      <c r="D224" s="52" t="s">
        <v>286</v>
      </c>
      <c r="E224" s="34">
        <v>10</v>
      </c>
      <c r="F224" s="34">
        <v>593301</v>
      </c>
      <c r="G224" s="34">
        <v>6230241</v>
      </c>
      <c r="I224" s="64"/>
      <c r="J224" s="64"/>
      <c r="K224" s="27" t="s">
        <v>292</v>
      </c>
      <c r="L224" s="27"/>
      <c r="M224" s="57"/>
      <c r="N224" s="61"/>
      <c r="O224" s="52">
        <v>3</v>
      </c>
      <c r="V224" s="52">
        <v>0</v>
      </c>
      <c r="W224" s="52">
        <v>0</v>
      </c>
      <c r="AF224" s="52">
        <v>0</v>
      </c>
      <c r="AG224" s="52">
        <v>0</v>
      </c>
      <c r="AJ224" s="52">
        <v>0</v>
      </c>
      <c r="AK224" s="35">
        <f t="shared" si="3"/>
        <v>3</v>
      </c>
    </row>
    <row r="225" spans="1:37" x14ac:dyDescent="0.25">
      <c r="A225" s="51" t="s">
        <v>383</v>
      </c>
      <c r="C225" s="52">
        <v>224</v>
      </c>
      <c r="D225" s="52" t="s">
        <v>288</v>
      </c>
      <c r="E225" s="34">
        <v>10</v>
      </c>
      <c r="F225" s="34">
        <v>592860</v>
      </c>
      <c r="G225" s="34">
        <v>6233131</v>
      </c>
      <c r="I225" s="64"/>
      <c r="J225" s="64"/>
      <c r="K225" s="27" t="s">
        <v>292</v>
      </c>
      <c r="L225" s="27"/>
      <c r="M225" s="57"/>
      <c r="N225" s="61"/>
      <c r="O225" s="52">
        <v>0</v>
      </c>
      <c r="V225" s="52">
        <v>1</v>
      </c>
      <c r="W225" s="52">
        <v>0</v>
      </c>
      <c r="AF225" s="52">
        <v>0</v>
      </c>
      <c r="AG225" s="52">
        <v>0</v>
      </c>
      <c r="AJ225" s="52">
        <v>0</v>
      </c>
      <c r="AK225" s="35">
        <f t="shared" si="3"/>
        <v>1</v>
      </c>
    </row>
    <row r="226" spans="1:37" x14ac:dyDescent="0.25">
      <c r="A226" s="51" t="s">
        <v>383</v>
      </c>
      <c r="C226" s="52">
        <v>225</v>
      </c>
      <c r="D226" s="52" t="s">
        <v>288</v>
      </c>
      <c r="E226" s="34">
        <v>10</v>
      </c>
      <c r="F226" s="34">
        <v>591420</v>
      </c>
      <c r="G226" s="34">
        <v>6232909</v>
      </c>
      <c r="I226" s="64"/>
      <c r="J226" s="64"/>
      <c r="K226" s="27" t="s">
        <v>292</v>
      </c>
      <c r="L226" s="27"/>
      <c r="M226" s="57"/>
      <c r="N226" s="61"/>
      <c r="O226" s="52">
        <v>0</v>
      </c>
      <c r="V226" s="52">
        <v>0</v>
      </c>
      <c r="W226" s="52">
        <v>0</v>
      </c>
      <c r="AF226" s="52">
        <v>8</v>
      </c>
      <c r="AG226" s="52">
        <v>2</v>
      </c>
      <c r="AJ226" s="52">
        <v>0</v>
      </c>
      <c r="AK226" s="35">
        <f t="shared" si="3"/>
        <v>10</v>
      </c>
    </row>
    <row r="227" spans="1:37" x14ac:dyDescent="0.25">
      <c r="A227" s="51" t="s">
        <v>383</v>
      </c>
      <c r="C227" s="52">
        <v>226</v>
      </c>
      <c r="D227" s="52" t="s">
        <v>288</v>
      </c>
      <c r="E227" s="34">
        <v>10</v>
      </c>
      <c r="F227" s="34">
        <v>587164</v>
      </c>
      <c r="G227" s="34">
        <v>6233602</v>
      </c>
      <c r="I227" s="64"/>
      <c r="J227" s="64"/>
      <c r="K227" s="27" t="s">
        <v>292</v>
      </c>
      <c r="L227" s="27"/>
      <c r="M227" s="57"/>
      <c r="N227" s="61"/>
      <c r="O227" s="52">
        <v>0</v>
      </c>
      <c r="V227" s="52">
        <v>0</v>
      </c>
      <c r="W227" s="52">
        <v>0</v>
      </c>
      <c r="AF227" s="52">
        <v>5</v>
      </c>
      <c r="AG227" s="52">
        <v>0</v>
      </c>
      <c r="AJ227" s="52">
        <v>0</v>
      </c>
      <c r="AK227" s="35">
        <f t="shared" si="3"/>
        <v>5</v>
      </c>
    </row>
    <row r="228" spans="1:37" x14ac:dyDescent="0.25">
      <c r="A228" s="51" t="s">
        <v>383</v>
      </c>
      <c r="C228" s="52">
        <v>227</v>
      </c>
      <c r="D228" s="52" t="s">
        <v>288</v>
      </c>
      <c r="E228" s="34">
        <v>10</v>
      </c>
      <c r="F228" s="34">
        <v>587395</v>
      </c>
      <c r="G228" s="34">
        <v>6234133</v>
      </c>
      <c r="I228" s="64"/>
      <c r="J228" s="64"/>
      <c r="K228" s="27" t="s">
        <v>292</v>
      </c>
      <c r="L228" s="27"/>
      <c r="M228" s="57"/>
      <c r="N228" s="61"/>
      <c r="O228" s="52">
        <v>0</v>
      </c>
      <c r="V228" s="52">
        <v>1</v>
      </c>
      <c r="W228" s="52">
        <v>0</v>
      </c>
      <c r="AF228" s="52">
        <v>0</v>
      </c>
      <c r="AG228" s="52">
        <v>0</v>
      </c>
      <c r="AJ228" s="52">
        <v>0</v>
      </c>
      <c r="AK228" s="35">
        <f t="shared" si="3"/>
        <v>1</v>
      </c>
    </row>
    <row r="229" spans="1:37" x14ac:dyDescent="0.25">
      <c r="A229" s="51" t="s">
        <v>383</v>
      </c>
      <c r="C229" s="52">
        <v>228</v>
      </c>
      <c r="D229" s="52" t="s">
        <v>288</v>
      </c>
      <c r="E229" s="34">
        <v>10</v>
      </c>
      <c r="F229" s="34">
        <v>587916</v>
      </c>
      <c r="G229" s="34">
        <v>6234552</v>
      </c>
      <c r="I229" s="64"/>
      <c r="J229" s="64"/>
      <c r="K229" s="27" t="s">
        <v>292</v>
      </c>
      <c r="L229" s="27"/>
      <c r="M229" s="57"/>
      <c r="N229" s="61"/>
      <c r="O229" s="52">
        <v>1</v>
      </c>
      <c r="V229" s="52">
        <v>0</v>
      </c>
      <c r="W229" s="52">
        <v>0</v>
      </c>
      <c r="AF229" s="52">
        <v>1</v>
      </c>
      <c r="AG229" s="52">
        <v>0</v>
      </c>
      <c r="AJ229" s="52">
        <v>0</v>
      </c>
      <c r="AK229" s="35">
        <f t="shared" si="3"/>
        <v>2</v>
      </c>
    </row>
    <row r="230" spans="1:37" x14ac:dyDescent="0.25">
      <c r="A230" s="51" t="s">
        <v>383</v>
      </c>
      <c r="C230" s="52">
        <v>229</v>
      </c>
      <c r="D230" s="52" t="s">
        <v>286</v>
      </c>
      <c r="E230" s="34">
        <v>10</v>
      </c>
      <c r="F230" s="34">
        <v>587562</v>
      </c>
      <c r="G230" s="34">
        <v>6234586</v>
      </c>
      <c r="I230" s="64"/>
      <c r="J230" s="64"/>
      <c r="K230" s="27" t="s">
        <v>292</v>
      </c>
      <c r="L230" s="27"/>
      <c r="M230" s="57"/>
      <c r="N230" s="61"/>
      <c r="O230" s="52">
        <v>0</v>
      </c>
      <c r="V230" s="52">
        <v>0</v>
      </c>
      <c r="W230" s="52">
        <v>0</v>
      </c>
      <c r="AF230" s="52">
        <v>6</v>
      </c>
      <c r="AG230" s="52">
        <v>1</v>
      </c>
      <c r="AJ230" s="52">
        <v>0</v>
      </c>
      <c r="AK230" s="35">
        <f t="shared" si="3"/>
        <v>7</v>
      </c>
    </row>
    <row r="231" spans="1:37" x14ac:dyDescent="0.25">
      <c r="A231" s="51" t="s">
        <v>383</v>
      </c>
      <c r="C231" s="52">
        <v>230</v>
      </c>
      <c r="D231" s="52" t="s">
        <v>286</v>
      </c>
      <c r="E231" s="34">
        <v>10</v>
      </c>
      <c r="F231" s="34">
        <v>588930</v>
      </c>
      <c r="G231" s="34">
        <v>6233945</v>
      </c>
      <c r="I231" s="64"/>
      <c r="J231" s="64"/>
      <c r="K231" s="27" t="s">
        <v>292</v>
      </c>
      <c r="L231" s="27"/>
      <c r="M231" s="57"/>
      <c r="N231" s="61"/>
      <c r="O231" s="52">
        <v>0</v>
      </c>
      <c r="V231" s="52">
        <v>0</v>
      </c>
      <c r="W231" s="52">
        <v>0</v>
      </c>
      <c r="AF231" s="52">
        <v>1</v>
      </c>
      <c r="AG231" s="52">
        <v>0</v>
      </c>
      <c r="AJ231" s="52">
        <v>0</v>
      </c>
      <c r="AK231" s="35">
        <f t="shared" si="3"/>
        <v>1</v>
      </c>
    </row>
    <row r="232" spans="1:37" x14ac:dyDescent="0.25">
      <c r="A232" s="51" t="s">
        <v>383</v>
      </c>
      <c r="C232" s="52">
        <v>231</v>
      </c>
      <c r="D232" s="52" t="s">
        <v>286</v>
      </c>
      <c r="E232" s="34">
        <v>10</v>
      </c>
      <c r="F232" s="34">
        <v>589006</v>
      </c>
      <c r="G232" s="34">
        <v>6233641</v>
      </c>
      <c r="I232" s="64"/>
      <c r="J232" s="64"/>
      <c r="K232" s="27" t="s">
        <v>292</v>
      </c>
      <c r="L232" s="27"/>
      <c r="M232" s="57"/>
      <c r="N232" s="61"/>
      <c r="O232" s="52">
        <v>0</v>
      </c>
      <c r="V232" s="52">
        <v>0</v>
      </c>
      <c r="W232" s="52">
        <v>0</v>
      </c>
      <c r="AF232" s="52">
        <v>4</v>
      </c>
      <c r="AG232" s="52">
        <v>2</v>
      </c>
      <c r="AJ232" s="52">
        <v>0</v>
      </c>
      <c r="AK232" s="35">
        <f t="shared" si="3"/>
        <v>6</v>
      </c>
    </row>
    <row r="233" spans="1:37" x14ac:dyDescent="0.25">
      <c r="A233" s="51" t="s">
        <v>383</v>
      </c>
      <c r="C233" s="52">
        <v>232</v>
      </c>
      <c r="D233" s="52" t="s">
        <v>286</v>
      </c>
      <c r="E233" s="34">
        <v>10</v>
      </c>
      <c r="F233" s="34">
        <v>588549</v>
      </c>
      <c r="G233" s="34">
        <v>6233823</v>
      </c>
      <c r="I233" s="64"/>
      <c r="J233" s="64"/>
      <c r="K233" s="27" t="s">
        <v>292</v>
      </c>
      <c r="L233" s="27"/>
      <c r="M233" s="57"/>
      <c r="N233" s="61"/>
      <c r="O233" s="52">
        <v>0</v>
      </c>
      <c r="V233" s="52">
        <v>0</v>
      </c>
      <c r="W233" s="52">
        <v>0</v>
      </c>
      <c r="AF233" s="52">
        <v>2</v>
      </c>
      <c r="AG233" s="52">
        <v>0</v>
      </c>
      <c r="AJ233" s="52">
        <v>0</v>
      </c>
      <c r="AK233" s="35">
        <f t="shared" si="3"/>
        <v>2</v>
      </c>
    </row>
    <row r="234" spans="1:37" x14ac:dyDescent="0.25">
      <c r="A234" s="51" t="s">
        <v>383</v>
      </c>
      <c r="C234" s="52">
        <v>233</v>
      </c>
      <c r="D234" s="52" t="s">
        <v>286</v>
      </c>
      <c r="E234" s="34">
        <v>10</v>
      </c>
      <c r="F234" s="34">
        <v>588145</v>
      </c>
      <c r="G234" s="34">
        <v>6233876</v>
      </c>
      <c r="I234" s="64"/>
      <c r="J234" s="64"/>
      <c r="K234" s="27" t="s">
        <v>292</v>
      </c>
      <c r="L234" s="27"/>
      <c r="M234" s="57"/>
      <c r="N234" s="61"/>
      <c r="O234" s="52">
        <v>1</v>
      </c>
      <c r="V234" s="52">
        <v>0</v>
      </c>
      <c r="W234" s="52">
        <v>0</v>
      </c>
      <c r="AF234" s="52">
        <v>0</v>
      </c>
      <c r="AG234" s="52">
        <v>0</v>
      </c>
      <c r="AJ234" s="52">
        <v>0</v>
      </c>
      <c r="AK234" s="35">
        <f t="shared" si="3"/>
        <v>1</v>
      </c>
    </row>
    <row r="235" spans="1:37" x14ac:dyDescent="0.25">
      <c r="A235" s="51" t="s">
        <v>383</v>
      </c>
      <c r="C235" s="52">
        <v>234</v>
      </c>
      <c r="D235" s="52" t="s">
        <v>288</v>
      </c>
      <c r="E235" s="34">
        <v>10</v>
      </c>
      <c r="F235" s="34">
        <v>587644</v>
      </c>
      <c r="G235" s="34">
        <v>6233896</v>
      </c>
      <c r="I235" s="64"/>
      <c r="J235" s="64"/>
      <c r="K235" s="27" t="s">
        <v>292</v>
      </c>
      <c r="L235" s="27"/>
      <c r="M235" s="57"/>
      <c r="N235" s="61"/>
      <c r="O235" s="52">
        <v>0</v>
      </c>
      <c r="V235" s="52">
        <v>2</v>
      </c>
      <c r="W235" s="52">
        <v>0</v>
      </c>
      <c r="AF235" s="52">
        <v>1</v>
      </c>
      <c r="AG235" s="52">
        <v>1</v>
      </c>
      <c r="AJ235" s="52">
        <v>0</v>
      </c>
      <c r="AK235" s="35">
        <f t="shared" si="3"/>
        <v>4</v>
      </c>
    </row>
    <row r="236" spans="1:37" x14ac:dyDescent="0.25">
      <c r="A236" s="51" t="s">
        <v>383</v>
      </c>
      <c r="C236" s="52">
        <v>235</v>
      </c>
      <c r="D236" s="52" t="s">
        <v>288</v>
      </c>
      <c r="E236" s="34">
        <v>10</v>
      </c>
      <c r="F236" s="34">
        <v>588110</v>
      </c>
      <c r="G236" s="34">
        <v>6234091</v>
      </c>
      <c r="I236" s="64"/>
      <c r="J236" s="64"/>
      <c r="K236" s="27" t="s">
        <v>292</v>
      </c>
      <c r="L236" s="27"/>
      <c r="M236" s="57"/>
      <c r="N236" s="61"/>
      <c r="O236" s="52">
        <v>0</v>
      </c>
      <c r="V236" s="52">
        <v>0</v>
      </c>
      <c r="W236" s="52">
        <v>0</v>
      </c>
      <c r="AF236" s="52">
        <v>2</v>
      </c>
      <c r="AG236" s="52">
        <v>0</v>
      </c>
      <c r="AJ236" s="52">
        <v>0</v>
      </c>
      <c r="AK236" s="35">
        <f t="shared" si="3"/>
        <v>2</v>
      </c>
    </row>
    <row r="237" spans="1:37" x14ac:dyDescent="0.25">
      <c r="A237" s="51" t="s">
        <v>383</v>
      </c>
      <c r="C237" s="52">
        <v>236</v>
      </c>
      <c r="D237" s="52" t="s">
        <v>288</v>
      </c>
      <c r="E237" s="34">
        <v>10</v>
      </c>
      <c r="F237" s="34">
        <v>588206</v>
      </c>
      <c r="G237" s="34">
        <v>6234305</v>
      </c>
      <c r="I237" s="64"/>
      <c r="J237" s="64"/>
      <c r="K237" s="27" t="s">
        <v>292</v>
      </c>
      <c r="L237" s="27"/>
      <c r="M237" s="57"/>
      <c r="N237" s="61"/>
      <c r="O237" s="52">
        <v>0</v>
      </c>
      <c r="V237" s="52">
        <v>0</v>
      </c>
      <c r="W237" s="52">
        <v>0</v>
      </c>
      <c r="AF237" s="52">
        <v>0</v>
      </c>
      <c r="AG237" s="52">
        <v>0</v>
      </c>
      <c r="AJ237" s="52">
        <v>1</v>
      </c>
      <c r="AK237" s="35">
        <f t="shared" si="3"/>
        <v>1</v>
      </c>
    </row>
    <row r="238" spans="1:37" x14ac:dyDescent="0.25">
      <c r="A238" s="51" t="s">
        <v>383</v>
      </c>
      <c r="C238" s="52">
        <v>237</v>
      </c>
      <c r="D238" s="52" t="s">
        <v>288</v>
      </c>
      <c r="E238" s="34">
        <v>10</v>
      </c>
      <c r="F238" s="34">
        <v>588446</v>
      </c>
      <c r="G238" s="34">
        <v>6234331</v>
      </c>
      <c r="I238" s="64"/>
      <c r="J238" s="64"/>
      <c r="K238" s="27" t="s">
        <v>292</v>
      </c>
      <c r="L238" s="27"/>
      <c r="M238" s="57"/>
      <c r="N238" s="61"/>
      <c r="O238" s="52">
        <v>0</v>
      </c>
      <c r="V238" s="52">
        <v>0</v>
      </c>
      <c r="W238" s="52">
        <v>0</v>
      </c>
      <c r="AF238" s="52">
        <v>2</v>
      </c>
      <c r="AG238" s="52">
        <v>0</v>
      </c>
      <c r="AJ238" s="52">
        <v>0</v>
      </c>
      <c r="AK238" s="35">
        <f t="shared" si="3"/>
        <v>2</v>
      </c>
    </row>
    <row r="239" spans="1:37" x14ac:dyDescent="0.25">
      <c r="A239" s="51" t="s">
        <v>383</v>
      </c>
      <c r="C239" s="52">
        <v>238</v>
      </c>
      <c r="D239" s="52" t="s">
        <v>288</v>
      </c>
      <c r="E239" s="34">
        <v>10</v>
      </c>
      <c r="F239" s="34">
        <v>588252</v>
      </c>
      <c r="G239" s="34">
        <v>6234486</v>
      </c>
      <c r="I239" s="64"/>
      <c r="J239" s="64"/>
      <c r="K239" s="27" t="s">
        <v>292</v>
      </c>
      <c r="L239" s="27"/>
      <c r="M239" s="57"/>
      <c r="N239" s="61"/>
      <c r="O239" s="52">
        <v>1</v>
      </c>
      <c r="V239" s="52">
        <v>0</v>
      </c>
      <c r="W239" s="52">
        <v>0</v>
      </c>
      <c r="AF239" s="52">
        <v>3</v>
      </c>
      <c r="AG239" s="52">
        <v>2</v>
      </c>
      <c r="AJ239" s="52">
        <v>0</v>
      </c>
      <c r="AK239" s="35">
        <f t="shared" si="3"/>
        <v>6</v>
      </c>
    </row>
    <row r="240" spans="1:37" x14ac:dyDescent="0.25">
      <c r="A240" s="51" t="s">
        <v>383</v>
      </c>
      <c r="C240" s="52">
        <v>239</v>
      </c>
      <c r="D240" s="52" t="s">
        <v>286</v>
      </c>
      <c r="E240" s="34">
        <v>10</v>
      </c>
      <c r="F240" s="34">
        <v>588441</v>
      </c>
      <c r="G240" s="34">
        <v>6234712</v>
      </c>
      <c r="I240" s="64"/>
      <c r="J240" s="64"/>
      <c r="K240" s="27" t="s">
        <v>292</v>
      </c>
      <c r="L240" s="27"/>
      <c r="M240" s="57"/>
      <c r="N240" s="61"/>
      <c r="O240" s="52">
        <v>0</v>
      </c>
      <c r="V240" s="52">
        <v>0</v>
      </c>
      <c r="W240" s="52">
        <v>0</v>
      </c>
      <c r="AF240" s="52">
        <v>1</v>
      </c>
      <c r="AG240" s="52">
        <v>0</v>
      </c>
      <c r="AJ240" s="52">
        <v>0</v>
      </c>
      <c r="AK240" s="35">
        <f t="shared" si="3"/>
        <v>1</v>
      </c>
    </row>
    <row r="241" spans="1:37" x14ac:dyDescent="0.25">
      <c r="A241" s="51" t="s">
        <v>383</v>
      </c>
      <c r="C241" s="52">
        <v>240</v>
      </c>
      <c r="D241" s="52" t="s">
        <v>288</v>
      </c>
      <c r="E241" s="34">
        <v>10</v>
      </c>
      <c r="F241" s="34">
        <v>588281</v>
      </c>
      <c r="G241" s="34">
        <v>6234670</v>
      </c>
      <c r="I241" s="64"/>
      <c r="J241" s="64"/>
      <c r="K241" s="27" t="s">
        <v>292</v>
      </c>
      <c r="L241" s="27"/>
      <c r="M241" s="57"/>
      <c r="N241" s="61"/>
      <c r="O241" s="52">
        <v>2</v>
      </c>
      <c r="V241" s="52">
        <v>0</v>
      </c>
      <c r="W241" s="52">
        <v>0</v>
      </c>
      <c r="AF241" s="52">
        <v>0</v>
      </c>
      <c r="AG241" s="52">
        <v>0</v>
      </c>
      <c r="AJ241" s="52">
        <v>0</v>
      </c>
      <c r="AK241" s="35">
        <f t="shared" si="3"/>
        <v>2</v>
      </c>
    </row>
    <row r="242" spans="1:37" x14ac:dyDescent="0.25">
      <c r="A242" s="51" t="s">
        <v>383</v>
      </c>
      <c r="C242" s="52">
        <v>241</v>
      </c>
      <c r="D242" s="52" t="s">
        <v>286</v>
      </c>
      <c r="E242" s="34">
        <v>10</v>
      </c>
      <c r="F242" s="34">
        <v>589077</v>
      </c>
      <c r="G242" s="34">
        <v>6233993</v>
      </c>
      <c r="I242" s="64"/>
      <c r="J242" s="64"/>
      <c r="K242" s="27" t="s">
        <v>292</v>
      </c>
      <c r="L242" s="27"/>
      <c r="M242" s="57"/>
      <c r="N242" s="61"/>
      <c r="O242" s="52">
        <v>0</v>
      </c>
      <c r="V242" s="52">
        <v>0</v>
      </c>
      <c r="W242" s="52">
        <v>0</v>
      </c>
      <c r="AF242" s="52">
        <v>6</v>
      </c>
      <c r="AG242" s="52">
        <v>1</v>
      </c>
      <c r="AJ242" s="52">
        <v>0</v>
      </c>
      <c r="AK242" s="35">
        <f t="shared" si="3"/>
        <v>7</v>
      </c>
    </row>
    <row r="243" spans="1:37" x14ac:dyDescent="0.25">
      <c r="A243" s="51" t="s">
        <v>383</v>
      </c>
      <c r="C243" s="52">
        <v>242</v>
      </c>
      <c r="D243" s="52" t="s">
        <v>288</v>
      </c>
      <c r="E243" s="34">
        <v>10</v>
      </c>
      <c r="F243" s="34">
        <v>590789</v>
      </c>
      <c r="G243" s="34">
        <v>6233839</v>
      </c>
      <c r="I243" s="64"/>
      <c r="J243" s="64"/>
      <c r="K243" s="27" t="s">
        <v>292</v>
      </c>
      <c r="L243" s="27"/>
      <c r="M243" s="57"/>
      <c r="N243" s="61"/>
      <c r="O243" s="52">
        <v>0</v>
      </c>
      <c r="V243" s="52">
        <v>0</v>
      </c>
      <c r="W243" s="52">
        <v>0</v>
      </c>
      <c r="AF243" s="52">
        <v>9</v>
      </c>
      <c r="AG243" s="52">
        <v>2</v>
      </c>
      <c r="AJ243" s="52">
        <v>0</v>
      </c>
      <c r="AK243" s="35">
        <f t="shared" si="3"/>
        <v>11</v>
      </c>
    </row>
    <row r="244" spans="1:37" x14ac:dyDescent="0.25">
      <c r="A244" s="51" t="s">
        <v>383</v>
      </c>
      <c r="C244" s="52">
        <v>243</v>
      </c>
      <c r="D244" s="52" t="s">
        <v>288</v>
      </c>
      <c r="E244" s="34">
        <v>10</v>
      </c>
      <c r="F244" s="34">
        <v>616853</v>
      </c>
      <c r="G244" s="34">
        <v>6235100</v>
      </c>
      <c r="I244" s="64"/>
      <c r="J244" s="64"/>
      <c r="K244" s="27" t="s">
        <v>292</v>
      </c>
      <c r="L244" s="27"/>
      <c r="M244" s="57"/>
      <c r="N244" s="61"/>
      <c r="O244" s="52">
        <v>0</v>
      </c>
      <c r="V244" s="52">
        <v>0</v>
      </c>
      <c r="W244" s="52">
        <v>0</v>
      </c>
      <c r="AF244" s="52">
        <v>11</v>
      </c>
      <c r="AG244" s="52">
        <v>8</v>
      </c>
      <c r="AJ244" s="52">
        <v>0</v>
      </c>
      <c r="AK244" s="35">
        <f t="shared" si="3"/>
        <v>19</v>
      </c>
    </row>
    <row r="245" spans="1:37" x14ac:dyDescent="0.25">
      <c r="A245" s="51" t="s">
        <v>383</v>
      </c>
      <c r="C245" s="52">
        <v>244</v>
      </c>
      <c r="D245" s="52" t="s">
        <v>286</v>
      </c>
      <c r="E245" s="34">
        <v>10</v>
      </c>
      <c r="F245" s="34">
        <v>617137</v>
      </c>
      <c r="G245" s="34">
        <v>6239555</v>
      </c>
      <c r="I245" s="64"/>
      <c r="J245" s="64"/>
      <c r="K245" s="27" t="s">
        <v>292</v>
      </c>
      <c r="L245" s="27"/>
      <c r="M245" s="57"/>
      <c r="N245" s="61"/>
      <c r="O245" s="52">
        <v>0</v>
      </c>
      <c r="V245" s="52">
        <v>0</v>
      </c>
      <c r="W245" s="52">
        <v>0</v>
      </c>
      <c r="AF245" s="52">
        <v>4</v>
      </c>
      <c r="AG245" s="52">
        <v>0</v>
      </c>
      <c r="AJ245" s="52">
        <v>0</v>
      </c>
      <c r="AK245" s="35">
        <f t="shared" si="3"/>
        <v>4</v>
      </c>
    </row>
    <row r="246" spans="1:37" x14ac:dyDescent="0.25">
      <c r="A246" s="51" t="s">
        <v>383</v>
      </c>
      <c r="C246" s="52">
        <v>245</v>
      </c>
      <c r="D246" s="52" t="s">
        <v>286</v>
      </c>
      <c r="E246" s="34">
        <v>10</v>
      </c>
      <c r="F246" s="34">
        <v>617616</v>
      </c>
      <c r="G246" s="34">
        <v>6239589</v>
      </c>
      <c r="I246" s="64"/>
      <c r="J246" s="64"/>
      <c r="K246" s="27" t="s">
        <v>292</v>
      </c>
      <c r="L246" s="27"/>
      <c r="M246" s="57"/>
      <c r="N246" s="61"/>
      <c r="O246" s="52">
        <v>0</v>
      </c>
      <c r="V246" s="52">
        <v>0</v>
      </c>
      <c r="W246" s="52">
        <v>0</v>
      </c>
      <c r="AF246" s="52">
        <v>1</v>
      </c>
      <c r="AG246" s="52">
        <v>0</v>
      </c>
      <c r="AJ246" s="52">
        <v>0</v>
      </c>
      <c r="AK246" s="35">
        <f t="shared" si="3"/>
        <v>1</v>
      </c>
    </row>
    <row r="247" spans="1:37" x14ac:dyDescent="0.25">
      <c r="A247" s="51" t="s">
        <v>383</v>
      </c>
      <c r="C247" s="52">
        <v>246</v>
      </c>
      <c r="D247" s="52" t="s">
        <v>286</v>
      </c>
      <c r="E247" s="34">
        <v>10</v>
      </c>
      <c r="F247" s="34">
        <v>617585</v>
      </c>
      <c r="G247" s="34">
        <v>6234133</v>
      </c>
      <c r="I247" s="64"/>
      <c r="J247" s="64"/>
      <c r="K247" s="27" t="s">
        <v>292</v>
      </c>
      <c r="L247" s="27"/>
      <c r="M247" s="57"/>
      <c r="N247" s="61"/>
      <c r="O247" s="52">
        <v>0</v>
      </c>
      <c r="V247" s="52">
        <v>0</v>
      </c>
      <c r="W247" s="52">
        <v>0</v>
      </c>
      <c r="AF247" s="52">
        <v>5</v>
      </c>
      <c r="AG247" s="52">
        <v>4</v>
      </c>
      <c r="AJ247" s="52">
        <v>0</v>
      </c>
      <c r="AK247" s="35">
        <f t="shared" si="3"/>
        <v>9</v>
      </c>
    </row>
    <row r="248" spans="1:37" x14ac:dyDescent="0.25">
      <c r="A248" s="51" t="s">
        <v>383</v>
      </c>
      <c r="C248" s="52">
        <v>247</v>
      </c>
      <c r="D248" s="52" t="s">
        <v>288</v>
      </c>
      <c r="E248" s="34">
        <v>10</v>
      </c>
      <c r="F248" s="34">
        <v>617756</v>
      </c>
      <c r="G248" s="34">
        <v>6234016</v>
      </c>
      <c r="I248" s="64"/>
      <c r="J248" s="64"/>
      <c r="K248" s="27" t="s">
        <v>292</v>
      </c>
      <c r="L248" s="27"/>
      <c r="M248" s="57"/>
      <c r="N248" s="61"/>
      <c r="O248" s="52">
        <v>1</v>
      </c>
      <c r="V248" s="52">
        <v>2</v>
      </c>
      <c r="W248" s="52">
        <v>0</v>
      </c>
      <c r="AF248" s="52">
        <v>0</v>
      </c>
      <c r="AG248" s="52">
        <v>0</v>
      </c>
      <c r="AJ248" s="52">
        <v>0</v>
      </c>
      <c r="AK248" s="35">
        <f t="shared" si="3"/>
        <v>3</v>
      </c>
    </row>
    <row r="249" spans="1:37" x14ac:dyDescent="0.25">
      <c r="A249" s="51" t="s">
        <v>383</v>
      </c>
      <c r="C249" s="52">
        <v>248</v>
      </c>
      <c r="D249" s="52" t="s">
        <v>286</v>
      </c>
      <c r="E249" s="34">
        <v>10</v>
      </c>
      <c r="F249" s="34">
        <v>618046</v>
      </c>
      <c r="G249" s="34">
        <v>6234193</v>
      </c>
      <c r="I249" s="64"/>
      <c r="J249" s="64"/>
      <c r="K249" s="27" t="s">
        <v>292</v>
      </c>
      <c r="L249" s="27"/>
      <c r="M249" s="57"/>
      <c r="N249" s="61"/>
      <c r="O249" s="52">
        <v>0</v>
      </c>
      <c r="V249" s="52">
        <v>1</v>
      </c>
      <c r="W249" s="52">
        <v>1</v>
      </c>
      <c r="AF249" s="52">
        <v>0</v>
      </c>
      <c r="AG249" s="52">
        <v>0</v>
      </c>
      <c r="AJ249" s="52">
        <v>0</v>
      </c>
      <c r="AK249" s="35">
        <f t="shared" si="3"/>
        <v>2</v>
      </c>
    </row>
    <row r="250" spans="1:37" x14ac:dyDescent="0.25">
      <c r="A250" s="51" t="s">
        <v>383</v>
      </c>
      <c r="C250" s="52">
        <v>249</v>
      </c>
      <c r="D250" s="52" t="s">
        <v>288</v>
      </c>
      <c r="E250" s="34">
        <v>10</v>
      </c>
      <c r="F250" s="34">
        <v>618611</v>
      </c>
      <c r="G250" s="34">
        <v>6234161</v>
      </c>
      <c r="I250" s="64"/>
      <c r="J250" s="64"/>
      <c r="K250" s="27" t="s">
        <v>292</v>
      </c>
      <c r="L250" s="27"/>
      <c r="M250" s="57"/>
      <c r="N250" s="61"/>
      <c r="O250" s="52">
        <v>0</v>
      </c>
      <c r="V250" s="52">
        <v>0</v>
      </c>
      <c r="W250" s="52">
        <v>0</v>
      </c>
      <c r="AF250" s="52">
        <v>13</v>
      </c>
      <c r="AG250" s="52">
        <v>13</v>
      </c>
      <c r="AJ250" s="52">
        <v>0</v>
      </c>
      <c r="AK250" s="35">
        <f t="shared" si="3"/>
        <v>26</v>
      </c>
    </row>
    <row r="251" spans="1:37" x14ac:dyDescent="0.25">
      <c r="A251" s="51" t="s">
        <v>383</v>
      </c>
      <c r="C251" s="52">
        <v>250</v>
      </c>
      <c r="D251" s="52" t="s">
        <v>288</v>
      </c>
      <c r="E251" s="34">
        <v>10</v>
      </c>
      <c r="F251" s="34">
        <v>618953</v>
      </c>
      <c r="G251" s="34">
        <v>6237055</v>
      </c>
      <c r="I251" s="64"/>
      <c r="J251" s="64"/>
      <c r="K251" s="27" t="s">
        <v>292</v>
      </c>
      <c r="L251" s="27"/>
      <c r="M251" s="57"/>
      <c r="N251" s="61"/>
      <c r="O251" s="52">
        <v>3</v>
      </c>
      <c r="V251" s="52">
        <v>0</v>
      </c>
      <c r="W251" s="52">
        <v>0</v>
      </c>
      <c r="AF251" s="52">
        <v>8</v>
      </c>
      <c r="AG251" s="52">
        <v>3</v>
      </c>
      <c r="AJ251" s="52">
        <v>0</v>
      </c>
      <c r="AK251" s="35">
        <f t="shared" si="3"/>
        <v>14</v>
      </c>
    </row>
    <row r="252" spans="1:37" x14ac:dyDescent="0.25">
      <c r="A252" s="51" t="s">
        <v>383</v>
      </c>
      <c r="C252" s="52">
        <v>251</v>
      </c>
      <c r="D252" s="52" t="s">
        <v>288</v>
      </c>
      <c r="E252" s="34">
        <v>10</v>
      </c>
      <c r="F252" s="34">
        <v>619695</v>
      </c>
      <c r="G252" s="34">
        <v>6234549</v>
      </c>
      <c r="I252" s="64"/>
      <c r="J252" s="64"/>
      <c r="K252" s="27" t="s">
        <v>292</v>
      </c>
      <c r="L252" s="27"/>
      <c r="M252" s="57"/>
      <c r="N252" s="61"/>
      <c r="O252" s="52">
        <v>2</v>
      </c>
      <c r="V252" s="52">
        <v>0</v>
      </c>
      <c r="W252" s="52">
        <v>0</v>
      </c>
      <c r="AF252" s="52">
        <v>10</v>
      </c>
      <c r="AG252" s="52">
        <v>5</v>
      </c>
      <c r="AJ252" s="52">
        <v>0</v>
      </c>
      <c r="AK252" s="35">
        <f t="shared" si="3"/>
        <v>17</v>
      </c>
    </row>
    <row r="253" spans="1:37" x14ac:dyDescent="0.25">
      <c r="A253" s="51" t="s">
        <v>383</v>
      </c>
      <c r="C253" s="52">
        <v>252</v>
      </c>
      <c r="D253" s="52" t="s">
        <v>288</v>
      </c>
      <c r="E253" s="34">
        <v>10</v>
      </c>
      <c r="F253" s="34">
        <v>616392</v>
      </c>
      <c r="G253" s="34">
        <v>6237705</v>
      </c>
      <c r="I253" s="64"/>
      <c r="J253" s="64"/>
      <c r="K253" s="27" t="s">
        <v>292</v>
      </c>
      <c r="L253" s="27"/>
      <c r="M253" s="57"/>
      <c r="N253" s="61"/>
      <c r="O253" s="52">
        <v>0</v>
      </c>
      <c r="V253" s="52">
        <v>1</v>
      </c>
      <c r="W253" s="52">
        <v>0</v>
      </c>
      <c r="AF253" s="52">
        <v>0</v>
      </c>
      <c r="AG253" s="52">
        <v>0</v>
      </c>
      <c r="AJ253" s="52">
        <v>0</v>
      </c>
      <c r="AK253" s="35">
        <f t="shared" si="3"/>
        <v>1</v>
      </c>
    </row>
    <row r="254" spans="1:37" x14ac:dyDescent="0.25">
      <c r="A254" s="51" t="s">
        <v>383</v>
      </c>
      <c r="C254" s="52">
        <v>253</v>
      </c>
      <c r="D254" s="52" t="s">
        <v>288</v>
      </c>
      <c r="E254" s="34">
        <v>10</v>
      </c>
      <c r="F254" s="34">
        <v>616549</v>
      </c>
      <c r="G254" s="34">
        <v>6235259</v>
      </c>
      <c r="I254" s="64"/>
      <c r="J254" s="64"/>
      <c r="K254" s="27" t="s">
        <v>292</v>
      </c>
      <c r="L254" s="27"/>
      <c r="M254" s="57"/>
      <c r="N254" s="61"/>
      <c r="O254" s="52">
        <v>2</v>
      </c>
      <c r="V254" s="52">
        <v>2</v>
      </c>
      <c r="W254" s="52">
        <v>0</v>
      </c>
      <c r="AF254" s="52">
        <v>0</v>
      </c>
      <c r="AG254" s="52">
        <v>0</v>
      </c>
      <c r="AJ254" s="52">
        <v>0</v>
      </c>
      <c r="AK254" s="35">
        <f t="shared" si="3"/>
        <v>4</v>
      </c>
    </row>
    <row r="255" spans="1:37" x14ac:dyDescent="0.25">
      <c r="A255" s="51" t="s">
        <v>383</v>
      </c>
      <c r="C255" s="52">
        <v>254</v>
      </c>
      <c r="D255" s="52" t="s">
        <v>288</v>
      </c>
      <c r="E255" s="34">
        <v>10</v>
      </c>
      <c r="F255" s="34">
        <v>613062</v>
      </c>
      <c r="G255" s="34">
        <v>6207488</v>
      </c>
      <c r="I255" s="64"/>
      <c r="J255" s="64"/>
      <c r="K255" s="27" t="s">
        <v>292</v>
      </c>
      <c r="L255" s="27"/>
      <c r="M255" s="57"/>
      <c r="N255" s="61"/>
      <c r="O255" s="52">
        <v>0</v>
      </c>
      <c r="V255" s="52">
        <v>0</v>
      </c>
      <c r="W255" s="52">
        <v>2</v>
      </c>
      <c r="AF255" s="52">
        <v>0</v>
      </c>
      <c r="AG255" s="52">
        <v>0</v>
      </c>
      <c r="AJ255" s="52">
        <v>0</v>
      </c>
      <c r="AK255" s="35">
        <f t="shared" si="3"/>
        <v>2</v>
      </c>
    </row>
    <row r="256" spans="1:37" x14ac:dyDescent="0.25">
      <c r="A256" s="51" t="s">
        <v>383</v>
      </c>
      <c r="C256" s="52">
        <v>255</v>
      </c>
      <c r="D256" s="52" t="s">
        <v>288</v>
      </c>
      <c r="E256" s="34">
        <v>10</v>
      </c>
      <c r="F256" s="34">
        <v>613600</v>
      </c>
      <c r="G256" s="34">
        <v>6211581</v>
      </c>
      <c r="I256" s="64"/>
      <c r="J256" s="64"/>
      <c r="K256" s="27" t="s">
        <v>292</v>
      </c>
      <c r="L256" s="27"/>
      <c r="M256" s="57"/>
      <c r="N256" s="61"/>
      <c r="O256" s="52">
        <v>1</v>
      </c>
      <c r="V256" s="52">
        <v>0</v>
      </c>
      <c r="W256" s="52">
        <v>0</v>
      </c>
      <c r="AF256" s="52">
        <v>4</v>
      </c>
      <c r="AG256" s="52">
        <v>1</v>
      </c>
      <c r="AJ256" s="52">
        <v>0</v>
      </c>
      <c r="AK256" s="35">
        <f t="shared" si="3"/>
        <v>6</v>
      </c>
    </row>
    <row r="257" spans="1:37" x14ac:dyDescent="0.25">
      <c r="A257" s="51" t="s">
        <v>383</v>
      </c>
      <c r="C257" s="52">
        <v>256</v>
      </c>
      <c r="D257" s="52" t="s">
        <v>288</v>
      </c>
      <c r="E257" s="34">
        <v>10</v>
      </c>
      <c r="F257" s="34">
        <v>613976</v>
      </c>
      <c r="G257" s="34">
        <v>6211807</v>
      </c>
      <c r="I257" s="64"/>
      <c r="J257" s="64"/>
      <c r="K257" s="27" t="s">
        <v>292</v>
      </c>
      <c r="L257" s="27"/>
      <c r="M257" s="57"/>
      <c r="N257" s="61"/>
      <c r="O257" s="52">
        <v>4</v>
      </c>
      <c r="V257" s="52">
        <v>0</v>
      </c>
      <c r="W257" s="52">
        <v>0</v>
      </c>
      <c r="AF257" s="52">
        <v>0</v>
      </c>
      <c r="AG257" s="52">
        <v>10</v>
      </c>
      <c r="AJ257" s="52">
        <v>16</v>
      </c>
      <c r="AK257" s="35">
        <f t="shared" si="3"/>
        <v>30</v>
      </c>
    </row>
    <row r="258" spans="1:37" x14ac:dyDescent="0.25">
      <c r="A258" s="51" t="s">
        <v>383</v>
      </c>
      <c r="C258" s="52">
        <v>257</v>
      </c>
      <c r="D258" s="52" t="s">
        <v>288</v>
      </c>
      <c r="E258" s="34">
        <v>10</v>
      </c>
      <c r="F258" s="34">
        <v>612084</v>
      </c>
      <c r="G258" s="34">
        <v>6210613</v>
      </c>
      <c r="I258" s="64"/>
      <c r="J258" s="64"/>
      <c r="K258" s="27" t="s">
        <v>292</v>
      </c>
      <c r="L258" s="27"/>
      <c r="M258" s="57"/>
      <c r="N258" s="61"/>
      <c r="O258" s="52">
        <v>0</v>
      </c>
      <c r="V258" s="52">
        <v>0</v>
      </c>
      <c r="W258" s="52">
        <v>0</v>
      </c>
      <c r="AF258" s="52">
        <v>2</v>
      </c>
      <c r="AG258" s="52">
        <v>0</v>
      </c>
      <c r="AJ258" s="52">
        <v>0</v>
      </c>
      <c r="AK258" s="35">
        <f t="shared" si="3"/>
        <v>2</v>
      </c>
    </row>
    <row r="259" spans="1:37" x14ac:dyDescent="0.25">
      <c r="A259" s="51" t="s">
        <v>383</v>
      </c>
      <c r="C259" s="52">
        <v>258</v>
      </c>
      <c r="D259" s="52" t="s">
        <v>288</v>
      </c>
      <c r="E259" s="34">
        <v>10</v>
      </c>
      <c r="F259" s="34">
        <v>610319</v>
      </c>
      <c r="G259" s="34">
        <v>6208847</v>
      </c>
      <c r="I259" s="64"/>
      <c r="J259" s="64"/>
      <c r="K259" s="27" t="s">
        <v>292</v>
      </c>
      <c r="L259" s="27"/>
      <c r="M259" s="57"/>
      <c r="N259" s="61"/>
      <c r="O259" s="52">
        <v>0</v>
      </c>
      <c r="V259" s="52">
        <v>0</v>
      </c>
      <c r="W259" s="52">
        <v>0</v>
      </c>
      <c r="AF259" s="52">
        <v>12</v>
      </c>
      <c r="AG259" s="52">
        <v>5</v>
      </c>
      <c r="AJ259" s="52">
        <v>0</v>
      </c>
      <c r="AK259" s="35">
        <f t="shared" ref="AK259:AK283" si="4">SUM(O259:AJ259)</f>
        <v>17</v>
      </c>
    </row>
    <row r="260" spans="1:37" x14ac:dyDescent="0.25">
      <c r="A260" s="51" t="s">
        <v>383</v>
      </c>
      <c r="C260" s="52">
        <v>259</v>
      </c>
      <c r="D260" s="52" t="s">
        <v>288</v>
      </c>
      <c r="E260" s="34">
        <v>10</v>
      </c>
      <c r="F260" s="34">
        <v>610563</v>
      </c>
      <c r="G260" s="34">
        <v>6208027</v>
      </c>
      <c r="I260" s="64"/>
      <c r="J260" s="64"/>
      <c r="K260" s="27" t="s">
        <v>292</v>
      </c>
      <c r="L260" s="27"/>
      <c r="M260" s="57"/>
      <c r="N260" s="61"/>
      <c r="O260" s="52">
        <v>0</v>
      </c>
      <c r="V260" s="52">
        <v>0</v>
      </c>
      <c r="W260" s="52">
        <v>0</v>
      </c>
      <c r="AF260" s="52">
        <v>5</v>
      </c>
      <c r="AG260" s="52">
        <v>1</v>
      </c>
      <c r="AJ260" s="52">
        <v>0</v>
      </c>
      <c r="AK260" s="35">
        <f t="shared" si="4"/>
        <v>6</v>
      </c>
    </row>
    <row r="261" spans="1:37" x14ac:dyDescent="0.25">
      <c r="A261" s="51" t="s">
        <v>383</v>
      </c>
      <c r="C261" s="52">
        <v>260</v>
      </c>
      <c r="D261" s="52" t="s">
        <v>288</v>
      </c>
      <c r="E261" s="34">
        <v>10</v>
      </c>
      <c r="F261" s="34">
        <v>610066</v>
      </c>
      <c r="G261" s="34">
        <v>6206815</v>
      </c>
      <c r="I261" s="64"/>
      <c r="J261" s="64"/>
      <c r="K261" s="27" t="s">
        <v>292</v>
      </c>
      <c r="L261" s="27"/>
      <c r="M261" s="57"/>
      <c r="N261" s="61"/>
      <c r="O261" s="52">
        <v>0</v>
      </c>
      <c r="V261" s="52">
        <v>0</v>
      </c>
      <c r="W261" s="52">
        <v>0</v>
      </c>
      <c r="AF261" s="52">
        <v>4</v>
      </c>
      <c r="AG261" s="52">
        <v>0</v>
      </c>
      <c r="AJ261" s="52">
        <v>0</v>
      </c>
      <c r="AK261" s="35">
        <f t="shared" si="4"/>
        <v>4</v>
      </c>
    </row>
    <row r="262" spans="1:37" x14ac:dyDescent="0.25">
      <c r="A262" s="51" t="s">
        <v>383</v>
      </c>
      <c r="C262" s="52">
        <v>261</v>
      </c>
      <c r="D262" s="52" t="s">
        <v>288</v>
      </c>
      <c r="E262" s="34">
        <v>10</v>
      </c>
      <c r="F262" s="34">
        <v>610648</v>
      </c>
      <c r="G262" s="34">
        <v>6209278</v>
      </c>
      <c r="I262" s="64"/>
      <c r="J262" s="64"/>
      <c r="K262" s="27" t="s">
        <v>292</v>
      </c>
      <c r="L262" s="27"/>
      <c r="M262" s="57"/>
      <c r="N262" s="61"/>
      <c r="O262" s="52">
        <v>2</v>
      </c>
      <c r="V262" s="52">
        <v>0</v>
      </c>
      <c r="W262" s="52">
        <v>0</v>
      </c>
      <c r="AF262" s="52">
        <v>8</v>
      </c>
      <c r="AG262" s="52">
        <v>1</v>
      </c>
      <c r="AJ262" s="52">
        <v>0</v>
      </c>
      <c r="AK262" s="35">
        <f t="shared" si="4"/>
        <v>11</v>
      </c>
    </row>
    <row r="263" spans="1:37" x14ac:dyDescent="0.25">
      <c r="A263" s="51" t="s">
        <v>383</v>
      </c>
      <c r="C263" s="52">
        <v>262</v>
      </c>
      <c r="D263" s="52" t="s">
        <v>288</v>
      </c>
      <c r="E263" s="34">
        <v>10</v>
      </c>
      <c r="F263" s="34">
        <v>610294</v>
      </c>
      <c r="G263" s="34">
        <v>6209344</v>
      </c>
      <c r="I263" s="64"/>
      <c r="J263" s="64"/>
      <c r="K263" s="27" t="s">
        <v>292</v>
      </c>
      <c r="L263" s="27"/>
      <c r="M263" s="57"/>
      <c r="N263" s="61"/>
      <c r="O263" s="52">
        <v>1</v>
      </c>
      <c r="V263" s="52">
        <v>1</v>
      </c>
      <c r="W263" s="52">
        <v>0</v>
      </c>
      <c r="AF263" s="52">
        <v>0</v>
      </c>
      <c r="AG263" s="52">
        <v>0</v>
      </c>
      <c r="AJ263" s="52">
        <v>0</v>
      </c>
      <c r="AK263" s="35">
        <f t="shared" si="4"/>
        <v>2</v>
      </c>
    </row>
    <row r="264" spans="1:37" x14ac:dyDescent="0.25">
      <c r="A264" s="51" t="s">
        <v>383</v>
      </c>
      <c r="C264" s="52">
        <v>263</v>
      </c>
      <c r="D264" s="52" t="s">
        <v>288</v>
      </c>
      <c r="E264" s="34">
        <v>10</v>
      </c>
      <c r="F264" s="34">
        <v>609854</v>
      </c>
      <c r="G264" s="34">
        <v>6209295</v>
      </c>
      <c r="I264" s="64"/>
      <c r="J264" s="64"/>
      <c r="K264" s="27" t="s">
        <v>292</v>
      </c>
      <c r="L264" s="27"/>
      <c r="M264" s="57"/>
      <c r="N264" s="61"/>
      <c r="O264" s="52">
        <v>4</v>
      </c>
      <c r="V264" s="52">
        <v>0</v>
      </c>
      <c r="W264" s="52">
        <v>0</v>
      </c>
      <c r="AF264" s="52">
        <v>0</v>
      </c>
      <c r="AG264" s="52">
        <v>0</v>
      </c>
      <c r="AJ264" s="52">
        <v>0</v>
      </c>
      <c r="AK264" s="35">
        <f t="shared" si="4"/>
        <v>4</v>
      </c>
    </row>
    <row r="265" spans="1:37" x14ac:dyDescent="0.25">
      <c r="A265" s="51" t="s">
        <v>383</v>
      </c>
      <c r="C265" s="52">
        <v>264</v>
      </c>
      <c r="D265" s="52" t="s">
        <v>288</v>
      </c>
      <c r="E265" s="34">
        <v>10</v>
      </c>
      <c r="F265" s="34">
        <v>608719</v>
      </c>
      <c r="G265" s="34">
        <v>6208002</v>
      </c>
      <c r="I265" s="64"/>
      <c r="J265" s="64"/>
      <c r="K265" s="27" t="s">
        <v>292</v>
      </c>
      <c r="L265" s="27"/>
      <c r="M265" s="57"/>
      <c r="N265" s="61"/>
      <c r="O265" s="52">
        <v>0</v>
      </c>
      <c r="V265" s="52">
        <v>0</v>
      </c>
      <c r="W265" s="52">
        <v>0</v>
      </c>
      <c r="AF265" s="52">
        <v>3</v>
      </c>
      <c r="AG265" s="52">
        <v>2</v>
      </c>
      <c r="AJ265" s="52">
        <v>0</v>
      </c>
      <c r="AK265" s="35">
        <f t="shared" si="4"/>
        <v>5</v>
      </c>
    </row>
    <row r="266" spans="1:37" x14ac:dyDescent="0.25">
      <c r="A266" s="51" t="s">
        <v>383</v>
      </c>
      <c r="C266" s="52">
        <v>265</v>
      </c>
      <c r="D266" s="52" t="s">
        <v>288</v>
      </c>
      <c r="E266" s="34">
        <v>10</v>
      </c>
      <c r="F266" s="34">
        <v>608829</v>
      </c>
      <c r="G266" s="34">
        <v>6208327</v>
      </c>
      <c r="I266" s="64"/>
      <c r="J266" s="64"/>
      <c r="K266" s="27" t="s">
        <v>292</v>
      </c>
      <c r="L266" s="27"/>
      <c r="M266" s="57"/>
      <c r="N266" s="61"/>
      <c r="O266" s="52">
        <v>0</v>
      </c>
      <c r="V266" s="52">
        <v>1</v>
      </c>
      <c r="W266" s="52">
        <v>0</v>
      </c>
      <c r="AF266" s="52">
        <v>0</v>
      </c>
      <c r="AG266" s="52">
        <v>0</v>
      </c>
      <c r="AJ266" s="52">
        <v>0</v>
      </c>
      <c r="AK266" s="35">
        <f t="shared" si="4"/>
        <v>1</v>
      </c>
    </row>
    <row r="267" spans="1:37" x14ac:dyDescent="0.25">
      <c r="A267" s="51" t="s">
        <v>383</v>
      </c>
      <c r="C267" s="52">
        <v>266</v>
      </c>
      <c r="D267" s="52" t="s">
        <v>288</v>
      </c>
      <c r="E267" s="34">
        <v>10</v>
      </c>
      <c r="F267" s="34">
        <v>606645</v>
      </c>
      <c r="G267" s="34">
        <v>6207352</v>
      </c>
      <c r="I267" s="64"/>
      <c r="J267" s="64"/>
      <c r="K267" s="27" t="s">
        <v>292</v>
      </c>
      <c r="L267" s="27"/>
      <c r="M267" s="57"/>
      <c r="N267" s="61"/>
      <c r="O267" s="52">
        <v>0</v>
      </c>
      <c r="V267" s="52">
        <v>1</v>
      </c>
      <c r="W267" s="52">
        <v>0</v>
      </c>
      <c r="AF267" s="52">
        <v>0</v>
      </c>
      <c r="AG267" s="52">
        <v>0</v>
      </c>
      <c r="AJ267" s="52">
        <v>0</v>
      </c>
      <c r="AK267" s="35">
        <f t="shared" si="4"/>
        <v>1</v>
      </c>
    </row>
    <row r="268" spans="1:37" x14ac:dyDescent="0.25">
      <c r="A268" s="51" t="s">
        <v>383</v>
      </c>
      <c r="C268" s="52">
        <v>267</v>
      </c>
      <c r="D268" s="52" t="s">
        <v>288</v>
      </c>
      <c r="E268" s="34">
        <v>10</v>
      </c>
      <c r="F268" s="34">
        <v>607232</v>
      </c>
      <c r="G268" s="34">
        <v>6207675</v>
      </c>
      <c r="I268" s="64"/>
      <c r="J268" s="64"/>
      <c r="K268" s="27" t="s">
        <v>292</v>
      </c>
      <c r="L268" s="27"/>
      <c r="M268" s="57"/>
      <c r="N268" s="61"/>
      <c r="O268" s="52">
        <v>0</v>
      </c>
      <c r="V268" s="52">
        <v>0</v>
      </c>
      <c r="W268" s="52">
        <v>0</v>
      </c>
      <c r="AF268" s="52">
        <v>2</v>
      </c>
      <c r="AG268" s="52">
        <v>3</v>
      </c>
      <c r="AJ268" s="52">
        <v>0</v>
      </c>
      <c r="AK268" s="35">
        <f t="shared" si="4"/>
        <v>5</v>
      </c>
    </row>
    <row r="269" spans="1:37" x14ac:dyDescent="0.25">
      <c r="A269" s="51" t="s">
        <v>383</v>
      </c>
      <c r="C269" s="52">
        <v>268</v>
      </c>
      <c r="D269" s="52" t="s">
        <v>288</v>
      </c>
      <c r="E269" s="34">
        <v>10</v>
      </c>
      <c r="F269" s="34">
        <v>612199</v>
      </c>
      <c r="G269" s="34">
        <v>6206098</v>
      </c>
      <c r="I269" s="64"/>
      <c r="J269" s="64"/>
      <c r="K269" s="27" t="s">
        <v>292</v>
      </c>
      <c r="L269" s="27"/>
      <c r="M269" s="57"/>
      <c r="N269" s="61"/>
      <c r="O269" s="52">
        <v>3</v>
      </c>
      <c r="V269" s="52">
        <v>0</v>
      </c>
      <c r="W269" s="52">
        <v>0</v>
      </c>
      <c r="AF269" s="52">
        <v>12</v>
      </c>
      <c r="AG269" s="52">
        <v>3</v>
      </c>
      <c r="AJ269" s="52">
        <v>0</v>
      </c>
      <c r="AK269" s="35">
        <f t="shared" si="4"/>
        <v>18</v>
      </c>
    </row>
    <row r="270" spans="1:37" x14ac:dyDescent="0.25">
      <c r="A270" s="51" t="s">
        <v>383</v>
      </c>
      <c r="C270" s="52">
        <v>269</v>
      </c>
      <c r="D270" s="52" t="s">
        <v>288</v>
      </c>
      <c r="E270" s="34">
        <v>10</v>
      </c>
      <c r="F270" s="34">
        <v>612958</v>
      </c>
      <c r="G270" s="34">
        <v>6209083</v>
      </c>
      <c r="I270" s="64"/>
      <c r="J270" s="64"/>
      <c r="K270" s="27" t="s">
        <v>292</v>
      </c>
      <c r="L270" s="27"/>
      <c r="M270" s="57"/>
      <c r="N270" s="61"/>
      <c r="O270" s="52">
        <v>0</v>
      </c>
      <c r="V270" s="52">
        <v>0</v>
      </c>
      <c r="W270" s="52">
        <v>0</v>
      </c>
      <c r="AF270" s="52">
        <v>1</v>
      </c>
      <c r="AG270" s="52">
        <v>0</v>
      </c>
      <c r="AJ270" s="52">
        <v>0</v>
      </c>
      <c r="AK270" s="35">
        <f t="shared" si="4"/>
        <v>1</v>
      </c>
    </row>
    <row r="271" spans="1:37" x14ac:dyDescent="0.25">
      <c r="A271" s="51" t="s">
        <v>383</v>
      </c>
      <c r="C271" s="52">
        <v>270</v>
      </c>
      <c r="D271" s="52" t="s">
        <v>288</v>
      </c>
      <c r="E271" s="34">
        <v>10</v>
      </c>
      <c r="F271" s="34">
        <v>641574</v>
      </c>
      <c r="G271" s="34">
        <v>6218299</v>
      </c>
      <c r="I271" s="64"/>
      <c r="J271" s="64"/>
      <c r="K271" s="27" t="s">
        <v>292</v>
      </c>
      <c r="L271" s="27"/>
      <c r="M271" s="57"/>
      <c r="N271" s="61"/>
      <c r="O271" s="52">
        <v>0</v>
      </c>
      <c r="V271" s="52">
        <v>0</v>
      </c>
      <c r="W271" s="52">
        <v>0</v>
      </c>
      <c r="AF271" s="52">
        <v>1</v>
      </c>
      <c r="AG271" s="52">
        <v>0</v>
      </c>
      <c r="AJ271" s="52">
        <v>0</v>
      </c>
      <c r="AK271" s="35">
        <f t="shared" si="4"/>
        <v>1</v>
      </c>
    </row>
    <row r="272" spans="1:37" x14ac:dyDescent="0.25">
      <c r="A272" s="51" t="s">
        <v>383</v>
      </c>
      <c r="C272" s="52">
        <v>271</v>
      </c>
      <c r="D272" s="52" t="s">
        <v>288</v>
      </c>
      <c r="E272" s="34">
        <v>10</v>
      </c>
      <c r="F272" s="34">
        <v>641208</v>
      </c>
      <c r="G272" s="34">
        <v>6217736</v>
      </c>
      <c r="I272" s="64"/>
      <c r="J272" s="64"/>
      <c r="K272" s="27" t="s">
        <v>292</v>
      </c>
      <c r="L272" s="27"/>
      <c r="M272" s="57"/>
      <c r="N272" s="61"/>
      <c r="O272" s="52">
        <v>0</v>
      </c>
      <c r="V272" s="52">
        <v>0</v>
      </c>
      <c r="W272" s="52">
        <v>0</v>
      </c>
      <c r="AF272" s="52">
        <v>1</v>
      </c>
      <c r="AG272" s="52">
        <v>0</v>
      </c>
      <c r="AJ272" s="52">
        <v>0</v>
      </c>
      <c r="AK272" s="35">
        <f t="shared" si="4"/>
        <v>1</v>
      </c>
    </row>
    <row r="273" spans="1:37" x14ac:dyDescent="0.25">
      <c r="A273" s="51" t="s">
        <v>383</v>
      </c>
      <c r="C273" s="52">
        <v>272</v>
      </c>
      <c r="D273" s="52" t="s">
        <v>288</v>
      </c>
      <c r="E273" s="34">
        <v>10</v>
      </c>
      <c r="F273" s="34">
        <v>603760</v>
      </c>
      <c r="G273" s="34">
        <v>6244805</v>
      </c>
      <c r="I273" s="64"/>
      <c r="J273" s="64"/>
      <c r="K273" s="27" t="s">
        <v>292</v>
      </c>
      <c r="L273" s="27"/>
      <c r="M273" s="57"/>
      <c r="N273" s="61"/>
      <c r="O273" s="52">
        <v>0</v>
      </c>
      <c r="V273" s="52">
        <v>0</v>
      </c>
      <c r="W273" s="52">
        <v>0</v>
      </c>
      <c r="AF273" s="52">
        <v>3</v>
      </c>
      <c r="AG273" s="52">
        <v>1</v>
      </c>
      <c r="AJ273" s="52">
        <v>0</v>
      </c>
      <c r="AK273" s="35">
        <f t="shared" si="4"/>
        <v>4</v>
      </c>
    </row>
    <row r="274" spans="1:37" x14ac:dyDescent="0.25">
      <c r="A274" s="51" t="s">
        <v>383</v>
      </c>
      <c r="C274" s="52">
        <v>273</v>
      </c>
      <c r="D274" s="52" t="s">
        <v>288</v>
      </c>
      <c r="E274" s="34">
        <v>10</v>
      </c>
      <c r="F274" s="34">
        <v>605407</v>
      </c>
      <c r="G274" s="34">
        <v>6244970</v>
      </c>
      <c r="I274" s="64"/>
      <c r="J274" s="64"/>
      <c r="K274" s="27" t="s">
        <v>292</v>
      </c>
      <c r="L274" s="27"/>
      <c r="M274" s="57"/>
      <c r="N274" s="61"/>
      <c r="O274" s="52">
        <v>0</v>
      </c>
      <c r="V274" s="52">
        <v>0</v>
      </c>
      <c r="W274" s="52">
        <v>0</v>
      </c>
      <c r="AF274" s="52">
        <v>2</v>
      </c>
      <c r="AG274" s="52">
        <v>1</v>
      </c>
      <c r="AJ274" s="52">
        <v>0</v>
      </c>
      <c r="AK274" s="35">
        <f t="shared" si="4"/>
        <v>3</v>
      </c>
    </row>
    <row r="275" spans="1:37" x14ac:dyDescent="0.25">
      <c r="A275" s="51" t="s">
        <v>383</v>
      </c>
      <c r="C275" s="52">
        <v>274</v>
      </c>
      <c r="D275" s="52" t="s">
        <v>288</v>
      </c>
      <c r="E275" s="34">
        <v>10</v>
      </c>
      <c r="F275" s="34">
        <v>605454</v>
      </c>
      <c r="G275" s="34">
        <v>6240837</v>
      </c>
      <c r="I275" s="64"/>
      <c r="J275" s="64"/>
      <c r="K275" s="27" t="s">
        <v>292</v>
      </c>
      <c r="L275" s="27"/>
      <c r="M275" s="57"/>
      <c r="N275" s="61"/>
      <c r="O275" s="52">
        <v>1</v>
      </c>
      <c r="V275" s="52">
        <v>0</v>
      </c>
      <c r="W275" s="52">
        <v>0</v>
      </c>
      <c r="AF275" s="52">
        <v>38</v>
      </c>
      <c r="AG275" s="52">
        <v>5</v>
      </c>
      <c r="AJ275" s="52">
        <v>0</v>
      </c>
      <c r="AK275" s="35">
        <f t="shared" si="4"/>
        <v>44</v>
      </c>
    </row>
    <row r="276" spans="1:37" x14ac:dyDescent="0.25">
      <c r="A276" s="51" t="s">
        <v>383</v>
      </c>
      <c r="C276" s="52">
        <v>275</v>
      </c>
      <c r="D276" s="52" t="s">
        <v>288</v>
      </c>
      <c r="E276" s="34">
        <v>10</v>
      </c>
      <c r="F276" s="34">
        <v>607871</v>
      </c>
      <c r="G276" s="34">
        <v>6245170</v>
      </c>
      <c r="I276" s="64"/>
      <c r="J276" s="64"/>
      <c r="K276" s="27" t="s">
        <v>292</v>
      </c>
      <c r="L276" s="27"/>
      <c r="M276" s="57"/>
      <c r="N276" s="61"/>
      <c r="O276" s="52">
        <v>4</v>
      </c>
      <c r="V276" s="52">
        <v>0</v>
      </c>
      <c r="W276" s="52">
        <v>0</v>
      </c>
      <c r="AF276" s="52">
        <v>13</v>
      </c>
      <c r="AG276" s="52">
        <v>0</v>
      </c>
      <c r="AJ276" s="52">
        <v>0</v>
      </c>
      <c r="AK276" s="35">
        <f t="shared" si="4"/>
        <v>17</v>
      </c>
    </row>
    <row r="277" spans="1:37" x14ac:dyDescent="0.25">
      <c r="A277" s="51" t="s">
        <v>383</v>
      </c>
      <c r="C277" s="52">
        <v>276</v>
      </c>
      <c r="D277" s="52" t="s">
        <v>288</v>
      </c>
      <c r="E277" s="34">
        <v>10</v>
      </c>
      <c r="F277" s="34">
        <v>601608</v>
      </c>
      <c r="G277" s="34">
        <v>6246349</v>
      </c>
      <c r="I277" s="64"/>
      <c r="J277" s="64"/>
      <c r="K277" s="27" t="s">
        <v>292</v>
      </c>
      <c r="L277" s="27"/>
      <c r="M277" s="57"/>
      <c r="N277" s="61"/>
      <c r="O277" s="52">
        <v>1</v>
      </c>
      <c r="V277" s="52">
        <v>0</v>
      </c>
      <c r="W277" s="52">
        <v>0</v>
      </c>
      <c r="AF277" s="52">
        <v>0</v>
      </c>
      <c r="AG277" s="52">
        <v>0</v>
      </c>
      <c r="AJ277" s="52">
        <v>0</v>
      </c>
      <c r="AK277" s="35">
        <f t="shared" si="4"/>
        <v>1</v>
      </c>
    </row>
    <row r="278" spans="1:37" x14ac:dyDescent="0.25">
      <c r="A278" s="51" t="s">
        <v>383</v>
      </c>
      <c r="C278" s="52">
        <v>277</v>
      </c>
      <c r="D278" s="52" t="s">
        <v>288</v>
      </c>
      <c r="E278" s="34">
        <v>10</v>
      </c>
      <c r="F278" s="34">
        <v>601553</v>
      </c>
      <c r="G278" s="34">
        <v>6245512</v>
      </c>
      <c r="I278" s="64"/>
      <c r="J278" s="64"/>
      <c r="K278" s="27" t="s">
        <v>292</v>
      </c>
      <c r="L278" s="27"/>
      <c r="M278" s="57"/>
      <c r="N278" s="61"/>
      <c r="O278" s="52">
        <v>1</v>
      </c>
      <c r="V278" s="52">
        <v>0</v>
      </c>
      <c r="W278" s="52">
        <v>0</v>
      </c>
      <c r="AF278" s="52">
        <v>30</v>
      </c>
      <c r="AG278" s="52">
        <v>6</v>
      </c>
      <c r="AJ278" s="52">
        <v>0</v>
      </c>
      <c r="AK278" s="35">
        <f t="shared" si="4"/>
        <v>37</v>
      </c>
    </row>
    <row r="279" spans="1:37" x14ac:dyDescent="0.25">
      <c r="A279" s="51" t="s">
        <v>383</v>
      </c>
      <c r="C279" s="52">
        <v>278</v>
      </c>
      <c r="D279" s="52" t="s">
        <v>288</v>
      </c>
      <c r="E279" s="34">
        <v>10</v>
      </c>
      <c r="F279" s="34">
        <v>655412</v>
      </c>
      <c r="G279" s="34">
        <v>6213124</v>
      </c>
      <c r="I279" s="64"/>
      <c r="J279" s="64"/>
      <c r="K279" s="27" t="s">
        <v>292</v>
      </c>
      <c r="L279" s="27"/>
      <c r="M279" s="57"/>
      <c r="N279" s="61"/>
      <c r="O279" s="52">
        <v>2</v>
      </c>
      <c r="V279" s="52">
        <v>1</v>
      </c>
      <c r="W279" s="52">
        <v>0</v>
      </c>
      <c r="AF279" s="52">
        <v>11</v>
      </c>
      <c r="AG279" s="52">
        <v>6</v>
      </c>
      <c r="AJ279" s="52">
        <v>0</v>
      </c>
      <c r="AK279" s="35">
        <f t="shared" si="4"/>
        <v>20</v>
      </c>
    </row>
    <row r="280" spans="1:37" x14ac:dyDescent="0.25">
      <c r="A280" s="51" t="s">
        <v>383</v>
      </c>
      <c r="C280" s="52">
        <v>279</v>
      </c>
      <c r="D280" s="52" t="s">
        <v>288</v>
      </c>
      <c r="E280" s="34">
        <v>10</v>
      </c>
      <c r="F280" s="34">
        <v>655252</v>
      </c>
      <c r="G280" s="34">
        <v>6212817</v>
      </c>
      <c r="I280" s="64"/>
      <c r="J280" s="64"/>
      <c r="K280" s="27" t="s">
        <v>292</v>
      </c>
      <c r="L280" s="27"/>
      <c r="M280" s="57"/>
      <c r="N280" s="61"/>
      <c r="O280" s="52">
        <v>0</v>
      </c>
      <c r="V280" s="52">
        <v>0</v>
      </c>
      <c r="W280" s="52">
        <v>0</v>
      </c>
      <c r="AF280" s="52">
        <v>2</v>
      </c>
      <c r="AG280" s="52">
        <v>0</v>
      </c>
      <c r="AJ280" s="52">
        <v>0</v>
      </c>
      <c r="AK280" s="35">
        <f t="shared" si="4"/>
        <v>2</v>
      </c>
    </row>
    <row r="281" spans="1:37" x14ac:dyDescent="0.25">
      <c r="A281" s="27"/>
      <c r="B281" s="27"/>
      <c r="C281" s="27"/>
      <c r="D281" s="52"/>
      <c r="K281" s="27"/>
      <c r="L281" s="27"/>
      <c r="M281" s="63"/>
      <c r="N281" s="61"/>
      <c r="O281" s="52">
        <v>0</v>
      </c>
      <c r="V281" s="52">
        <v>0</v>
      </c>
      <c r="W281" s="52">
        <v>0</v>
      </c>
      <c r="AF281" s="52">
        <v>1</v>
      </c>
      <c r="AG281" s="52">
        <v>0</v>
      </c>
      <c r="AJ281" s="52">
        <v>0</v>
      </c>
      <c r="AK281" s="35">
        <f t="shared" si="4"/>
        <v>1</v>
      </c>
    </row>
    <row r="282" spans="1:37" x14ac:dyDescent="0.25">
      <c r="A282" s="27"/>
      <c r="B282" s="27"/>
      <c r="C282" s="27"/>
      <c r="D282" s="52"/>
      <c r="K282" s="27"/>
      <c r="L282" s="27"/>
      <c r="M282" s="63"/>
      <c r="N282" s="61"/>
      <c r="O282" s="52">
        <v>0</v>
      </c>
      <c r="V282" s="52">
        <v>0</v>
      </c>
      <c r="W282" s="52">
        <v>0</v>
      </c>
      <c r="AF282" s="52">
        <v>44</v>
      </c>
      <c r="AG282" s="52">
        <v>5</v>
      </c>
      <c r="AJ282" s="52">
        <v>0</v>
      </c>
      <c r="AK282" s="35">
        <f t="shared" si="4"/>
        <v>49</v>
      </c>
    </row>
    <row r="283" spans="1:37" x14ac:dyDescent="0.25">
      <c r="A283" s="27"/>
      <c r="B283" s="27"/>
      <c r="C283" s="27"/>
      <c r="D283" s="52"/>
      <c r="K283" s="27"/>
      <c r="L283" s="27"/>
      <c r="M283" s="63"/>
      <c r="N283" s="61"/>
      <c r="O283" s="52">
        <v>0</v>
      </c>
      <c r="V283" s="52">
        <v>0</v>
      </c>
      <c r="W283" s="52">
        <v>0</v>
      </c>
      <c r="AC283" s="28">
        <v>2</v>
      </c>
      <c r="AF283" s="52">
        <v>33</v>
      </c>
      <c r="AG283" s="52">
        <v>1</v>
      </c>
      <c r="AJ283" s="52">
        <v>0</v>
      </c>
      <c r="AK283" s="35">
        <f t="shared" si="4"/>
        <v>36</v>
      </c>
    </row>
    <row r="284" spans="1:37" x14ac:dyDescent="0.25">
      <c r="A284" s="27"/>
      <c r="B284" s="27"/>
      <c r="C284" s="27"/>
      <c r="D284" s="52"/>
      <c r="K284" s="27"/>
      <c r="L284" s="27"/>
      <c r="M284" s="63"/>
      <c r="N284" s="61"/>
    </row>
    <row r="285" spans="1:37" x14ac:dyDescent="0.25">
      <c r="A285" s="27"/>
      <c r="B285" s="27"/>
      <c r="C285" s="27"/>
      <c r="D285" s="52"/>
      <c r="K285" s="27"/>
      <c r="L285" s="27"/>
      <c r="M285" s="63"/>
      <c r="N285" s="61"/>
    </row>
    <row r="286" spans="1:37" x14ac:dyDescent="0.25">
      <c r="A286" s="27"/>
      <c r="B286" s="27"/>
      <c r="C286" s="27"/>
      <c r="D286" s="52"/>
      <c r="K286" s="27"/>
      <c r="L286" s="27"/>
      <c r="M286" s="63"/>
      <c r="N286" s="61"/>
    </row>
    <row r="287" spans="1:37" x14ac:dyDescent="0.25">
      <c r="A287" s="27"/>
      <c r="B287" s="27"/>
      <c r="C287" s="27"/>
      <c r="D287" s="52"/>
      <c r="K287" s="27"/>
      <c r="L287" s="27"/>
      <c r="M287" s="63"/>
      <c r="N287" s="61"/>
    </row>
    <row r="288" spans="1:37" x14ac:dyDescent="0.25">
      <c r="A288" s="27"/>
      <c r="B288" s="27"/>
      <c r="C288" s="27"/>
      <c r="D288" s="52"/>
      <c r="K288" s="27"/>
      <c r="L288" s="27"/>
      <c r="M288" s="63"/>
      <c r="N288" s="61"/>
    </row>
    <row r="289" spans="1:14" x14ac:dyDescent="0.25">
      <c r="A289" s="27"/>
      <c r="B289" s="27"/>
      <c r="C289" s="27"/>
      <c r="D289" s="52"/>
      <c r="K289" s="27"/>
      <c r="L289" s="27"/>
      <c r="M289" s="63"/>
      <c r="N289" s="61"/>
    </row>
    <row r="290" spans="1:14" x14ac:dyDescent="0.25">
      <c r="A290" s="27"/>
      <c r="B290" s="27"/>
      <c r="C290" s="27"/>
      <c r="D290" s="52"/>
      <c r="K290" s="27"/>
      <c r="L290" s="27"/>
      <c r="M290" s="63"/>
      <c r="N290" s="61"/>
    </row>
    <row r="291" spans="1:14" x14ac:dyDescent="0.25">
      <c r="A291" s="27"/>
      <c r="B291" s="27"/>
      <c r="C291" s="27"/>
      <c r="D291" s="52"/>
      <c r="K291" s="27"/>
      <c r="L291" s="27"/>
      <c r="M291" s="63"/>
      <c r="N291" s="61"/>
    </row>
    <row r="292" spans="1:14" x14ac:dyDescent="0.25">
      <c r="A292" s="27"/>
      <c r="B292" s="27"/>
      <c r="C292" s="27"/>
      <c r="D292" s="52"/>
      <c r="K292" s="27"/>
      <c r="L292" s="27"/>
      <c r="M292" s="63"/>
      <c r="N292" s="61"/>
    </row>
    <row r="293" spans="1:14" x14ac:dyDescent="0.25">
      <c r="A293" s="27"/>
      <c r="B293" s="27"/>
      <c r="C293" s="27"/>
      <c r="D293" s="52"/>
      <c r="K293" s="27"/>
      <c r="L293" s="27"/>
      <c r="M293" s="63"/>
      <c r="N293" s="61"/>
    </row>
    <row r="294" spans="1:14" x14ac:dyDescent="0.25">
      <c r="A294" s="27"/>
      <c r="B294" s="27"/>
      <c r="C294" s="27"/>
      <c r="D294" s="52"/>
      <c r="K294" s="27"/>
      <c r="L294" s="27"/>
      <c r="M294" s="63"/>
      <c r="N294" s="61"/>
    </row>
    <row r="295" spans="1:14" x14ac:dyDescent="0.25">
      <c r="A295" s="27"/>
      <c r="B295" s="27"/>
      <c r="C295" s="27"/>
      <c r="D295" s="52"/>
      <c r="K295" s="27"/>
      <c r="L295" s="27"/>
      <c r="M295" s="63"/>
      <c r="N295" s="61"/>
    </row>
    <row r="296" spans="1:14" x14ac:dyDescent="0.25">
      <c r="A296" s="27"/>
      <c r="B296" s="27"/>
      <c r="C296" s="27"/>
      <c r="D296" s="52"/>
      <c r="K296" s="27"/>
      <c r="L296" s="27"/>
      <c r="M296" s="63"/>
      <c r="N296" s="61"/>
    </row>
    <row r="297" spans="1:14" x14ac:dyDescent="0.25">
      <c r="A297" s="27"/>
      <c r="B297" s="27"/>
      <c r="C297" s="27"/>
      <c r="D297" s="52"/>
      <c r="K297" s="27"/>
      <c r="L297" s="27"/>
      <c r="M297" s="63"/>
      <c r="N297" s="61"/>
    </row>
    <row r="298" spans="1:14" x14ac:dyDescent="0.25">
      <c r="A298" s="27"/>
      <c r="B298" s="27"/>
      <c r="C298" s="27"/>
      <c r="D298" s="52"/>
      <c r="K298" s="27"/>
      <c r="L298" s="27"/>
      <c r="M298" s="63"/>
      <c r="N298" s="61"/>
    </row>
    <row r="299" spans="1:14" x14ac:dyDescent="0.25">
      <c r="A299" s="27"/>
      <c r="B299" s="27"/>
      <c r="C299" s="27"/>
      <c r="D299" s="52"/>
      <c r="K299" s="27"/>
      <c r="L299" s="27"/>
      <c r="M299" s="63"/>
      <c r="N299" s="61"/>
    </row>
    <row r="300" spans="1:14" x14ac:dyDescent="0.25">
      <c r="A300" s="27"/>
      <c r="B300" s="27"/>
      <c r="C300" s="27"/>
      <c r="D300" s="52"/>
      <c r="K300" s="27"/>
      <c r="L300" s="27"/>
      <c r="M300" s="63"/>
      <c r="N300" s="61"/>
    </row>
    <row r="301" spans="1:14" x14ac:dyDescent="0.25">
      <c r="A301" s="27"/>
      <c r="B301" s="27"/>
      <c r="C301" s="27"/>
      <c r="D301" s="52"/>
      <c r="K301" s="27"/>
      <c r="L301" s="27"/>
      <c r="M301" s="63"/>
      <c r="N301" s="61"/>
    </row>
    <row r="302" spans="1:14" x14ac:dyDescent="0.25">
      <c r="A302" s="27"/>
      <c r="B302" s="27"/>
      <c r="C302" s="27"/>
      <c r="D302" s="52"/>
      <c r="K302" s="27"/>
      <c r="L302" s="27"/>
      <c r="M302" s="63"/>
      <c r="N302" s="61"/>
    </row>
    <row r="303" spans="1:14" x14ac:dyDescent="0.25">
      <c r="A303" s="27"/>
      <c r="B303" s="27"/>
      <c r="C303" s="27"/>
      <c r="D303" s="52"/>
      <c r="K303" s="27"/>
      <c r="L303" s="27"/>
      <c r="M303" s="63"/>
      <c r="N303" s="61"/>
    </row>
    <row r="304" spans="1:14" x14ac:dyDescent="0.25">
      <c r="A304" s="27"/>
      <c r="B304" s="27"/>
      <c r="C304" s="27"/>
      <c r="D304" s="52"/>
      <c r="K304" s="27"/>
      <c r="L304" s="27"/>
      <c r="M304" s="63"/>
      <c r="N304" s="61"/>
    </row>
    <row r="305" spans="1:14" x14ac:dyDescent="0.25">
      <c r="A305" s="27"/>
      <c r="B305" s="27"/>
      <c r="C305" s="27"/>
      <c r="D305" s="52"/>
      <c r="K305" s="27"/>
      <c r="L305" s="27"/>
      <c r="M305" s="63"/>
      <c r="N305" s="61"/>
    </row>
    <row r="306" spans="1:14" x14ac:dyDescent="0.25">
      <c r="A306" s="27"/>
      <c r="B306" s="27"/>
      <c r="C306" s="27"/>
      <c r="D306" s="52"/>
      <c r="K306" s="27"/>
      <c r="L306" s="27"/>
      <c r="M306" s="63"/>
      <c r="N306" s="61"/>
    </row>
    <row r="307" spans="1:14" x14ac:dyDescent="0.25">
      <c r="A307" s="27"/>
      <c r="B307" s="27"/>
      <c r="C307" s="27"/>
      <c r="D307" s="52"/>
      <c r="K307" s="27"/>
      <c r="L307" s="27"/>
      <c r="M307" s="63"/>
      <c r="N307" s="61"/>
    </row>
    <row r="308" spans="1:14" x14ac:dyDescent="0.25">
      <c r="A308" s="27"/>
      <c r="B308" s="27"/>
      <c r="C308" s="27"/>
      <c r="D308" s="52"/>
      <c r="K308" s="27"/>
      <c r="L308" s="27"/>
      <c r="M308" s="63"/>
      <c r="N308" s="61"/>
    </row>
    <row r="309" spans="1:14" x14ac:dyDescent="0.25">
      <c r="A309" s="27"/>
      <c r="B309" s="27"/>
      <c r="C309" s="27"/>
      <c r="D309" s="52"/>
      <c r="K309" s="27"/>
      <c r="L309" s="27"/>
      <c r="M309" s="63"/>
      <c r="N309" s="61"/>
    </row>
    <row r="310" spans="1:14" x14ac:dyDescent="0.25">
      <c r="A310" s="27"/>
      <c r="B310" s="27"/>
      <c r="C310" s="27"/>
      <c r="D310" s="52"/>
      <c r="K310" s="27"/>
      <c r="L310" s="27"/>
      <c r="M310" s="63"/>
      <c r="N310" s="61"/>
    </row>
    <row r="311" spans="1:14" x14ac:dyDescent="0.25">
      <c r="A311" s="27"/>
      <c r="B311" s="27"/>
      <c r="C311" s="27"/>
      <c r="D311" s="52"/>
      <c r="K311" s="27"/>
      <c r="L311" s="27"/>
      <c r="M311" s="63"/>
      <c r="N311" s="61"/>
    </row>
    <row r="312" spans="1:14" x14ac:dyDescent="0.25">
      <c r="A312" s="27"/>
      <c r="B312" s="27"/>
      <c r="C312" s="27"/>
      <c r="D312" s="52"/>
      <c r="K312" s="27"/>
      <c r="L312" s="27"/>
      <c r="M312" s="63"/>
      <c r="N312" s="61"/>
    </row>
    <row r="313" spans="1:14" x14ac:dyDescent="0.25">
      <c r="A313" s="27"/>
      <c r="B313" s="27"/>
      <c r="C313" s="27"/>
      <c r="D313" s="52"/>
      <c r="K313" s="27"/>
      <c r="L313" s="27"/>
      <c r="M313" s="63"/>
      <c r="N313" s="61"/>
    </row>
    <row r="314" spans="1:14" x14ac:dyDescent="0.25">
      <c r="A314" s="27"/>
      <c r="B314" s="27"/>
      <c r="C314" s="27"/>
      <c r="D314" s="52"/>
      <c r="K314" s="27"/>
      <c r="L314" s="27"/>
      <c r="M314" s="63"/>
      <c r="N314" s="61"/>
    </row>
    <row r="315" spans="1:14" x14ac:dyDescent="0.25">
      <c r="A315" s="27"/>
      <c r="B315" s="27"/>
      <c r="C315" s="27"/>
      <c r="D315" s="52"/>
      <c r="K315" s="27"/>
      <c r="L315" s="27"/>
      <c r="M315" s="63"/>
      <c r="N315" s="61"/>
    </row>
    <row r="316" spans="1:14" x14ac:dyDescent="0.25">
      <c r="A316" s="27"/>
      <c r="B316" s="27"/>
      <c r="C316" s="27"/>
      <c r="D316" s="52"/>
      <c r="K316" s="27"/>
      <c r="L316" s="27"/>
      <c r="M316" s="63"/>
      <c r="N316" s="61"/>
    </row>
    <row r="317" spans="1:14" x14ac:dyDescent="0.25">
      <c r="A317" s="27"/>
      <c r="B317" s="27"/>
      <c r="C317" s="27"/>
      <c r="D317" s="52"/>
      <c r="K317" s="27"/>
      <c r="L317" s="27"/>
      <c r="M317" s="63"/>
      <c r="N317" s="61"/>
    </row>
    <row r="318" spans="1:14" x14ac:dyDescent="0.25">
      <c r="A318" s="27"/>
      <c r="B318" s="27"/>
      <c r="C318" s="27"/>
      <c r="D318" s="52"/>
      <c r="K318" s="27"/>
      <c r="L318" s="27"/>
      <c r="M318" s="63"/>
      <c r="N318" s="61"/>
    </row>
    <row r="319" spans="1:14" x14ac:dyDescent="0.25">
      <c r="A319" s="27"/>
      <c r="B319" s="27"/>
      <c r="C319" s="27"/>
      <c r="D319" s="52"/>
      <c r="K319" s="27"/>
      <c r="L319" s="27"/>
      <c r="M319" s="63"/>
      <c r="N319" s="61"/>
    </row>
    <row r="320" spans="1:14" x14ac:dyDescent="0.25">
      <c r="A320" s="27"/>
      <c r="B320" s="27"/>
      <c r="C320" s="27"/>
      <c r="D320" s="52"/>
      <c r="K320" s="27"/>
      <c r="L320" s="27"/>
      <c r="M320" s="63"/>
      <c r="N320" s="61"/>
    </row>
    <row r="321" spans="1:14" x14ac:dyDescent="0.25">
      <c r="A321" s="27"/>
      <c r="B321" s="27"/>
      <c r="C321" s="27"/>
      <c r="D321" s="52"/>
      <c r="K321" s="27"/>
      <c r="L321" s="27"/>
      <c r="M321" s="63"/>
      <c r="N321" s="61"/>
    </row>
    <row r="322" spans="1:14" x14ac:dyDescent="0.25">
      <c r="A322" s="27"/>
      <c r="B322" s="27"/>
      <c r="C322" s="27"/>
      <c r="D322" s="52"/>
      <c r="K322" s="27"/>
      <c r="L322" s="27"/>
      <c r="M322" s="63"/>
      <c r="N322" s="61"/>
    </row>
    <row r="323" spans="1:14" x14ac:dyDescent="0.25">
      <c r="A323" s="27"/>
      <c r="B323" s="27"/>
      <c r="C323" s="27"/>
      <c r="D323" s="52"/>
      <c r="K323" s="27"/>
      <c r="L323" s="27"/>
      <c r="M323" s="63"/>
      <c r="N323" s="61"/>
    </row>
    <row r="324" spans="1:14" x14ac:dyDescent="0.25">
      <c r="A324" s="27"/>
      <c r="B324" s="27"/>
      <c r="C324" s="27"/>
      <c r="D324" s="52"/>
      <c r="K324" s="27"/>
      <c r="L324" s="27"/>
      <c r="M324" s="63"/>
      <c r="N324" s="61"/>
    </row>
    <row r="325" spans="1:14" x14ac:dyDescent="0.25">
      <c r="A325" s="27"/>
      <c r="B325" s="27"/>
      <c r="C325" s="27"/>
      <c r="D325" s="52"/>
      <c r="K325" s="27"/>
      <c r="L325" s="27"/>
      <c r="M325" s="63"/>
      <c r="N325" s="61"/>
    </row>
    <row r="326" spans="1:14" x14ac:dyDescent="0.25">
      <c r="A326" s="27"/>
      <c r="B326" s="27"/>
      <c r="C326" s="27"/>
      <c r="D326" s="52"/>
      <c r="K326" s="27"/>
      <c r="L326" s="27"/>
      <c r="M326" s="63"/>
      <c r="N326" s="61"/>
    </row>
    <row r="327" spans="1:14" x14ac:dyDescent="0.25">
      <c r="A327" s="27"/>
      <c r="B327" s="27"/>
      <c r="C327" s="27"/>
      <c r="D327" s="52"/>
      <c r="K327" s="27"/>
      <c r="L327" s="27"/>
      <c r="M327" s="63"/>
      <c r="N327" s="61"/>
    </row>
    <row r="328" spans="1:14" x14ac:dyDescent="0.25">
      <c r="A328" s="27"/>
      <c r="B328" s="27"/>
      <c r="C328" s="27"/>
      <c r="D328" s="52"/>
      <c r="K328" s="27"/>
      <c r="L328" s="27"/>
      <c r="M328" s="63"/>
      <c r="N328" s="61"/>
    </row>
    <row r="329" spans="1:14" x14ac:dyDescent="0.25">
      <c r="A329" s="27"/>
      <c r="B329" s="27"/>
      <c r="C329" s="27"/>
      <c r="D329" s="52"/>
      <c r="K329" s="27"/>
      <c r="L329" s="27"/>
      <c r="M329" s="63"/>
      <c r="N329" s="61"/>
    </row>
    <row r="330" spans="1:14" x14ac:dyDescent="0.25">
      <c r="A330" s="27"/>
      <c r="B330" s="27"/>
      <c r="C330" s="27"/>
      <c r="D330" s="52"/>
      <c r="K330" s="27"/>
      <c r="L330" s="27"/>
      <c r="M330" s="63"/>
      <c r="N330" s="61"/>
    </row>
    <row r="331" spans="1:14" x14ac:dyDescent="0.25">
      <c r="A331" s="27"/>
      <c r="B331" s="27"/>
      <c r="C331" s="27"/>
      <c r="D331" s="52"/>
      <c r="K331" s="27"/>
      <c r="L331" s="27"/>
      <c r="M331" s="63"/>
      <c r="N331" s="61"/>
    </row>
    <row r="332" spans="1:14" x14ac:dyDescent="0.25">
      <c r="A332" s="27"/>
      <c r="B332" s="27"/>
      <c r="C332" s="27"/>
      <c r="D332" s="52"/>
      <c r="K332" s="27"/>
      <c r="L332" s="27"/>
      <c r="M332" s="63"/>
      <c r="N332" s="61"/>
    </row>
    <row r="333" spans="1:14" x14ac:dyDescent="0.25">
      <c r="A333" s="27"/>
      <c r="B333" s="27"/>
      <c r="C333" s="27"/>
      <c r="D333" s="52"/>
      <c r="K333" s="27"/>
      <c r="L333" s="27"/>
      <c r="M333" s="63"/>
      <c r="N333" s="61"/>
    </row>
    <row r="334" spans="1:14" x14ac:dyDescent="0.25">
      <c r="A334" s="27"/>
      <c r="B334" s="27"/>
      <c r="C334" s="27"/>
      <c r="D334" s="52"/>
      <c r="K334" s="27"/>
      <c r="L334" s="27"/>
      <c r="M334" s="63"/>
      <c r="N334" s="61"/>
    </row>
    <row r="335" spans="1:14" x14ac:dyDescent="0.25">
      <c r="A335" s="27"/>
      <c r="B335" s="27"/>
      <c r="C335" s="27"/>
      <c r="D335" s="52"/>
      <c r="K335" s="27"/>
      <c r="L335" s="27"/>
      <c r="M335" s="63"/>
      <c r="N335" s="61"/>
    </row>
    <row r="336" spans="1:14" x14ac:dyDescent="0.25">
      <c r="A336" s="27"/>
      <c r="B336" s="27"/>
      <c r="C336" s="27"/>
      <c r="D336" s="52"/>
      <c r="K336" s="27"/>
      <c r="L336" s="27"/>
      <c r="M336" s="63"/>
      <c r="N336" s="61"/>
    </row>
    <row r="337" spans="1:14" x14ac:dyDescent="0.25">
      <c r="A337" s="27"/>
      <c r="B337" s="27"/>
      <c r="C337" s="27"/>
      <c r="D337" s="52"/>
      <c r="K337" s="27"/>
      <c r="L337" s="27"/>
      <c r="M337" s="63"/>
      <c r="N337" s="61"/>
    </row>
    <row r="338" spans="1:14" x14ac:dyDescent="0.25">
      <c r="A338" s="27"/>
      <c r="B338" s="27"/>
      <c r="C338" s="27"/>
      <c r="D338" s="52"/>
      <c r="K338" s="27"/>
      <c r="L338" s="27"/>
      <c r="M338" s="63"/>
      <c r="N338" s="61"/>
    </row>
    <row r="339" spans="1:14" x14ac:dyDescent="0.25">
      <c r="A339" s="27"/>
      <c r="B339" s="27"/>
      <c r="C339" s="27"/>
      <c r="D339" s="52"/>
      <c r="K339" s="27"/>
      <c r="L339" s="27"/>
      <c r="M339" s="63"/>
      <c r="N339" s="61"/>
    </row>
    <row r="340" spans="1:14" x14ac:dyDescent="0.25">
      <c r="A340" s="27"/>
      <c r="B340" s="27"/>
      <c r="C340" s="27"/>
      <c r="D340" s="52"/>
      <c r="K340" s="27"/>
      <c r="L340" s="27"/>
      <c r="M340" s="63"/>
      <c r="N340" s="61"/>
    </row>
    <row r="341" spans="1:14" x14ac:dyDescent="0.25">
      <c r="A341" s="27"/>
      <c r="B341" s="27"/>
      <c r="C341" s="27"/>
      <c r="D341" s="52"/>
      <c r="K341" s="27"/>
      <c r="L341" s="27"/>
      <c r="M341" s="63"/>
      <c r="N341" s="61"/>
    </row>
    <row r="342" spans="1:14" x14ac:dyDescent="0.25">
      <c r="A342" s="27"/>
      <c r="B342" s="27"/>
      <c r="C342" s="27"/>
      <c r="D342" s="52"/>
      <c r="K342" s="27"/>
      <c r="L342" s="27"/>
      <c r="M342" s="63"/>
      <c r="N342" s="61"/>
    </row>
    <row r="343" spans="1:14" x14ac:dyDescent="0.25">
      <c r="A343" s="27"/>
      <c r="B343" s="27"/>
      <c r="C343" s="27"/>
      <c r="D343" s="52"/>
      <c r="K343" s="27"/>
      <c r="L343" s="27"/>
      <c r="M343" s="63"/>
      <c r="N343" s="61"/>
    </row>
    <row r="344" spans="1:14" x14ac:dyDescent="0.25">
      <c r="A344" s="27"/>
      <c r="B344" s="27"/>
      <c r="C344" s="27"/>
      <c r="D344" s="52"/>
      <c r="K344" s="27"/>
      <c r="L344" s="27"/>
      <c r="M344" s="63"/>
      <c r="N344" s="61"/>
    </row>
    <row r="345" spans="1:14" x14ac:dyDescent="0.25">
      <c r="A345" s="27"/>
      <c r="B345" s="27"/>
      <c r="C345" s="27"/>
      <c r="D345" s="52"/>
      <c r="K345" s="27"/>
      <c r="L345" s="27"/>
      <c r="M345" s="63"/>
      <c r="N345" s="61"/>
    </row>
    <row r="346" spans="1:14" x14ac:dyDescent="0.25">
      <c r="A346" s="27"/>
      <c r="B346" s="27"/>
      <c r="C346" s="27"/>
      <c r="D346" s="52"/>
      <c r="K346" s="27"/>
      <c r="L346" s="27"/>
      <c r="M346" s="63"/>
      <c r="N346" s="61"/>
    </row>
    <row r="347" spans="1:14" x14ac:dyDescent="0.25">
      <c r="A347" s="27"/>
      <c r="B347" s="27"/>
      <c r="C347" s="27"/>
      <c r="D347" s="52"/>
      <c r="K347" s="27"/>
      <c r="L347" s="27"/>
      <c r="M347" s="63"/>
      <c r="N347" s="61"/>
    </row>
    <row r="348" spans="1:14" x14ac:dyDescent="0.25">
      <c r="A348" s="27"/>
      <c r="B348" s="27"/>
      <c r="C348" s="27"/>
      <c r="D348" s="52"/>
      <c r="K348" s="27"/>
      <c r="L348" s="27"/>
      <c r="M348" s="63"/>
      <c r="N348" s="61"/>
    </row>
    <row r="349" spans="1:14" x14ac:dyDescent="0.25">
      <c r="A349" s="27"/>
      <c r="B349" s="27"/>
      <c r="C349" s="27"/>
      <c r="D349" s="52"/>
      <c r="K349" s="27"/>
      <c r="L349" s="27"/>
      <c r="M349" s="63"/>
      <c r="N349" s="61"/>
    </row>
    <row r="350" spans="1:14" x14ac:dyDescent="0.25">
      <c r="A350" s="27"/>
      <c r="B350" s="27"/>
      <c r="C350" s="27"/>
      <c r="D350" s="52"/>
      <c r="K350" s="27"/>
      <c r="L350" s="27"/>
      <c r="M350" s="63"/>
      <c r="N350" s="61"/>
    </row>
    <row r="351" spans="1:14" x14ac:dyDescent="0.25">
      <c r="A351" s="27"/>
      <c r="B351" s="27"/>
      <c r="C351" s="27"/>
      <c r="D351" s="52"/>
      <c r="K351" s="27"/>
      <c r="L351" s="27"/>
      <c r="M351" s="63"/>
      <c r="N351" s="61"/>
    </row>
    <row r="352" spans="1:14" x14ac:dyDescent="0.25">
      <c r="A352" s="27"/>
      <c r="B352" s="27"/>
      <c r="C352" s="27"/>
      <c r="D352" s="52"/>
      <c r="K352" s="27"/>
      <c r="L352" s="27"/>
      <c r="M352" s="63"/>
      <c r="N352" s="61"/>
    </row>
    <row r="353" spans="1:14" x14ac:dyDescent="0.25">
      <c r="A353" s="27"/>
      <c r="B353" s="27"/>
      <c r="C353" s="27"/>
      <c r="D353" s="52"/>
      <c r="K353" s="27"/>
      <c r="L353" s="27"/>
      <c r="M353" s="63"/>
      <c r="N353" s="61"/>
    </row>
    <row r="354" spans="1:14" x14ac:dyDescent="0.25">
      <c r="A354" s="27"/>
      <c r="B354" s="27"/>
      <c r="C354" s="27"/>
      <c r="D354" s="52"/>
      <c r="K354" s="27"/>
      <c r="L354" s="27"/>
      <c r="M354" s="63"/>
      <c r="N354" s="61"/>
    </row>
    <row r="355" spans="1:14" x14ac:dyDescent="0.25">
      <c r="A355" s="27"/>
      <c r="B355" s="27"/>
      <c r="C355" s="27"/>
      <c r="D355" s="52"/>
      <c r="K355" s="27"/>
      <c r="L355" s="27"/>
      <c r="M355" s="63"/>
      <c r="N355" s="61"/>
    </row>
    <row r="356" spans="1:14" x14ac:dyDescent="0.25">
      <c r="A356" s="27"/>
      <c r="B356" s="27"/>
      <c r="C356" s="27"/>
      <c r="D356" s="52"/>
      <c r="K356" s="27"/>
      <c r="L356" s="27"/>
      <c r="M356" s="63"/>
      <c r="N356" s="61"/>
    </row>
    <row r="357" spans="1:14" x14ac:dyDescent="0.25">
      <c r="A357" s="27"/>
      <c r="B357" s="27"/>
      <c r="C357" s="27"/>
      <c r="D357" s="52"/>
      <c r="K357" s="27"/>
      <c r="L357" s="27"/>
      <c r="M357" s="63"/>
      <c r="N357" s="61"/>
    </row>
    <row r="358" spans="1:14" x14ac:dyDescent="0.25">
      <c r="A358" s="27"/>
      <c r="B358" s="27"/>
      <c r="C358" s="27"/>
      <c r="D358" s="52"/>
      <c r="K358" s="27"/>
      <c r="L358" s="27"/>
      <c r="M358" s="63"/>
      <c r="N358" s="61"/>
    </row>
    <row r="359" spans="1:14" x14ac:dyDescent="0.25">
      <c r="A359" s="27"/>
      <c r="B359" s="27"/>
      <c r="C359" s="27"/>
      <c r="D359" s="52"/>
      <c r="K359" s="27"/>
      <c r="L359" s="27"/>
      <c r="M359" s="63"/>
      <c r="N359" s="61"/>
    </row>
    <row r="360" spans="1:14" x14ac:dyDescent="0.25">
      <c r="A360" s="27"/>
      <c r="B360" s="27"/>
      <c r="C360" s="27"/>
      <c r="D360" s="52"/>
      <c r="K360" s="27"/>
      <c r="L360" s="27"/>
      <c r="M360" s="63"/>
      <c r="N360" s="61"/>
    </row>
    <row r="361" spans="1:14" x14ac:dyDescent="0.25">
      <c r="A361" s="27"/>
      <c r="B361" s="27"/>
      <c r="C361" s="27"/>
      <c r="D361" s="52"/>
      <c r="K361" s="27"/>
      <c r="L361" s="27"/>
      <c r="M361" s="63"/>
      <c r="N361" s="61"/>
    </row>
    <row r="362" spans="1:14" x14ac:dyDescent="0.35">
      <c r="A362" s="27"/>
      <c r="B362" s="27"/>
      <c r="C362" s="27"/>
      <c r="K362" s="27"/>
      <c r="L362" s="27"/>
      <c r="M362" s="63"/>
      <c r="N362" s="61"/>
    </row>
    <row r="363" spans="1:14" x14ac:dyDescent="0.35">
      <c r="A363" s="27"/>
      <c r="B363" s="27"/>
      <c r="C363" s="27"/>
      <c r="K363" s="27"/>
      <c r="L363" s="27"/>
      <c r="M363" s="63"/>
      <c r="N363" s="61"/>
    </row>
    <row r="364" spans="1:14" x14ac:dyDescent="0.35">
      <c r="A364" s="27"/>
      <c r="B364" s="27"/>
      <c r="C364" s="27"/>
      <c r="K364" s="27"/>
      <c r="L364" s="27"/>
      <c r="M364" s="63"/>
      <c r="N364" s="61"/>
    </row>
    <row r="365" spans="1:14" x14ac:dyDescent="0.35">
      <c r="A365" s="27"/>
      <c r="B365" s="27"/>
      <c r="C365" s="27"/>
      <c r="K365" s="27"/>
      <c r="L365" s="27"/>
      <c r="M365" s="63"/>
      <c r="N365" s="61"/>
    </row>
    <row r="366" spans="1:14" x14ac:dyDescent="0.35">
      <c r="A366" s="27"/>
      <c r="B366" s="27"/>
      <c r="C366" s="27"/>
      <c r="K366" s="27"/>
      <c r="L366" s="27"/>
      <c r="M366" s="63"/>
      <c r="N366" s="61"/>
    </row>
    <row r="367" spans="1:14" x14ac:dyDescent="0.35">
      <c r="A367" s="27"/>
      <c r="B367" s="27"/>
      <c r="C367" s="27"/>
      <c r="K367" s="27"/>
      <c r="L367" s="27"/>
      <c r="M367" s="63"/>
      <c r="N367" s="61"/>
    </row>
    <row r="368" spans="1:14" x14ac:dyDescent="0.35">
      <c r="A368" s="27"/>
      <c r="B368" s="27"/>
      <c r="C368" s="27"/>
      <c r="K368" s="27"/>
      <c r="L368" s="27"/>
      <c r="M368" s="63"/>
      <c r="N368" s="61"/>
    </row>
    <row r="369" spans="1:14" x14ac:dyDescent="0.35">
      <c r="A369" s="27"/>
      <c r="B369" s="27"/>
      <c r="C369" s="27"/>
      <c r="K369" s="27"/>
      <c r="L369" s="27"/>
      <c r="M369" s="63"/>
      <c r="N369" s="61"/>
    </row>
    <row r="370" spans="1:14" x14ac:dyDescent="0.35">
      <c r="A370" s="27"/>
      <c r="B370" s="27"/>
      <c r="C370" s="27"/>
      <c r="K370" s="27"/>
      <c r="L370" s="27"/>
      <c r="M370" s="63"/>
      <c r="N370" s="61"/>
    </row>
    <row r="371" spans="1:14" x14ac:dyDescent="0.35">
      <c r="A371" s="27"/>
      <c r="B371" s="27"/>
      <c r="C371" s="27"/>
      <c r="K371" s="27"/>
      <c r="L371" s="27"/>
      <c r="M371" s="63"/>
      <c r="N371" s="61"/>
    </row>
    <row r="372" spans="1:14" x14ac:dyDescent="0.35">
      <c r="A372" s="27"/>
      <c r="B372" s="27"/>
      <c r="C372" s="27"/>
      <c r="K372" s="27"/>
      <c r="L372" s="27"/>
      <c r="M372" s="63"/>
      <c r="N372" s="61"/>
    </row>
    <row r="373" spans="1:14" x14ac:dyDescent="0.35">
      <c r="A373" s="27"/>
      <c r="B373" s="27"/>
      <c r="C373" s="27"/>
      <c r="K373" s="27"/>
      <c r="L373" s="27"/>
      <c r="M373" s="63"/>
      <c r="N373" s="61"/>
    </row>
    <row r="374" spans="1:14" x14ac:dyDescent="0.35">
      <c r="A374" s="27"/>
      <c r="B374" s="27"/>
      <c r="C374" s="27"/>
      <c r="K374" s="27"/>
      <c r="L374" s="27"/>
      <c r="M374" s="63"/>
      <c r="N374" s="61"/>
    </row>
    <row r="375" spans="1:14" x14ac:dyDescent="0.35">
      <c r="A375" s="27"/>
      <c r="B375" s="27"/>
      <c r="C375" s="27"/>
      <c r="K375" s="27"/>
      <c r="L375" s="27"/>
      <c r="M375" s="63"/>
      <c r="N375" s="61"/>
    </row>
    <row r="376" spans="1:14" x14ac:dyDescent="0.35">
      <c r="A376" s="27"/>
      <c r="B376" s="27"/>
      <c r="C376" s="27"/>
      <c r="K376" s="27"/>
      <c r="L376" s="27"/>
      <c r="M376" s="63"/>
      <c r="N376" s="61"/>
    </row>
    <row r="377" spans="1:14" x14ac:dyDescent="0.35">
      <c r="A377" s="27"/>
      <c r="B377" s="27"/>
      <c r="C377" s="27"/>
      <c r="K377" s="27"/>
      <c r="L377" s="27"/>
      <c r="M377" s="63"/>
      <c r="N377" s="61"/>
    </row>
    <row r="378" spans="1:14" x14ac:dyDescent="0.35">
      <c r="A378" s="27"/>
      <c r="B378" s="27"/>
      <c r="C378" s="27"/>
      <c r="K378" s="27"/>
      <c r="L378" s="27"/>
      <c r="M378" s="63"/>
      <c r="N378" s="61"/>
    </row>
    <row r="379" spans="1:14" x14ac:dyDescent="0.35">
      <c r="A379" s="27"/>
      <c r="B379" s="27"/>
      <c r="C379" s="27"/>
      <c r="K379" s="27"/>
      <c r="L379" s="27"/>
      <c r="M379" s="63"/>
      <c r="N379" s="61"/>
    </row>
    <row r="380" spans="1:14" x14ac:dyDescent="0.35">
      <c r="A380" s="27"/>
      <c r="B380" s="27"/>
      <c r="C380" s="27"/>
      <c r="K380" s="27"/>
      <c r="L380" s="27"/>
      <c r="M380" s="63"/>
      <c r="N380" s="61"/>
    </row>
    <row r="381" spans="1:14" x14ac:dyDescent="0.35">
      <c r="A381" s="27"/>
      <c r="B381" s="27"/>
      <c r="C381" s="27"/>
      <c r="K381" s="27"/>
      <c r="L381" s="27"/>
      <c r="M381" s="63"/>
      <c r="N381" s="61"/>
    </row>
    <row r="382" spans="1:14" x14ac:dyDescent="0.35">
      <c r="A382" s="27"/>
      <c r="B382" s="27"/>
      <c r="C382" s="27"/>
      <c r="K382" s="27"/>
      <c r="L382" s="27"/>
      <c r="M382" s="63"/>
      <c r="N382" s="61"/>
    </row>
    <row r="383" spans="1:14" x14ac:dyDescent="0.35">
      <c r="A383" s="27"/>
      <c r="B383" s="27"/>
      <c r="C383" s="27"/>
      <c r="K383" s="27"/>
      <c r="L383" s="27"/>
      <c r="M383" s="63"/>
      <c r="N383" s="61"/>
    </row>
    <row r="384" spans="1:14" x14ac:dyDescent="0.35">
      <c r="A384" s="27"/>
      <c r="B384" s="27"/>
      <c r="C384" s="27"/>
      <c r="K384" s="27"/>
      <c r="L384" s="27"/>
      <c r="M384" s="63"/>
      <c r="N384" s="61"/>
    </row>
    <row r="385" spans="1:14" x14ac:dyDescent="0.35">
      <c r="A385" s="27"/>
      <c r="B385" s="27"/>
      <c r="C385" s="27"/>
      <c r="K385" s="27"/>
      <c r="L385" s="27"/>
      <c r="M385" s="63"/>
      <c r="N385" s="61"/>
    </row>
    <row r="386" spans="1:14" x14ac:dyDescent="0.35">
      <c r="A386" s="27"/>
      <c r="B386" s="27"/>
      <c r="C386" s="27"/>
      <c r="K386" s="27"/>
      <c r="L386" s="27"/>
      <c r="M386" s="63"/>
      <c r="N386" s="61"/>
    </row>
    <row r="387" spans="1:14" x14ac:dyDescent="0.35">
      <c r="A387" s="27"/>
      <c r="B387" s="27"/>
      <c r="C387" s="27"/>
      <c r="K387" s="27"/>
      <c r="L387" s="27"/>
      <c r="M387" s="63"/>
      <c r="N387" s="61"/>
    </row>
    <row r="388" spans="1:14" x14ac:dyDescent="0.35">
      <c r="A388" s="27"/>
      <c r="B388" s="27"/>
      <c r="C388" s="27"/>
      <c r="K388" s="27"/>
      <c r="L388" s="27"/>
      <c r="M388" s="63"/>
      <c r="N388" s="61"/>
    </row>
    <row r="389" spans="1:14" x14ac:dyDescent="0.35">
      <c r="A389" s="27"/>
      <c r="B389" s="27"/>
      <c r="C389" s="27"/>
      <c r="K389" s="27"/>
      <c r="L389" s="27"/>
      <c r="M389" s="63"/>
      <c r="N389" s="61"/>
    </row>
    <row r="390" spans="1:14" x14ac:dyDescent="0.35">
      <c r="A390" s="27"/>
      <c r="B390" s="27"/>
      <c r="C390" s="27"/>
      <c r="K390" s="27"/>
      <c r="L390" s="27"/>
      <c r="M390" s="63"/>
      <c r="N390" s="61"/>
    </row>
    <row r="391" spans="1:14" x14ac:dyDescent="0.35">
      <c r="A391" s="27"/>
      <c r="B391" s="27"/>
      <c r="C391" s="27"/>
      <c r="K391" s="27"/>
      <c r="L391" s="27"/>
      <c r="M391" s="63"/>
      <c r="N391" s="61"/>
    </row>
    <row r="392" spans="1:14" x14ac:dyDescent="0.35">
      <c r="A392" s="27"/>
      <c r="B392" s="27"/>
      <c r="C392" s="27"/>
      <c r="K392" s="27"/>
      <c r="L392" s="27"/>
      <c r="M392" s="63"/>
      <c r="N392" s="61"/>
    </row>
    <row r="393" spans="1:14" x14ac:dyDescent="0.35">
      <c r="A393" s="27"/>
      <c r="B393" s="27"/>
      <c r="C393" s="27"/>
      <c r="K393" s="27"/>
      <c r="L393" s="27"/>
      <c r="M393" s="63"/>
      <c r="N393" s="61"/>
    </row>
    <row r="394" spans="1:14" x14ac:dyDescent="0.35">
      <c r="A394" s="27"/>
      <c r="B394" s="27"/>
      <c r="C394" s="27"/>
      <c r="K394" s="27"/>
      <c r="L394" s="27"/>
      <c r="M394" s="63"/>
      <c r="N394" s="61"/>
    </row>
    <row r="395" spans="1:14" x14ac:dyDescent="0.35">
      <c r="A395" s="27"/>
      <c r="B395" s="27"/>
      <c r="C395" s="27"/>
      <c r="K395" s="27"/>
      <c r="L395" s="27"/>
      <c r="M395" s="63"/>
      <c r="N395" s="61"/>
    </row>
    <row r="396" spans="1:14" x14ac:dyDescent="0.35">
      <c r="A396" s="27"/>
      <c r="B396" s="27"/>
      <c r="C396" s="27"/>
      <c r="K396" s="27"/>
      <c r="L396" s="27"/>
      <c r="M396" s="63"/>
      <c r="N396" s="61"/>
    </row>
    <row r="397" spans="1:14" x14ac:dyDescent="0.35">
      <c r="A397" s="27"/>
      <c r="B397" s="27"/>
      <c r="C397" s="27"/>
      <c r="K397" s="27"/>
      <c r="L397" s="27"/>
      <c r="M397" s="63"/>
      <c r="N397" s="61"/>
    </row>
    <row r="398" spans="1:14" x14ac:dyDescent="0.35">
      <c r="A398" s="27"/>
      <c r="B398" s="27"/>
      <c r="C398" s="27"/>
      <c r="K398" s="27"/>
      <c r="L398" s="27"/>
      <c r="M398" s="63"/>
      <c r="N398" s="61"/>
    </row>
    <row r="399" spans="1:14" x14ac:dyDescent="0.35">
      <c r="A399" s="27"/>
      <c r="B399" s="27"/>
      <c r="C399" s="27"/>
      <c r="K399" s="27"/>
      <c r="L399" s="27"/>
      <c r="M399" s="63"/>
      <c r="N399" s="61"/>
    </row>
    <row r="400" spans="1:14" x14ac:dyDescent="0.35">
      <c r="A400" s="27"/>
      <c r="B400" s="27"/>
      <c r="C400" s="27"/>
      <c r="K400" s="27"/>
      <c r="L400" s="27"/>
      <c r="M400" s="63"/>
      <c r="N400" s="61"/>
    </row>
    <row r="401" spans="1:14" x14ac:dyDescent="0.35">
      <c r="A401" s="27"/>
      <c r="B401" s="27"/>
      <c r="C401" s="27"/>
      <c r="K401" s="27"/>
      <c r="L401" s="27"/>
      <c r="M401" s="63"/>
      <c r="N401" s="61"/>
    </row>
    <row r="402" spans="1:14" x14ac:dyDescent="0.35">
      <c r="A402" s="27"/>
      <c r="B402" s="27"/>
      <c r="C402" s="27"/>
      <c r="K402" s="27"/>
      <c r="L402" s="27"/>
      <c r="M402" s="63"/>
      <c r="N402" s="61"/>
    </row>
    <row r="403" spans="1:14" x14ac:dyDescent="0.35">
      <c r="A403" s="27"/>
      <c r="B403" s="27"/>
      <c r="C403" s="27"/>
      <c r="K403" s="27"/>
      <c r="L403" s="27"/>
      <c r="M403" s="63"/>
      <c r="N403" s="61"/>
    </row>
    <row r="404" spans="1:14" x14ac:dyDescent="0.35">
      <c r="A404" s="27"/>
      <c r="B404" s="27"/>
      <c r="C404" s="27"/>
      <c r="K404" s="27"/>
      <c r="L404" s="27"/>
      <c r="M404" s="63"/>
      <c r="N404" s="61"/>
    </row>
    <row r="405" spans="1:14" x14ac:dyDescent="0.35">
      <c r="A405" s="27"/>
      <c r="B405" s="27"/>
      <c r="C405" s="27"/>
      <c r="K405" s="27"/>
      <c r="L405" s="27"/>
      <c r="M405" s="63"/>
      <c r="N405" s="61"/>
    </row>
    <row r="406" spans="1:14" x14ac:dyDescent="0.35">
      <c r="A406" s="27"/>
      <c r="B406" s="27"/>
      <c r="C406" s="27"/>
      <c r="K406" s="27"/>
      <c r="L406" s="27"/>
      <c r="M406" s="63"/>
      <c r="N406" s="61"/>
    </row>
    <row r="407" spans="1:14" x14ac:dyDescent="0.35">
      <c r="A407" s="27"/>
      <c r="B407" s="27"/>
      <c r="C407" s="27"/>
      <c r="K407" s="27"/>
      <c r="L407" s="27"/>
      <c r="M407" s="63"/>
      <c r="N407" s="61"/>
    </row>
    <row r="408" spans="1:14" x14ac:dyDescent="0.35">
      <c r="A408" s="27"/>
      <c r="B408" s="27"/>
      <c r="C408" s="27"/>
      <c r="K408" s="27"/>
      <c r="L408" s="27"/>
      <c r="M408" s="63"/>
      <c r="N408" s="61"/>
    </row>
    <row r="409" spans="1:14" x14ac:dyDescent="0.35">
      <c r="A409" s="27"/>
      <c r="B409" s="27"/>
      <c r="C409" s="27"/>
      <c r="K409" s="27"/>
      <c r="L409" s="27"/>
      <c r="M409" s="63"/>
      <c r="N409" s="61"/>
    </row>
    <row r="410" spans="1:14" x14ac:dyDescent="0.35">
      <c r="A410" s="27"/>
      <c r="B410" s="27"/>
      <c r="C410" s="27"/>
      <c r="K410" s="27"/>
      <c r="L410" s="27"/>
      <c r="M410" s="63"/>
      <c r="N410" s="61"/>
    </row>
    <row r="411" spans="1:14" x14ac:dyDescent="0.35">
      <c r="A411" s="27"/>
      <c r="B411" s="27"/>
      <c r="C411" s="27"/>
      <c r="K411" s="27"/>
      <c r="L411" s="27"/>
      <c r="M411" s="63"/>
      <c r="N411" s="61"/>
    </row>
    <row r="412" spans="1:14" x14ac:dyDescent="0.35">
      <c r="A412" s="27"/>
      <c r="B412" s="27"/>
      <c r="C412" s="27"/>
      <c r="K412" s="27"/>
      <c r="L412" s="27"/>
      <c r="M412" s="63"/>
      <c r="N412" s="61"/>
    </row>
    <row r="413" spans="1:14" x14ac:dyDescent="0.35">
      <c r="A413" s="27"/>
      <c r="B413" s="27"/>
      <c r="C413" s="27"/>
      <c r="K413" s="27"/>
      <c r="L413" s="27"/>
      <c r="M413" s="63"/>
      <c r="N413" s="61"/>
    </row>
    <row r="414" spans="1:14" x14ac:dyDescent="0.35">
      <c r="A414" s="27"/>
      <c r="B414" s="27"/>
      <c r="C414" s="27"/>
      <c r="K414" s="27"/>
      <c r="L414" s="27"/>
      <c r="M414" s="63"/>
      <c r="N414" s="61"/>
    </row>
    <row r="415" spans="1:14" x14ac:dyDescent="0.35">
      <c r="A415" s="27"/>
      <c r="B415" s="27"/>
      <c r="C415" s="27"/>
      <c r="K415" s="27"/>
      <c r="L415" s="27"/>
      <c r="M415" s="63"/>
      <c r="N415" s="61"/>
    </row>
    <row r="416" spans="1:14" x14ac:dyDescent="0.35">
      <c r="A416" s="27"/>
      <c r="B416" s="27"/>
      <c r="C416" s="27"/>
      <c r="K416" s="27"/>
      <c r="L416" s="27"/>
      <c r="M416" s="63"/>
      <c r="N416" s="61"/>
    </row>
    <row r="417" spans="1:14" x14ac:dyDescent="0.35">
      <c r="A417" s="27"/>
      <c r="B417" s="27"/>
      <c r="C417" s="27"/>
      <c r="K417" s="27"/>
      <c r="L417" s="27"/>
      <c r="M417" s="63"/>
      <c r="N417" s="61"/>
    </row>
    <row r="418" spans="1:14" x14ac:dyDescent="0.35">
      <c r="A418" s="27"/>
      <c r="B418" s="27"/>
      <c r="C418" s="27"/>
      <c r="K418" s="27"/>
      <c r="L418" s="27"/>
      <c r="M418" s="63"/>
      <c r="N418" s="61"/>
    </row>
    <row r="419" spans="1:14" x14ac:dyDescent="0.35">
      <c r="A419" s="27"/>
      <c r="B419" s="27"/>
      <c r="C419" s="27"/>
      <c r="K419" s="27"/>
      <c r="L419" s="27"/>
      <c r="M419" s="63"/>
      <c r="N419" s="61"/>
    </row>
    <row r="420" spans="1:14" x14ac:dyDescent="0.35">
      <c r="A420" s="27"/>
      <c r="B420" s="27"/>
      <c r="C420" s="27"/>
      <c r="K420" s="27"/>
      <c r="L420" s="27"/>
      <c r="M420" s="63"/>
      <c r="N420" s="61"/>
    </row>
    <row r="421" spans="1:14" x14ac:dyDescent="0.35">
      <c r="A421" s="27"/>
      <c r="B421" s="27"/>
      <c r="C421" s="27"/>
      <c r="K421" s="27"/>
      <c r="L421" s="27"/>
      <c r="M421" s="63"/>
      <c r="N421" s="61"/>
    </row>
    <row r="422" spans="1:14" x14ac:dyDescent="0.35">
      <c r="A422" s="27"/>
      <c r="B422" s="27"/>
      <c r="C422" s="27"/>
      <c r="K422" s="27"/>
      <c r="L422" s="27"/>
      <c r="M422" s="63"/>
      <c r="N422" s="61"/>
    </row>
    <row r="423" spans="1:14" x14ac:dyDescent="0.35">
      <c r="A423" s="27"/>
      <c r="B423" s="27"/>
      <c r="C423" s="27"/>
      <c r="K423" s="27"/>
      <c r="L423" s="27"/>
      <c r="M423" s="63"/>
      <c r="N423" s="61"/>
    </row>
    <row r="424" spans="1:14" x14ac:dyDescent="0.35">
      <c r="A424" s="27"/>
      <c r="B424" s="27"/>
      <c r="C424" s="27"/>
      <c r="K424" s="27"/>
      <c r="L424" s="27"/>
      <c r="M424" s="63"/>
      <c r="N424" s="61"/>
    </row>
    <row r="425" spans="1:14" x14ac:dyDescent="0.35">
      <c r="A425" s="27"/>
      <c r="B425" s="27"/>
      <c r="C425" s="27"/>
      <c r="K425" s="27"/>
      <c r="L425" s="27"/>
      <c r="M425" s="63"/>
      <c r="N425" s="61"/>
    </row>
    <row r="426" spans="1:14" x14ac:dyDescent="0.35">
      <c r="A426" s="27"/>
      <c r="B426" s="27"/>
      <c r="C426" s="27"/>
      <c r="K426" s="27"/>
      <c r="L426" s="27"/>
      <c r="M426" s="63"/>
      <c r="N426" s="61"/>
    </row>
    <row r="427" spans="1:14" x14ac:dyDescent="0.35">
      <c r="A427" s="27"/>
      <c r="B427" s="27"/>
      <c r="C427" s="27"/>
      <c r="K427" s="27"/>
      <c r="L427" s="27"/>
      <c r="M427" s="63"/>
      <c r="N427" s="61"/>
    </row>
    <row r="428" spans="1:14" x14ac:dyDescent="0.35">
      <c r="A428" s="27"/>
      <c r="B428" s="27"/>
      <c r="C428" s="27"/>
      <c r="K428" s="27"/>
      <c r="L428" s="27"/>
      <c r="M428" s="63"/>
      <c r="N428" s="61"/>
    </row>
    <row r="429" spans="1:14" x14ac:dyDescent="0.35">
      <c r="A429" s="27"/>
      <c r="B429" s="27"/>
      <c r="C429" s="27"/>
      <c r="K429" s="27"/>
      <c r="L429" s="27"/>
      <c r="M429" s="63"/>
      <c r="N429" s="61"/>
    </row>
    <row r="430" spans="1:14" x14ac:dyDescent="0.35">
      <c r="A430" s="27"/>
      <c r="B430" s="27"/>
      <c r="C430" s="27"/>
      <c r="K430" s="27"/>
      <c r="L430" s="27"/>
      <c r="M430" s="63"/>
      <c r="N430" s="61"/>
    </row>
    <row r="431" spans="1:14" x14ac:dyDescent="0.35">
      <c r="A431" s="27"/>
      <c r="B431" s="27"/>
      <c r="C431" s="27"/>
      <c r="K431" s="27"/>
      <c r="L431" s="27"/>
      <c r="M431" s="63"/>
      <c r="N431" s="61"/>
    </row>
    <row r="432" spans="1:14" x14ac:dyDescent="0.35">
      <c r="A432" s="27"/>
      <c r="B432" s="27"/>
      <c r="C432" s="27"/>
      <c r="K432" s="27"/>
      <c r="L432" s="27"/>
      <c r="M432" s="63"/>
      <c r="N432" s="61"/>
    </row>
    <row r="433" spans="1:14" x14ac:dyDescent="0.35">
      <c r="A433" s="27"/>
      <c r="B433" s="27"/>
      <c r="C433" s="27"/>
      <c r="K433" s="27"/>
      <c r="L433" s="27"/>
      <c r="M433" s="63"/>
      <c r="N433" s="61"/>
    </row>
    <row r="434" spans="1:14" x14ac:dyDescent="0.35">
      <c r="A434" s="27"/>
      <c r="B434" s="27"/>
      <c r="C434" s="27"/>
      <c r="K434" s="27"/>
      <c r="L434" s="27"/>
      <c r="M434" s="63"/>
      <c r="N434" s="61"/>
    </row>
    <row r="435" spans="1:14" x14ac:dyDescent="0.35">
      <c r="A435" s="27"/>
      <c r="B435" s="27"/>
      <c r="C435" s="27"/>
      <c r="K435" s="27"/>
      <c r="L435" s="27"/>
      <c r="M435" s="63"/>
      <c r="N435" s="61"/>
    </row>
    <row r="436" spans="1:14" x14ac:dyDescent="0.35">
      <c r="A436" s="27"/>
      <c r="B436" s="27"/>
      <c r="C436" s="27"/>
      <c r="K436" s="27"/>
      <c r="L436" s="27"/>
      <c r="M436" s="63"/>
      <c r="N436" s="61"/>
    </row>
    <row r="437" spans="1:14" x14ac:dyDescent="0.35">
      <c r="A437" s="27"/>
      <c r="B437" s="27"/>
      <c r="C437" s="27"/>
      <c r="K437" s="27"/>
      <c r="L437" s="27"/>
      <c r="M437" s="63"/>
      <c r="N437" s="61"/>
    </row>
    <row r="438" spans="1:14" x14ac:dyDescent="0.35">
      <c r="A438" s="27"/>
      <c r="B438" s="27"/>
      <c r="C438" s="27"/>
      <c r="K438" s="27"/>
      <c r="L438" s="27"/>
      <c r="M438" s="63"/>
      <c r="N438" s="61"/>
    </row>
    <row r="439" spans="1:14" x14ac:dyDescent="0.35">
      <c r="A439" s="27"/>
      <c r="B439" s="27"/>
      <c r="C439" s="27"/>
      <c r="K439" s="27"/>
      <c r="L439" s="27"/>
      <c r="M439" s="63"/>
      <c r="N439" s="61"/>
    </row>
    <row r="440" spans="1:14" x14ac:dyDescent="0.35">
      <c r="A440" s="27"/>
      <c r="B440" s="27"/>
      <c r="C440" s="27"/>
      <c r="K440" s="27"/>
      <c r="L440" s="27"/>
      <c r="M440" s="63"/>
      <c r="N440" s="61"/>
    </row>
    <row r="441" spans="1:14" x14ac:dyDescent="0.35">
      <c r="A441" s="27"/>
      <c r="B441" s="27"/>
      <c r="C441" s="27"/>
      <c r="K441" s="27"/>
      <c r="L441" s="27"/>
      <c r="M441" s="63"/>
      <c r="N441" s="61"/>
    </row>
    <row r="442" spans="1:14" x14ac:dyDescent="0.35">
      <c r="A442" s="27"/>
      <c r="B442" s="27"/>
      <c r="C442" s="27"/>
      <c r="K442" s="27"/>
      <c r="L442" s="27"/>
      <c r="M442" s="63"/>
      <c r="N442" s="61"/>
    </row>
    <row r="443" spans="1:14" x14ac:dyDescent="0.35">
      <c r="A443" s="27"/>
      <c r="B443" s="27"/>
      <c r="C443" s="27"/>
      <c r="K443" s="27"/>
      <c r="L443" s="27"/>
      <c r="M443" s="63"/>
      <c r="N443" s="61"/>
    </row>
    <row r="444" spans="1:14" x14ac:dyDescent="0.35">
      <c r="A444" s="27"/>
      <c r="B444" s="27"/>
      <c r="C444" s="27"/>
      <c r="K444" s="27"/>
      <c r="L444" s="27"/>
      <c r="M444" s="63"/>
      <c r="N444" s="61"/>
    </row>
    <row r="445" spans="1:14" x14ac:dyDescent="0.35">
      <c r="A445" s="27"/>
      <c r="B445" s="27"/>
      <c r="C445" s="27"/>
      <c r="K445" s="27"/>
      <c r="L445" s="27"/>
      <c r="M445" s="63"/>
      <c r="N445" s="61"/>
    </row>
    <row r="446" spans="1:14" x14ac:dyDescent="0.35">
      <c r="A446" s="27"/>
      <c r="B446" s="27"/>
      <c r="C446" s="27"/>
      <c r="K446" s="27"/>
      <c r="L446" s="27"/>
      <c r="M446" s="63"/>
      <c r="N446" s="61"/>
    </row>
    <row r="447" spans="1:14" x14ac:dyDescent="0.35">
      <c r="A447" s="27"/>
      <c r="B447" s="27"/>
      <c r="C447" s="27"/>
      <c r="K447" s="27"/>
      <c r="L447" s="27"/>
      <c r="M447" s="63"/>
      <c r="N447" s="61"/>
    </row>
    <row r="448" spans="1:14" x14ac:dyDescent="0.35">
      <c r="A448" s="27"/>
      <c r="B448" s="27"/>
      <c r="C448" s="27"/>
      <c r="K448" s="27"/>
      <c r="L448" s="27"/>
      <c r="M448" s="63"/>
      <c r="N448" s="61"/>
    </row>
    <row r="449" spans="1:14" x14ac:dyDescent="0.35">
      <c r="A449" s="27"/>
      <c r="B449" s="27"/>
      <c r="C449" s="27"/>
      <c r="K449" s="27"/>
      <c r="L449" s="27"/>
      <c r="M449" s="63"/>
      <c r="N449" s="61"/>
    </row>
    <row r="450" spans="1:14" x14ac:dyDescent="0.35">
      <c r="A450" s="27"/>
      <c r="B450" s="27"/>
      <c r="C450" s="27"/>
      <c r="K450" s="27"/>
      <c r="L450" s="27"/>
      <c r="M450" s="63"/>
      <c r="N450" s="61"/>
    </row>
    <row r="451" spans="1:14" x14ac:dyDescent="0.35">
      <c r="A451" s="27"/>
      <c r="B451" s="27"/>
      <c r="C451" s="27"/>
      <c r="K451" s="27"/>
      <c r="L451" s="27"/>
      <c r="M451" s="63"/>
      <c r="N451" s="61"/>
    </row>
    <row r="452" spans="1:14" x14ac:dyDescent="0.35">
      <c r="A452" s="27"/>
      <c r="B452" s="27"/>
      <c r="C452" s="27"/>
      <c r="K452" s="27"/>
      <c r="L452" s="27"/>
      <c r="M452" s="63"/>
      <c r="N452" s="61"/>
    </row>
    <row r="453" spans="1:14" x14ac:dyDescent="0.35">
      <c r="A453" s="27"/>
      <c r="B453" s="27"/>
      <c r="C453" s="27"/>
      <c r="K453" s="27"/>
      <c r="L453" s="27"/>
      <c r="M453" s="63"/>
      <c r="N453" s="61"/>
    </row>
    <row r="454" spans="1:14" x14ac:dyDescent="0.35">
      <c r="A454" s="27"/>
      <c r="B454" s="27"/>
      <c r="C454" s="27"/>
      <c r="K454" s="27"/>
      <c r="L454" s="27"/>
      <c r="M454" s="63"/>
      <c r="N454" s="61"/>
    </row>
    <row r="455" spans="1:14" x14ac:dyDescent="0.35">
      <c r="A455" s="27"/>
      <c r="B455" s="27"/>
      <c r="C455" s="27"/>
      <c r="K455" s="27"/>
      <c r="L455" s="27"/>
      <c r="M455" s="63"/>
      <c r="N455" s="61"/>
    </row>
    <row r="456" spans="1:14" x14ac:dyDescent="0.35">
      <c r="A456" s="27"/>
      <c r="B456" s="27"/>
      <c r="C456" s="27"/>
      <c r="K456" s="27"/>
      <c r="L456" s="27"/>
      <c r="M456" s="63"/>
      <c r="N456" s="61"/>
    </row>
    <row r="457" spans="1:14" x14ac:dyDescent="0.35">
      <c r="A457" s="27"/>
      <c r="B457" s="27"/>
      <c r="C457" s="27"/>
      <c r="K457" s="27"/>
      <c r="L457" s="27"/>
      <c r="M457" s="63"/>
      <c r="N457" s="61"/>
    </row>
    <row r="458" spans="1:14" x14ac:dyDescent="0.35">
      <c r="A458" s="27"/>
      <c r="B458" s="27"/>
      <c r="C458" s="27"/>
      <c r="K458" s="27"/>
      <c r="L458" s="27"/>
      <c r="M458" s="63"/>
      <c r="N458" s="61"/>
    </row>
    <row r="459" spans="1:14" x14ac:dyDescent="0.35">
      <c r="A459" s="27"/>
      <c r="B459" s="27"/>
      <c r="C459" s="27"/>
      <c r="K459" s="27"/>
      <c r="L459" s="27"/>
      <c r="M459" s="63"/>
      <c r="N459" s="61"/>
    </row>
    <row r="460" spans="1:14" x14ac:dyDescent="0.35">
      <c r="A460" s="27"/>
      <c r="B460" s="27"/>
      <c r="C460" s="27"/>
      <c r="K460" s="27"/>
      <c r="L460" s="27"/>
      <c r="M460" s="63"/>
      <c r="N460" s="61"/>
    </row>
    <row r="461" spans="1:14" x14ac:dyDescent="0.35">
      <c r="A461" s="27"/>
      <c r="B461" s="27"/>
      <c r="C461" s="27"/>
      <c r="K461" s="27"/>
      <c r="L461" s="27"/>
      <c r="M461" s="63"/>
      <c r="N461" s="61"/>
    </row>
    <row r="462" spans="1:14" x14ac:dyDescent="0.35">
      <c r="A462" s="27"/>
      <c r="B462" s="27"/>
      <c r="C462" s="27"/>
      <c r="K462" s="27"/>
      <c r="L462" s="27"/>
      <c r="M462" s="63"/>
      <c r="N462" s="61"/>
    </row>
    <row r="463" spans="1:14" x14ac:dyDescent="0.35">
      <c r="A463" s="27"/>
      <c r="B463" s="27"/>
      <c r="C463" s="27"/>
      <c r="K463" s="27"/>
      <c r="L463" s="27"/>
      <c r="M463" s="63"/>
      <c r="N463" s="61"/>
    </row>
    <row r="464" spans="1:14" x14ac:dyDescent="0.35">
      <c r="A464" s="27"/>
      <c r="B464" s="27"/>
      <c r="C464" s="27"/>
      <c r="K464" s="27"/>
      <c r="L464" s="27"/>
      <c r="M464" s="63"/>
      <c r="N464" s="61"/>
    </row>
    <row r="465" spans="1:14" x14ac:dyDescent="0.35">
      <c r="A465" s="27"/>
      <c r="B465" s="27"/>
      <c r="C465" s="27"/>
      <c r="K465" s="27"/>
      <c r="L465" s="27"/>
      <c r="M465" s="63"/>
      <c r="N465" s="61"/>
    </row>
    <row r="466" spans="1:14" x14ac:dyDescent="0.35">
      <c r="A466" s="27"/>
      <c r="B466" s="27"/>
      <c r="C466" s="27"/>
      <c r="K466" s="27"/>
      <c r="L466" s="27"/>
      <c r="M466" s="63"/>
      <c r="N466" s="61"/>
    </row>
    <row r="467" spans="1:14" x14ac:dyDescent="0.35">
      <c r="A467" s="27"/>
      <c r="B467" s="27"/>
      <c r="C467" s="27"/>
      <c r="K467" s="27"/>
      <c r="L467" s="27"/>
      <c r="M467" s="63"/>
      <c r="N467" s="61"/>
    </row>
    <row r="468" spans="1:14" x14ac:dyDescent="0.35">
      <c r="A468" s="27"/>
      <c r="B468" s="27"/>
      <c r="C468" s="27"/>
      <c r="K468" s="27"/>
      <c r="L468" s="27"/>
      <c r="M468" s="63"/>
      <c r="N468" s="61"/>
    </row>
    <row r="469" spans="1:14" x14ac:dyDescent="0.35">
      <c r="A469" s="27"/>
      <c r="B469" s="27"/>
      <c r="C469" s="27"/>
      <c r="K469" s="27"/>
      <c r="L469" s="27"/>
      <c r="M469" s="63"/>
      <c r="N469" s="61"/>
    </row>
    <row r="470" spans="1:14" x14ac:dyDescent="0.35">
      <c r="A470" s="27"/>
      <c r="B470" s="27"/>
      <c r="C470" s="27"/>
      <c r="K470" s="27"/>
      <c r="L470" s="27"/>
      <c r="M470" s="63"/>
      <c r="N470" s="61"/>
    </row>
    <row r="471" spans="1:14" x14ac:dyDescent="0.35">
      <c r="A471" s="27"/>
      <c r="B471" s="27"/>
      <c r="C471" s="27"/>
      <c r="K471" s="27"/>
      <c r="L471" s="27"/>
      <c r="M471" s="63"/>
      <c r="N471" s="61"/>
    </row>
    <row r="472" spans="1:14" x14ac:dyDescent="0.35">
      <c r="A472" s="27"/>
      <c r="B472" s="27"/>
      <c r="C472" s="27"/>
      <c r="K472" s="27"/>
      <c r="L472" s="27"/>
      <c r="M472" s="63"/>
      <c r="N472" s="61"/>
    </row>
    <row r="473" spans="1:14" x14ac:dyDescent="0.35">
      <c r="A473" s="27"/>
      <c r="B473" s="27"/>
      <c r="C473" s="27"/>
      <c r="K473" s="27"/>
      <c r="L473" s="27"/>
      <c r="M473" s="63"/>
      <c r="N473" s="61"/>
    </row>
    <row r="474" spans="1:14" x14ac:dyDescent="0.35">
      <c r="A474" s="27"/>
      <c r="B474" s="27"/>
      <c r="C474" s="27"/>
      <c r="K474" s="27"/>
      <c r="L474" s="27"/>
      <c r="M474" s="63"/>
      <c r="N474" s="61"/>
    </row>
    <row r="475" spans="1:14" x14ac:dyDescent="0.35">
      <c r="A475" s="27"/>
      <c r="B475" s="27"/>
      <c r="C475" s="27"/>
      <c r="K475" s="27"/>
      <c r="L475" s="27"/>
      <c r="M475" s="63"/>
      <c r="N475" s="61"/>
    </row>
    <row r="476" spans="1:14" x14ac:dyDescent="0.35">
      <c r="A476" s="27"/>
      <c r="B476" s="27"/>
      <c r="C476" s="27"/>
      <c r="K476" s="27"/>
      <c r="L476" s="27"/>
      <c r="M476" s="63"/>
      <c r="N476" s="61"/>
    </row>
    <row r="477" spans="1:14" x14ac:dyDescent="0.35">
      <c r="A477" s="27"/>
      <c r="B477" s="27"/>
      <c r="C477" s="27"/>
      <c r="K477" s="27"/>
      <c r="L477" s="27"/>
      <c r="M477" s="63"/>
      <c r="N477" s="61"/>
    </row>
    <row r="478" spans="1:14" x14ac:dyDescent="0.35">
      <c r="A478" s="27"/>
      <c r="B478" s="27"/>
      <c r="C478" s="27"/>
      <c r="K478" s="27"/>
      <c r="L478" s="27"/>
      <c r="M478" s="63"/>
      <c r="N478" s="61"/>
    </row>
    <row r="479" spans="1:14" x14ac:dyDescent="0.35">
      <c r="A479" s="27"/>
      <c r="B479" s="27"/>
      <c r="C479" s="27"/>
      <c r="K479" s="27"/>
      <c r="L479" s="27"/>
      <c r="M479" s="63"/>
      <c r="N479" s="61"/>
    </row>
    <row r="480" spans="1:14" x14ac:dyDescent="0.35">
      <c r="A480" s="27"/>
      <c r="B480" s="27"/>
      <c r="C480" s="27"/>
      <c r="K480" s="27"/>
      <c r="L480" s="27"/>
      <c r="M480" s="63"/>
      <c r="N480" s="61"/>
    </row>
    <row r="481" spans="1:14" x14ac:dyDescent="0.35">
      <c r="A481" s="27"/>
      <c r="B481" s="27"/>
      <c r="C481" s="27"/>
      <c r="K481" s="27"/>
      <c r="L481" s="27"/>
      <c r="M481" s="63"/>
      <c r="N481" s="61"/>
    </row>
    <row r="482" spans="1:14" x14ac:dyDescent="0.35">
      <c r="A482" s="27"/>
      <c r="B482" s="27"/>
      <c r="C482" s="27"/>
      <c r="K482" s="27"/>
      <c r="L482" s="27"/>
      <c r="M482" s="63"/>
      <c r="N482" s="61"/>
    </row>
    <row r="483" spans="1:14" x14ac:dyDescent="0.35">
      <c r="A483" s="27"/>
      <c r="B483" s="27"/>
      <c r="C483" s="27"/>
      <c r="K483" s="27"/>
      <c r="L483" s="27"/>
      <c r="M483" s="63"/>
      <c r="N483" s="61"/>
    </row>
    <row r="484" spans="1:14" x14ac:dyDescent="0.35">
      <c r="A484" s="27"/>
      <c r="B484" s="27"/>
      <c r="C484" s="27"/>
      <c r="K484" s="27"/>
      <c r="L484" s="27"/>
      <c r="M484" s="63"/>
      <c r="N484" s="61"/>
    </row>
    <row r="485" spans="1:14" x14ac:dyDescent="0.35">
      <c r="A485" s="27"/>
      <c r="B485" s="27"/>
      <c r="C485" s="27"/>
      <c r="K485" s="27"/>
      <c r="L485" s="27"/>
      <c r="M485" s="63"/>
      <c r="N485" s="61"/>
    </row>
    <row r="486" spans="1:14" x14ac:dyDescent="0.35">
      <c r="A486" s="27"/>
      <c r="B486" s="27"/>
      <c r="C486" s="27"/>
      <c r="K486" s="27"/>
      <c r="L486" s="27"/>
      <c r="M486" s="63"/>
      <c r="N486" s="61"/>
    </row>
    <row r="487" spans="1:14" x14ac:dyDescent="0.35">
      <c r="A487" s="27"/>
      <c r="B487" s="27"/>
      <c r="C487" s="27"/>
      <c r="K487" s="27"/>
      <c r="L487" s="27"/>
      <c r="M487" s="63"/>
      <c r="N487" s="61"/>
    </row>
    <row r="488" spans="1:14" x14ac:dyDescent="0.35">
      <c r="A488" s="27"/>
      <c r="B488" s="27"/>
      <c r="C488" s="27"/>
      <c r="K488" s="27"/>
      <c r="L488" s="27"/>
      <c r="M488" s="63"/>
      <c r="N488" s="61"/>
    </row>
    <row r="489" spans="1:14" x14ac:dyDescent="0.35">
      <c r="A489" s="27"/>
      <c r="B489" s="27"/>
      <c r="C489" s="27"/>
      <c r="K489" s="27"/>
      <c r="L489" s="27"/>
      <c r="M489" s="63"/>
      <c r="N489" s="61"/>
    </row>
    <row r="490" spans="1:14" x14ac:dyDescent="0.35">
      <c r="A490" s="27"/>
      <c r="B490" s="27"/>
      <c r="C490" s="27"/>
      <c r="K490" s="27"/>
      <c r="L490" s="27"/>
      <c r="M490" s="63"/>
      <c r="N490" s="61"/>
    </row>
    <row r="491" spans="1:14" x14ac:dyDescent="0.35">
      <c r="A491" s="27"/>
      <c r="B491" s="27"/>
      <c r="C491" s="27"/>
      <c r="K491" s="27"/>
      <c r="L491" s="27"/>
      <c r="M491" s="63"/>
      <c r="N491" s="61"/>
    </row>
    <row r="492" spans="1:14" x14ac:dyDescent="0.35">
      <c r="A492" s="27"/>
      <c r="B492" s="27"/>
      <c r="C492" s="27"/>
      <c r="K492" s="27"/>
      <c r="L492" s="27"/>
      <c r="M492" s="63"/>
      <c r="N492" s="61"/>
    </row>
    <row r="493" spans="1:14" x14ac:dyDescent="0.35">
      <c r="A493" s="27"/>
      <c r="B493" s="27"/>
      <c r="C493" s="27"/>
      <c r="K493" s="27"/>
      <c r="L493" s="27"/>
      <c r="M493" s="63"/>
      <c r="N493" s="61"/>
    </row>
    <row r="494" spans="1:14" x14ac:dyDescent="0.35">
      <c r="A494" s="27"/>
      <c r="B494" s="27"/>
      <c r="C494" s="27"/>
      <c r="K494" s="27"/>
      <c r="L494" s="27"/>
      <c r="M494" s="63"/>
      <c r="N494" s="61"/>
    </row>
    <row r="495" spans="1:14" x14ac:dyDescent="0.35">
      <c r="A495" s="27"/>
      <c r="B495" s="27"/>
      <c r="C495" s="27"/>
      <c r="K495" s="27"/>
      <c r="L495" s="27"/>
      <c r="M495" s="63"/>
      <c r="N495" s="61"/>
    </row>
    <row r="496" spans="1:14" x14ac:dyDescent="0.35">
      <c r="A496" s="27"/>
      <c r="B496" s="27"/>
      <c r="C496" s="27"/>
      <c r="K496" s="27"/>
      <c r="L496" s="27"/>
      <c r="M496" s="63"/>
      <c r="N496" s="61"/>
    </row>
    <row r="497" spans="1:14" x14ac:dyDescent="0.35">
      <c r="A497" s="27"/>
      <c r="B497" s="27"/>
      <c r="C497" s="27"/>
      <c r="K497" s="27"/>
      <c r="L497" s="27"/>
      <c r="M497" s="63"/>
      <c r="N497" s="61"/>
    </row>
    <row r="498" spans="1:14" x14ac:dyDescent="0.35">
      <c r="A498" s="27"/>
      <c r="B498" s="27"/>
      <c r="C498" s="27"/>
      <c r="K498" s="27"/>
      <c r="L498" s="27"/>
      <c r="M498" s="63"/>
      <c r="N498" s="61"/>
    </row>
    <row r="499" spans="1:14" x14ac:dyDescent="0.35">
      <c r="A499" s="27"/>
      <c r="B499" s="27"/>
      <c r="C499" s="27"/>
      <c r="K499" s="27"/>
      <c r="L499" s="27"/>
      <c r="M499" s="63"/>
      <c r="N499" s="61"/>
    </row>
    <row r="500" spans="1:14" x14ac:dyDescent="0.35">
      <c r="A500" s="27"/>
      <c r="B500" s="27"/>
      <c r="C500" s="27"/>
      <c r="K500" s="27"/>
      <c r="L500" s="27"/>
      <c r="M500" s="63"/>
      <c r="N500" s="61"/>
    </row>
    <row r="501" spans="1:14" x14ac:dyDescent="0.35">
      <c r="A501" s="27"/>
      <c r="B501" s="27"/>
      <c r="C501" s="27"/>
    </row>
    <row r="502" spans="1:14" x14ac:dyDescent="0.35">
      <c r="A502" s="27"/>
      <c r="B502" s="27"/>
      <c r="C502" s="27"/>
    </row>
    <row r="503" spans="1:14" x14ac:dyDescent="0.35">
      <c r="A503" s="27"/>
      <c r="B503" s="27"/>
      <c r="C503" s="27"/>
    </row>
    <row r="504" spans="1:14" x14ac:dyDescent="0.35">
      <c r="A504" s="27"/>
      <c r="B504" s="27"/>
      <c r="C504" s="27"/>
    </row>
    <row r="505" spans="1:14" x14ac:dyDescent="0.35">
      <c r="A505" s="27"/>
      <c r="B505" s="27"/>
      <c r="C505" s="27"/>
    </row>
    <row r="506" spans="1:14" x14ac:dyDescent="0.35">
      <c r="A506" s="27"/>
      <c r="B506" s="27"/>
      <c r="C506" s="27"/>
    </row>
    <row r="507" spans="1:14" x14ac:dyDescent="0.35">
      <c r="A507" s="27"/>
      <c r="B507" s="27"/>
      <c r="C507" s="27"/>
    </row>
    <row r="508" spans="1:14" x14ac:dyDescent="0.35">
      <c r="A508" s="27"/>
      <c r="B508" s="27"/>
      <c r="C508" s="27"/>
    </row>
    <row r="509" spans="1:14" x14ac:dyDescent="0.35">
      <c r="A509" s="27"/>
      <c r="B509" s="27"/>
      <c r="C509" s="27"/>
    </row>
    <row r="510" spans="1:14" x14ac:dyDescent="0.35">
      <c r="A510" s="27"/>
      <c r="B510" s="27"/>
      <c r="C510" s="27"/>
    </row>
    <row r="511" spans="1:14" x14ac:dyDescent="0.35">
      <c r="A511" s="27"/>
      <c r="B511" s="27"/>
      <c r="C511" s="27"/>
    </row>
    <row r="512" spans="1:14" x14ac:dyDescent="0.35">
      <c r="A512" s="27"/>
      <c r="B512" s="27"/>
      <c r="C512" s="27"/>
    </row>
    <row r="513" spans="1:3" x14ac:dyDescent="0.35">
      <c r="A513" s="27"/>
      <c r="B513" s="27"/>
      <c r="C513" s="27"/>
    </row>
    <row r="514" spans="1:3" x14ac:dyDescent="0.35">
      <c r="A514" s="27"/>
      <c r="B514" s="27"/>
      <c r="C514" s="27"/>
    </row>
    <row r="515" spans="1:3" x14ac:dyDescent="0.35">
      <c r="A515" s="27"/>
      <c r="B515" s="27"/>
      <c r="C515" s="27"/>
    </row>
    <row r="516" spans="1:3" x14ac:dyDescent="0.35">
      <c r="A516" s="27"/>
      <c r="B516" s="27"/>
      <c r="C516" s="27"/>
    </row>
    <row r="517" spans="1:3" x14ac:dyDescent="0.35">
      <c r="A517" s="27"/>
      <c r="B517" s="27"/>
      <c r="C517" s="27"/>
    </row>
    <row r="518" spans="1:3" x14ac:dyDescent="0.35">
      <c r="A518" s="27"/>
      <c r="B518" s="27"/>
      <c r="C518" s="27"/>
    </row>
    <row r="519" spans="1:3" x14ac:dyDescent="0.35">
      <c r="A519" s="27"/>
      <c r="B519" s="27"/>
      <c r="C519" s="27"/>
    </row>
    <row r="520" spans="1:3" x14ac:dyDescent="0.35">
      <c r="A520" s="27"/>
      <c r="B520" s="27"/>
      <c r="C520" s="27"/>
    </row>
    <row r="521" spans="1:3" x14ac:dyDescent="0.35">
      <c r="A521" s="27"/>
      <c r="B521" s="27"/>
      <c r="C521" s="27"/>
    </row>
    <row r="522" spans="1:3" x14ac:dyDescent="0.35">
      <c r="A522" s="27"/>
      <c r="B522" s="27"/>
      <c r="C522" s="27"/>
    </row>
    <row r="523" spans="1:3" x14ac:dyDescent="0.35">
      <c r="A523" s="27"/>
      <c r="B523" s="27"/>
      <c r="C523" s="27"/>
    </row>
    <row r="524" spans="1:3" x14ac:dyDescent="0.35">
      <c r="A524" s="27"/>
      <c r="B524" s="27"/>
      <c r="C524" s="27"/>
    </row>
    <row r="525" spans="1:3" x14ac:dyDescent="0.35">
      <c r="A525" s="27"/>
      <c r="B525" s="27"/>
      <c r="C525" s="27"/>
    </row>
    <row r="526" spans="1:3" x14ac:dyDescent="0.35">
      <c r="A526" s="27"/>
      <c r="B526" s="27"/>
      <c r="C526" s="27"/>
    </row>
    <row r="527" spans="1:3" x14ac:dyDescent="0.35">
      <c r="A527" s="27"/>
      <c r="B527" s="27"/>
      <c r="C527" s="27"/>
    </row>
    <row r="528" spans="1:3" x14ac:dyDescent="0.35">
      <c r="A528" s="27"/>
      <c r="B528" s="27"/>
      <c r="C528" s="27"/>
    </row>
    <row r="529" spans="1:3" x14ac:dyDescent="0.35">
      <c r="A529" s="27"/>
      <c r="B529" s="27"/>
      <c r="C529" s="27"/>
    </row>
    <row r="530" spans="1:3" x14ac:dyDescent="0.35">
      <c r="A530" s="27"/>
      <c r="B530" s="27"/>
      <c r="C530" s="27"/>
    </row>
    <row r="531" spans="1:3" x14ac:dyDescent="0.35">
      <c r="A531" s="27"/>
      <c r="B531" s="27"/>
      <c r="C531" s="27"/>
    </row>
    <row r="532" spans="1:3" x14ac:dyDescent="0.35">
      <c r="A532" s="27"/>
      <c r="B532" s="27"/>
      <c r="C532" s="27"/>
    </row>
    <row r="533" spans="1:3" x14ac:dyDescent="0.35">
      <c r="A533" s="27"/>
      <c r="B533" s="27"/>
      <c r="C533" s="27"/>
    </row>
    <row r="534" spans="1:3" x14ac:dyDescent="0.35">
      <c r="A534" s="27"/>
      <c r="B534" s="27"/>
      <c r="C534" s="27"/>
    </row>
    <row r="535" spans="1:3" x14ac:dyDescent="0.35">
      <c r="A535" s="27"/>
      <c r="B535" s="27"/>
      <c r="C535" s="27"/>
    </row>
    <row r="536" spans="1:3" x14ac:dyDescent="0.35">
      <c r="A536" s="27"/>
      <c r="B536" s="27"/>
      <c r="C536" s="27"/>
    </row>
    <row r="537" spans="1:3" x14ac:dyDescent="0.35">
      <c r="A537" s="27"/>
      <c r="B537" s="27"/>
      <c r="C537" s="27"/>
    </row>
    <row r="538" spans="1:3" x14ac:dyDescent="0.35">
      <c r="A538" s="27"/>
      <c r="B538" s="27"/>
      <c r="C538" s="27"/>
    </row>
    <row r="539" spans="1:3" x14ac:dyDescent="0.35">
      <c r="A539" s="27"/>
      <c r="B539" s="27"/>
      <c r="C539" s="27"/>
    </row>
    <row r="540" spans="1:3" x14ac:dyDescent="0.35">
      <c r="A540" s="27"/>
      <c r="B540" s="27"/>
      <c r="C540" s="27"/>
    </row>
    <row r="541" spans="1:3" x14ac:dyDescent="0.35">
      <c r="A541" s="27"/>
      <c r="B541" s="27"/>
      <c r="C541" s="27"/>
    </row>
    <row r="542" spans="1:3" x14ac:dyDescent="0.35">
      <c r="A542" s="27"/>
      <c r="B542" s="27"/>
      <c r="C542" s="27"/>
    </row>
    <row r="543" spans="1:3" x14ac:dyDescent="0.35">
      <c r="A543" s="27"/>
      <c r="B543" s="27"/>
      <c r="C543" s="27"/>
    </row>
    <row r="544" spans="1:3" x14ac:dyDescent="0.35">
      <c r="A544" s="27"/>
      <c r="B544" s="27"/>
      <c r="C544" s="27"/>
    </row>
    <row r="545" spans="1:3" x14ac:dyDescent="0.35">
      <c r="A545" s="27"/>
      <c r="B545" s="27"/>
      <c r="C545" s="27"/>
    </row>
    <row r="546" spans="1:3" x14ac:dyDescent="0.35">
      <c r="A546" s="27"/>
      <c r="B546" s="27"/>
      <c r="C546" s="27"/>
    </row>
    <row r="547" spans="1:3" x14ac:dyDescent="0.35">
      <c r="A547" s="27"/>
      <c r="B547" s="27"/>
      <c r="C547" s="27"/>
    </row>
    <row r="548" spans="1:3" x14ac:dyDescent="0.35">
      <c r="A548" s="27"/>
      <c r="B548" s="27"/>
      <c r="C548" s="27"/>
    </row>
    <row r="549" spans="1:3" x14ac:dyDescent="0.35">
      <c r="A549" s="27"/>
      <c r="B549" s="27"/>
      <c r="C549" s="27"/>
    </row>
    <row r="550" spans="1:3" x14ac:dyDescent="0.35">
      <c r="A550" s="27"/>
      <c r="B550" s="27"/>
      <c r="C550" s="27"/>
    </row>
    <row r="551" spans="1:3" x14ac:dyDescent="0.35">
      <c r="A551" s="27"/>
      <c r="B551" s="27"/>
      <c r="C551" s="27"/>
    </row>
    <row r="552" spans="1:3" x14ac:dyDescent="0.35">
      <c r="A552" s="27"/>
      <c r="B552" s="27"/>
      <c r="C552" s="27"/>
    </row>
    <row r="553" spans="1:3" x14ac:dyDescent="0.35">
      <c r="A553" s="27"/>
      <c r="B553" s="27"/>
      <c r="C553" s="27"/>
    </row>
    <row r="554" spans="1:3" x14ac:dyDescent="0.35">
      <c r="A554" s="27"/>
      <c r="B554" s="27"/>
      <c r="C554" s="27"/>
    </row>
    <row r="555" spans="1:3" x14ac:dyDescent="0.35">
      <c r="A555" s="27"/>
      <c r="B555" s="27"/>
      <c r="C555" s="27"/>
    </row>
    <row r="556" spans="1:3" x14ac:dyDescent="0.35">
      <c r="A556" s="27"/>
      <c r="B556" s="27"/>
      <c r="C556" s="27"/>
    </row>
    <row r="557" spans="1:3" x14ac:dyDescent="0.35">
      <c r="A557" s="27"/>
      <c r="B557" s="27"/>
      <c r="C557" s="27"/>
    </row>
    <row r="558" spans="1:3" x14ac:dyDescent="0.35">
      <c r="A558" s="27"/>
      <c r="B558" s="27"/>
      <c r="C558" s="27"/>
    </row>
    <row r="559" spans="1:3" x14ac:dyDescent="0.35">
      <c r="A559" s="27"/>
      <c r="B559" s="27"/>
      <c r="C559" s="27"/>
    </row>
    <row r="560" spans="1:3" x14ac:dyDescent="0.35">
      <c r="A560" s="27"/>
      <c r="B560" s="27"/>
      <c r="C560" s="27"/>
    </row>
    <row r="561" spans="1:3" x14ac:dyDescent="0.35">
      <c r="A561" s="27"/>
      <c r="B561" s="27"/>
      <c r="C561" s="27"/>
    </row>
    <row r="562" spans="1:3" x14ac:dyDescent="0.35">
      <c r="A562" s="27"/>
      <c r="B562" s="27"/>
      <c r="C562" s="27"/>
    </row>
    <row r="563" spans="1:3" x14ac:dyDescent="0.35">
      <c r="A563" s="27"/>
      <c r="B563" s="27"/>
      <c r="C563" s="27"/>
    </row>
    <row r="564" spans="1:3" x14ac:dyDescent="0.35">
      <c r="A564" s="27"/>
      <c r="B564" s="27"/>
      <c r="C564" s="27"/>
    </row>
    <row r="565" spans="1:3" x14ac:dyDescent="0.35">
      <c r="A565" s="27"/>
      <c r="B565" s="27"/>
      <c r="C565" s="27"/>
    </row>
    <row r="566" spans="1:3" x14ac:dyDescent="0.35">
      <c r="A566" s="27"/>
      <c r="B566" s="27"/>
      <c r="C566" s="27"/>
    </row>
    <row r="567" spans="1:3" x14ac:dyDescent="0.35">
      <c r="A567" s="27"/>
      <c r="B567" s="27"/>
      <c r="C567" s="27"/>
    </row>
    <row r="568" spans="1:3" x14ac:dyDescent="0.35">
      <c r="A568" s="27"/>
      <c r="B568" s="27"/>
      <c r="C568" s="27"/>
    </row>
    <row r="569" spans="1:3" x14ac:dyDescent="0.35">
      <c r="A569" s="27"/>
      <c r="B569" s="27"/>
      <c r="C569" s="27"/>
    </row>
    <row r="570" spans="1:3" x14ac:dyDescent="0.35">
      <c r="A570" s="27"/>
      <c r="B570" s="27"/>
      <c r="C570" s="27"/>
    </row>
    <row r="571" spans="1:3" x14ac:dyDescent="0.35">
      <c r="A571" s="27"/>
      <c r="B571" s="27"/>
      <c r="C571" s="27"/>
    </row>
    <row r="572" spans="1:3" x14ac:dyDescent="0.35">
      <c r="A572" s="27"/>
      <c r="B572" s="27"/>
      <c r="C572" s="27"/>
    </row>
    <row r="573" spans="1:3" x14ac:dyDescent="0.35">
      <c r="A573" s="27"/>
      <c r="B573" s="27"/>
      <c r="C573" s="27"/>
    </row>
    <row r="574" spans="1:3" x14ac:dyDescent="0.35">
      <c r="A574" s="27"/>
      <c r="B574" s="27"/>
      <c r="C574" s="27"/>
    </row>
    <row r="575" spans="1:3" x14ac:dyDescent="0.35">
      <c r="A575" s="27"/>
      <c r="B575" s="27"/>
      <c r="C575" s="27"/>
    </row>
    <row r="576" spans="1:3" x14ac:dyDescent="0.35">
      <c r="A576" s="27"/>
      <c r="B576" s="27"/>
      <c r="C576" s="27"/>
    </row>
    <row r="577" spans="1:3" x14ac:dyDescent="0.35">
      <c r="A577" s="27"/>
      <c r="B577" s="27"/>
      <c r="C577" s="27"/>
    </row>
    <row r="578" spans="1:3" x14ac:dyDescent="0.35">
      <c r="A578" s="27"/>
      <c r="B578" s="27"/>
      <c r="C578" s="27"/>
    </row>
    <row r="579" spans="1:3" x14ac:dyDescent="0.35">
      <c r="A579" s="27"/>
      <c r="B579" s="27"/>
      <c r="C579" s="27"/>
    </row>
    <row r="580" spans="1:3" x14ac:dyDescent="0.35">
      <c r="A580" s="27"/>
      <c r="B580" s="27"/>
      <c r="C580" s="27"/>
    </row>
    <row r="581" spans="1:3" x14ac:dyDescent="0.35">
      <c r="A581" s="27"/>
      <c r="B581" s="27"/>
      <c r="C581" s="27"/>
    </row>
    <row r="582" spans="1:3" x14ac:dyDescent="0.35">
      <c r="A582" s="27"/>
      <c r="B582" s="27"/>
      <c r="C582" s="27"/>
    </row>
    <row r="583" spans="1:3" x14ac:dyDescent="0.35">
      <c r="A583" s="27"/>
      <c r="B583" s="27"/>
      <c r="C583" s="27"/>
    </row>
    <row r="584" spans="1:3" x14ac:dyDescent="0.35">
      <c r="A584" s="27"/>
      <c r="B584" s="27"/>
      <c r="C584" s="27"/>
    </row>
    <row r="585" spans="1:3" x14ac:dyDescent="0.35">
      <c r="A585" s="27"/>
      <c r="B585" s="27"/>
      <c r="C585" s="27"/>
    </row>
    <row r="586" spans="1:3" x14ac:dyDescent="0.35">
      <c r="A586" s="27"/>
      <c r="B586" s="27"/>
      <c r="C586" s="27"/>
    </row>
    <row r="587" spans="1:3" x14ac:dyDescent="0.35">
      <c r="A587" s="27"/>
      <c r="B587" s="27"/>
      <c r="C587" s="27"/>
    </row>
    <row r="588" spans="1:3" x14ac:dyDescent="0.35">
      <c r="A588" s="27"/>
      <c r="B588" s="27"/>
      <c r="C588" s="27"/>
    </row>
    <row r="589" spans="1:3" x14ac:dyDescent="0.35">
      <c r="A589" s="27"/>
      <c r="B589" s="27"/>
      <c r="C589" s="27"/>
    </row>
    <row r="590" spans="1:3" x14ac:dyDescent="0.35">
      <c r="A590" s="27"/>
      <c r="B590" s="27"/>
      <c r="C590" s="27"/>
    </row>
    <row r="591" spans="1:3" x14ac:dyDescent="0.35">
      <c r="A591" s="27"/>
      <c r="B591" s="27"/>
      <c r="C591" s="27"/>
    </row>
    <row r="592" spans="1:3" x14ac:dyDescent="0.35">
      <c r="A592" s="27"/>
      <c r="B592" s="27"/>
      <c r="C592" s="27"/>
    </row>
    <row r="593" spans="1:3" x14ac:dyDescent="0.35">
      <c r="A593" s="27"/>
      <c r="B593" s="27"/>
      <c r="C593" s="27"/>
    </row>
    <row r="594" spans="1:3" x14ac:dyDescent="0.35">
      <c r="A594" s="27"/>
      <c r="B594" s="27"/>
      <c r="C594" s="27"/>
    </row>
    <row r="595" spans="1:3" x14ac:dyDescent="0.35">
      <c r="A595" s="27"/>
      <c r="B595" s="27"/>
      <c r="C595" s="27"/>
    </row>
    <row r="596" spans="1:3" x14ac:dyDescent="0.35">
      <c r="A596" s="27"/>
      <c r="B596" s="27"/>
      <c r="C596" s="27"/>
    </row>
    <row r="597" spans="1:3" x14ac:dyDescent="0.35">
      <c r="A597" s="27"/>
      <c r="B597" s="27"/>
      <c r="C597" s="27"/>
    </row>
    <row r="598" spans="1:3" x14ac:dyDescent="0.35">
      <c r="A598" s="27"/>
      <c r="B598" s="27"/>
      <c r="C598" s="27"/>
    </row>
    <row r="599" spans="1:3" x14ac:dyDescent="0.35">
      <c r="A599" s="27"/>
      <c r="B599" s="27"/>
      <c r="C599" s="27"/>
    </row>
    <row r="600" spans="1:3" x14ac:dyDescent="0.35">
      <c r="A600" s="27"/>
      <c r="B600" s="27"/>
      <c r="C600" s="27"/>
    </row>
    <row r="601" spans="1:3" x14ac:dyDescent="0.35">
      <c r="A601" s="27"/>
      <c r="B601" s="27"/>
      <c r="C601" s="27"/>
    </row>
    <row r="602" spans="1:3" x14ac:dyDescent="0.35">
      <c r="A602" s="27"/>
      <c r="B602" s="27"/>
      <c r="C602" s="27"/>
    </row>
    <row r="603" spans="1:3" x14ac:dyDescent="0.35">
      <c r="A603" s="27"/>
      <c r="B603" s="27"/>
      <c r="C603" s="27"/>
    </row>
    <row r="604" spans="1:3" x14ac:dyDescent="0.35">
      <c r="A604" s="27"/>
      <c r="B604" s="27"/>
      <c r="C604" s="27"/>
    </row>
    <row r="605" spans="1:3" x14ac:dyDescent="0.35">
      <c r="A605" s="27"/>
      <c r="B605" s="27"/>
      <c r="C605" s="27"/>
    </row>
    <row r="606" spans="1:3" x14ac:dyDescent="0.35">
      <c r="A606" s="27"/>
      <c r="B606" s="27"/>
      <c r="C606" s="27"/>
    </row>
    <row r="607" spans="1:3" x14ac:dyDescent="0.35">
      <c r="A607" s="27"/>
      <c r="B607" s="27"/>
      <c r="C607" s="27"/>
    </row>
    <row r="608" spans="1:3" x14ac:dyDescent="0.35">
      <c r="A608" s="27"/>
      <c r="B608" s="27"/>
      <c r="C608" s="27"/>
    </row>
    <row r="609" spans="1:3" x14ac:dyDescent="0.35">
      <c r="A609" s="27"/>
      <c r="B609" s="27"/>
      <c r="C609" s="27"/>
    </row>
    <row r="610" spans="1:3" x14ac:dyDescent="0.35">
      <c r="A610" s="27"/>
      <c r="B610" s="27"/>
      <c r="C610" s="27"/>
    </row>
    <row r="611" spans="1:3" x14ac:dyDescent="0.35">
      <c r="A611" s="27"/>
      <c r="B611" s="27"/>
      <c r="C611" s="27"/>
    </row>
    <row r="612" spans="1:3" x14ac:dyDescent="0.35">
      <c r="A612" s="27"/>
      <c r="B612" s="27"/>
      <c r="C612" s="27"/>
    </row>
    <row r="613" spans="1:3" x14ac:dyDescent="0.35">
      <c r="A613" s="27"/>
      <c r="B613" s="27"/>
      <c r="C613" s="27"/>
    </row>
    <row r="614" spans="1:3" x14ac:dyDescent="0.35">
      <c r="A614" s="27"/>
      <c r="B614" s="27"/>
      <c r="C614" s="27"/>
    </row>
    <row r="615" spans="1:3" x14ac:dyDescent="0.35">
      <c r="A615" s="27"/>
      <c r="B615" s="27"/>
      <c r="C615" s="27"/>
    </row>
    <row r="616" spans="1:3" x14ac:dyDescent="0.35">
      <c r="A616" s="27"/>
      <c r="B616" s="27"/>
      <c r="C616" s="27"/>
    </row>
    <row r="617" spans="1:3" x14ac:dyDescent="0.35">
      <c r="A617" s="27"/>
      <c r="B617" s="27"/>
      <c r="C617" s="27"/>
    </row>
    <row r="618" spans="1:3" x14ac:dyDescent="0.35">
      <c r="A618" s="27"/>
      <c r="B618" s="27"/>
      <c r="C618" s="27"/>
    </row>
    <row r="619" spans="1:3" x14ac:dyDescent="0.35">
      <c r="A619" s="27"/>
      <c r="B619" s="27"/>
      <c r="C619" s="27"/>
    </row>
    <row r="620" spans="1:3" x14ac:dyDescent="0.35">
      <c r="A620" s="27"/>
      <c r="B620" s="27"/>
      <c r="C620" s="27"/>
    </row>
    <row r="621" spans="1:3" x14ac:dyDescent="0.35">
      <c r="A621" s="27"/>
      <c r="B621" s="27"/>
      <c r="C621" s="27"/>
    </row>
    <row r="622" spans="1:3" x14ac:dyDescent="0.35">
      <c r="A622" s="27"/>
      <c r="B622" s="27"/>
      <c r="C622" s="27"/>
    </row>
    <row r="623" spans="1:3" x14ac:dyDescent="0.35">
      <c r="A623" s="27"/>
      <c r="B623" s="27"/>
      <c r="C623" s="27"/>
    </row>
    <row r="624" spans="1:3" x14ac:dyDescent="0.35">
      <c r="A624" s="27"/>
      <c r="B624" s="27"/>
      <c r="C624" s="27"/>
    </row>
    <row r="625" spans="1:3" x14ac:dyDescent="0.35">
      <c r="A625" s="27"/>
      <c r="B625" s="27"/>
      <c r="C625" s="27"/>
    </row>
    <row r="626" spans="1:3" x14ac:dyDescent="0.35">
      <c r="A626" s="27"/>
      <c r="B626" s="27"/>
      <c r="C626" s="27"/>
    </row>
    <row r="627" spans="1:3" x14ac:dyDescent="0.35">
      <c r="A627" s="27"/>
      <c r="B627" s="27"/>
      <c r="C627" s="27"/>
    </row>
    <row r="628" spans="1:3" x14ac:dyDescent="0.35">
      <c r="A628" s="27"/>
      <c r="B628" s="27"/>
      <c r="C628" s="27"/>
    </row>
    <row r="629" spans="1:3" x14ac:dyDescent="0.35">
      <c r="A629" s="27"/>
      <c r="B629" s="27"/>
      <c r="C629" s="27"/>
    </row>
    <row r="630" spans="1:3" x14ac:dyDescent="0.35">
      <c r="A630" s="27"/>
      <c r="B630" s="27"/>
      <c r="C630" s="27"/>
    </row>
    <row r="631" spans="1:3" x14ac:dyDescent="0.35">
      <c r="A631" s="27"/>
      <c r="B631" s="27"/>
      <c r="C631" s="27"/>
    </row>
    <row r="632" spans="1:3" x14ac:dyDescent="0.35">
      <c r="A632" s="27"/>
      <c r="B632" s="27"/>
      <c r="C632" s="27"/>
    </row>
    <row r="633" spans="1:3" x14ac:dyDescent="0.35">
      <c r="A633" s="27"/>
      <c r="B633" s="27"/>
      <c r="C633" s="27"/>
    </row>
    <row r="634" spans="1:3" x14ac:dyDescent="0.35">
      <c r="A634" s="27"/>
      <c r="B634" s="27"/>
      <c r="C634" s="27"/>
    </row>
    <row r="635" spans="1:3" x14ac:dyDescent="0.35">
      <c r="A635" s="27"/>
      <c r="B635" s="27"/>
      <c r="C635" s="27"/>
    </row>
    <row r="636" spans="1:3" x14ac:dyDescent="0.35">
      <c r="A636" s="27"/>
      <c r="B636" s="27"/>
      <c r="C636" s="27"/>
    </row>
    <row r="637" spans="1:3" x14ac:dyDescent="0.35">
      <c r="A637" s="27"/>
      <c r="B637" s="27"/>
      <c r="C637" s="27"/>
    </row>
    <row r="638" spans="1:3" x14ac:dyDescent="0.35">
      <c r="A638" s="27"/>
      <c r="B638" s="27"/>
      <c r="C638" s="27"/>
    </row>
    <row r="639" spans="1:3" x14ac:dyDescent="0.35">
      <c r="A639" s="27"/>
      <c r="B639" s="27"/>
      <c r="C639" s="27"/>
    </row>
    <row r="640" spans="1:3" x14ac:dyDescent="0.35">
      <c r="A640" s="27"/>
      <c r="B640" s="27"/>
      <c r="C640" s="27"/>
    </row>
    <row r="641" spans="1:3" x14ac:dyDescent="0.35">
      <c r="A641" s="27"/>
      <c r="B641" s="27"/>
      <c r="C641" s="27"/>
    </row>
    <row r="642" spans="1:3" x14ac:dyDescent="0.35">
      <c r="A642" s="27"/>
      <c r="B642" s="27"/>
      <c r="C642" s="27"/>
    </row>
    <row r="643" spans="1:3" x14ac:dyDescent="0.35">
      <c r="A643" s="27"/>
      <c r="B643" s="27"/>
      <c r="C643" s="27"/>
    </row>
    <row r="644" spans="1:3" x14ac:dyDescent="0.35">
      <c r="A644" s="27"/>
      <c r="B644" s="27"/>
      <c r="C644" s="27"/>
    </row>
    <row r="645" spans="1:3" x14ac:dyDescent="0.35">
      <c r="A645" s="27"/>
      <c r="B645" s="27"/>
      <c r="C645" s="27"/>
    </row>
    <row r="646" spans="1:3" x14ac:dyDescent="0.35">
      <c r="A646" s="27"/>
      <c r="B646" s="27"/>
      <c r="C646" s="27"/>
    </row>
    <row r="647" spans="1:3" x14ac:dyDescent="0.35">
      <c r="A647" s="27"/>
      <c r="B647" s="27"/>
      <c r="C647" s="27"/>
    </row>
    <row r="648" spans="1:3" x14ac:dyDescent="0.35">
      <c r="A648" s="27"/>
      <c r="B648" s="27"/>
      <c r="C648" s="27"/>
    </row>
    <row r="649" spans="1:3" x14ac:dyDescent="0.35">
      <c r="A649" s="27"/>
      <c r="B649" s="27"/>
      <c r="C649" s="27"/>
    </row>
    <row r="650" spans="1:3" x14ac:dyDescent="0.35">
      <c r="A650" s="27"/>
      <c r="B650" s="27"/>
      <c r="C650" s="27"/>
    </row>
    <row r="651" spans="1:3" x14ac:dyDescent="0.35">
      <c r="A651" s="27"/>
      <c r="B651" s="27"/>
      <c r="C651" s="27"/>
    </row>
    <row r="652" spans="1:3" x14ac:dyDescent="0.35">
      <c r="A652" s="27"/>
      <c r="B652" s="27"/>
      <c r="C652" s="27"/>
    </row>
    <row r="653" spans="1:3" x14ac:dyDescent="0.35">
      <c r="A653" s="27"/>
      <c r="B653" s="27"/>
      <c r="C653" s="27"/>
    </row>
    <row r="654" spans="1:3" x14ac:dyDescent="0.35">
      <c r="A654" s="27"/>
      <c r="B654" s="27"/>
      <c r="C654" s="27"/>
    </row>
    <row r="655" spans="1:3" x14ac:dyDescent="0.35">
      <c r="A655" s="27"/>
      <c r="B655" s="27"/>
      <c r="C655" s="27"/>
    </row>
    <row r="656" spans="1:3" x14ac:dyDescent="0.35">
      <c r="A656" s="27"/>
      <c r="B656" s="27"/>
      <c r="C656" s="27"/>
    </row>
    <row r="657" spans="1:3" x14ac:dyDescent="0.35">
      <c r="A657" s="27"/>
      <c r="B657" s="27"/>
      <c r="C657" s="27"/>
    </row>
    <row r="658" spans="1:3" x14ac:dyDescent="0.35">
      <c r="A658" s="27"/>
      <c r="B658" s="27"/>
      <c r="C658" s="27"/>
    </row>
    <row r="659" spans="1:3" x14ac:dyDescent="0.35">
      <c r="A659" s="27"/>
      <c r="B659" s="27"/>
      <c r="C659" s="27"/>
    </row>
    <row r="660" spans="1:3" x14ac:dyDescent="0.35">
      <c r="A660" s="27"/>
      <c r="B660" s="27"/>
      <c r="C660" s="27"/>
    </row>
    <row r="661" spans="1:3" x14ac:dyDescent="0.35">
      <c r="A661" s="27"/>
      <c r="B661" s="27"/>
      <c r="C661" s="27"/>
    </row>
    <row r="662" spans="1:3" x14ac:dyDescent="0.35">
      <c r="A662" s="27"/>
      <c r="B662" s="27"/>
      <c r="C662" s="27"/>
    </row>
    <row r="663" spans="1:3" x14ac:dyDescent="0.35">
      <c r="A663" s="27"/>
      <c r="B663" s="27"/>
      <c r="C663" s="27"/>
    </row>
    <row r="664" spans="1:3" x14ac:dyDescent="0.35">
      <c r="A664" s="27"/>
      <c r="B664" s="27"/>
      <c r="C664" s="27"/>
    </row>
    <row r="665" spans="1:3" x14ac:dyDescent="0.35">
      <c r="A665" s="27"/>
      <c r="B665" s="27"/>
      <c r="C665" s="27"/>
    </row>
    <row r="666" spans="1:3" x14ac:dyDescent="0.35">
      <c r="A666" s="27"/>
      <c r="B666" s="27"/>
      <c r="C666" s="27"/>
    </row>
    <row r="667" spans="1:3" x14ac:dyDescent="0.35">
      <c r="A667" s="27"/>
      <c r="B667" s="27"/>
      <c r="C667" s="27"/>
    </row>
    <row r="668" spans="1:3" x14ac:dyDescent="0.35">
      <c r="A668" s="27"/>
      <c r="B668" s="27"/>
      <c r="C668" s="27"/>
    </row>
    <row r="669" spans="1:3" x14ac:dyDescent="0.35">
      <c r="A669" s="27"/>
      <c r="B669" s="27"/>
      <c r="C669" s="27"/>
    </row>
    <row r="670" spans="1:3" x14ac:dyDescent="0.35">
      <c r="A670" s="27"/>
      <c r="B670" s="27"/>
      <c r="C670" s="27"/>
    </row>
    <row r="671" spans="1:3" x14ac:dyDescent="0.35">
      <c r="A671" s="27"/>
      <c r="B671" s="27"/>
      <c r="C671" s="27"/>
    </row>
    <row r="672" spans="1:3" x14ac:dyDescent="0.35">
      <c r="A672" s="27"/>
      <c r="B672" s="27"/>
      <c r="C672" s="27"/>
    </row>
    <row r="673" spans="1:3" x14ac:dyDescent="0.35">
      <c r="A673" s="27"/>
      <c r="B673" s="27"/>
      <c r="C673" s="27"/>
    </row>
    <row r="674" spans="1:3" x14ac:dyDescent="0.35">
      <c r="A674" s="27"/>
      <c r="B674" s="27"/>
      <c r="C674" s="27"/>
    </row>
    <row r="675" spans="1:3" x14ac:dyDescent="0.35">
      <c r="A675" s="27"/>
      <c r="B675" s="27"/>
      <c r="C675" s="27"/>
    </row>
    <row r="676" spans="1:3" x14ac:dyDescent="0.35">
      <c r="A676" s="27"/>
      <c r="B676" s="27"/>
      <c r="C676" s="27"/>
    </row>
    <row r="677" spans="1:3" x14ac:dyDescent="0.35">
      <c r="A677" s="27"/>
      <c r="B677" s="27"/>
      <c r="C677" s="27"/>
    </row>
    <row r="678" spans="1:3" x14ac:dyDescent="0.35">
      <c r="A678" s="27"/>
      <c r="B678" s="27"/>
      <c r="C678" s="27"/>
    </row>
    <row r="679" spans="1:3" x14ac:dyDescent="0.35">
      <c r="A679" s="27"/>
      <c r="B679" s="27"/>
      <c r="C679" s="27"/>
    </row>
    <row r="680" spans="1:3" x14ac:dyDescent="0.35">
      <c r="A680" s="27"/>
      <c r="B680" s="27"/>
      <c r="C680" s="27"/>
    </row>
    <row r="681" spans="1:3" x14ac:dyDescent="0.35">
      <c r="A681" s="27"/>
      <c r="B681" s="27"/>
      <c r="C681" s="27"/>
    </row>
    <row r="682" spans="1:3" x14ac:dyDescent="0.35">
      <c r="A682" s="27"/>
      <c r="B682" s="27"/>
      <c r="C682" s="27"/>
    </row>
    <row r="683" spans="1:3" x14ac:dyDescent="0.35">
      <c r="A683" s="27"/>
      <c r="B683" s="27"/>
      <c r="C683" s="27"/>
    </row>
    <row r="684" spans="1:3" x14ac:dyDescent="0.35">
      <c r="A684" s="27"/>
      <c r="B684" s="27"/>
      <c r="C684" s="27"/>
    </row>
    <row r="685" spans="1:3" x14ac:dyDescent="0.35">
      <c r="A685" s="27"/>
      <c r="B685" s="27"/>
      <c r="C685" s="27"/>
    </row>
    <row r="686" spans="1:3" x14ac:dyDescent="0.35">
      <c r="A686" s="27"/>
      <c r="B686" s="27"/>
      <c r="C686" s="27"/>
    </row>
    <row r="687" spans="1:3" x14ac:dyDescent="0.35">
      <c r="A687" s="27"/>
      <c r="B687" s="27"/>
      <c r="C687" s="27"/>
    </row>
    <row r="688" spans="1:3" x14ac:dyDescent="0.35">
      <c r="A688" s="27"/>
      <c r="B688" s="27"/>
      <c r="C688" s="27"/>
    </row>
    <row r="689" spans="1:3" x14ac:dyDescent="0.35">
      <c r="A689" s="27"/>
      <c r="B689" s="27"/>
      <c r="C689" s="27"/>
    </row>
    <row r="690" spans="1:3" x14ac:dyDescent="0.35">
      <c r="A690" s="27"/>
      <c r="B690" s="27"/>
      <c r="C690" s="27"/>
    </row>
    <row r="691" spans="1:3" x14ac:dyDescent="0.35">
      <c r="A691" s="27"/>
      <c r="B691" s="27"/>
      <c r="C691" s="27"/>
    </row>
    <row r="692" spans="1:3" x14ac:dyDescent="0.35">
      <c r="A692" s="27"/>
      <c r="B692" s="27"/>
      <c r="C692" s="27"/>
    </row>
    <row r="693" spans="1:3" x14ac:dyDescent="0.35">
      <c r="A693" s="27"/>
      <c r="B693" s="27"/>
      <c r="C693" s="27"/>
    </row>
    <row r="694" spans="1:3" x14ac:dyDescent="0.35">
      <c r="A694" s="27"/>
      <c r="B694" s="27"/>
      <c r="C694" s="27"/>
    </row>
    <row r="695" spans="1:3" x14ac:dyDescent="0.35">
      <c r="A695" s="27"/>
      <c r="B695" s="27"/>
      <c r="C695" s="27"/>
    </row>
    <row r="696" spans="1:3" x14ac:dyDescent="0.35">
      <c r="A696" s="27"/>
      <c r="B696" s="27"/>
      <c r="C696" s="27"/>
    </row>
    <row r="697" spans="1:3" x14ac:dyDescent="0.35">
      <c r="A697" s="27"/>
      <c r="B697" s="27"/>
      <c r="C697" s="27"/>
    </row>
    <row r="698" spans="1:3" x14ac:dyDescent="0.35">
      <c r="A698" s="27"/>
      <c r="B698" s="27"/>
      <c r="C698" s="27"/>
    </row>
    <row r="699" spans="1:3" x14ac:dyDescent="0.35">
      <c r="A699" s="27"/>
      <c r="B699" s="27"/>
      <c r="C699" s="27"/>
    </row>
    <row r="700" spans="1:3" x14ac:dyDescent="0.35">
      <c r="A700" s="27"/>
      <c r="B700" s="27"/>
      <c r="C700" s="27"/>
    </row>
  </sheetData>
  <conditionalFormatting sqref="M2:M280">
    <cfRule type="cellIs" dxfId="5" priority="1" operator="equal">
      <formula>"LD"</formula>
    </cfRule>
    <cfRule type="cellIs" dxfId="4"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D25" sqref="D25"/>
    </sheetView>
  </sheetViews>
  <sheetFormatPr defaultColWidth="8.90625" defaultRowHeight="14.5" x14ac:dyDescent="0.35"/>
  <cols>
    <col min="1" max="1" width="14.1796875" style="28" customWidth="1"/>
    <col min="2" max="2" width="16.6328125" style="28" customWidth="1"/>
    <col min="3" max="11" width="17" style="28" customWidth="1"/>
    <col min="12" max="12" width="19.6328125" style="28" customWidth="1"/>
    <col min="13" max="13" width="27.453125" style="28" customWidth="1"/>
    <col min="14" max="16384" width="8.90625" style="28"/>
  </cols>
  <sheetData>
    <row r="1" spans="1:13" s="8" customFormat="1" ht="43" customHeight="1" thickBot="1" x14ac:dyDescent="0.4">
      <c r="A1" s="18" t="s">
        <v>294</v>
      </c>
      <c r="B1" s="2" t="s">
        <v>0</v>
      </c>
      <c r="C1" s="36" t="s">
        <v>264</v>
      </c>
      <c r="D1" s="7" t="s">
        <v>199</v>
      </c>
      <c r="E1" s="7" t="s">
        <v>172</v>
      </c>
      <c r="F1" s="7" t="s">
        <v>376</v>
      </c>
      <c r="G1" s="20" t="s">
        <v>377</v>
      </c>
      <c r="H1" s="20" t="s">
        <v>174</v>
      </c>
      <c r="I1" s="20" t="s">
        <v>378</v>
      </c>
      <c r="J1" s="20" t="s">
        <v>379</v>
      </c>
      <c r="K1" s="20" t="s">
        <v>380</v>
      </c>
      <c r="L1" s="20" t="s">
        <v>381</v>
      </c>
      <c r="M1" s="20" t="s">
        <v>50</v>
      </c>
    </row>
    <row r="2" spans="1:13" x14ac:dyDescent="0.35">
      <c r="A2" s="27"/>
      <c r="B2" s="33"/>
      <c r="C2" s="34"/>
      <c r="D2" s="27"/>
      <c r="E2" s="27"/>
      <c r="F2" s="27"/>
      <c r="G2" s="27"/>
      <c r="H2" s="42"/>
      <c r="I2" s="27"/>
      <c r="J2" s="27"/>
      <c r="K2" s="27"/>
      <c r="L2" s="27"/>
      <c r="M2" s="43"/>
    </row>
    <row r="3" spans="1:13" x14ac:dyDescent="0.35">
      <c r="A3" s="27"/>
      <c r="B3" s="33"/>
      <c r="C3" s="34"/>
      <c r="D3" s="27"/>
      <c r="E3" s="27"/>
      <c r="F3" s="27"/>
      <c r="G3" s="27"/>
      <c r="H3" s="42"/>
      <c r="I3" s="27"/>
      <c r="J3" s="27"/>
      <c r="K3" s="27"/>
      <c r="L3" s="27"/>
      <c r="M3" s="43"/>
    </row>
    <row r="4" spans="1:13" x14ac:dyDescent="0.35">
      <c r="A4" s="27"/>
      <c r="B4" s="33"/>
      <c r="C4" s="34"/>
      <c r="D4" s="27"/>
      <c r="E4" s="27"/>
      <c r="F4" s="27"/>
      <c r="G4" s="27"/>
      <c r="H4" s="42"/>
      <c r="I4" s="27"/>
      <c r="J4" s="27"/>
      <c r="K4" s="27"/>
      <c r="L4" s="27"/>
      <c r="M4" s="43"/>
    </row>
    <row r="5" spans="1:13" x14ac:dyDescent="0.35">
      <c r="A5" s="27"/>
      <c r="B5" s="33"/>
      <c r="C5" s="34"/>
      <c r="D5" s="27"/>
      <c r="E5" s="27"/>
      <c r="F5" s="27"/>
      <c r="G5" s="27"/>
      <c r="H5" s="42"/>
      <c r="I5" s="27"/>
      <c r="J5" s="27"/>
      <c r="K5" s="27"/>
      <c r="L5" s="27"/>
      <c r="M5" s="43"/>
    </row>
    <row r="6" spans="1:13" x14ac:dyDescent="0.35">
      <c r="A6" s="27"/>
      <c r="B6" s="33"/>
      <c r="C6" s="34"/>
      <c r="D6" s="27"/>
      <c r="E6" s="27"/>
      <c r="F6" s="27"/>
      <c r="G6" s="27"/>
      <c r="H6" s="42"/>
      <c r="I6" s="27"/>
      <c r="J6" s="27"/>
      <c r="K6" s="27"/>
      <c r="L6" s="27"/>
      <c r="M6" s="43"/>
    </row>
    <row r="7" spans="1:13" x14ac:dyDescent="0.35">
      <c r="A7" s="27"/>
      <c r="B7" s="33"/>
      <c r="C7" s="34"/>
      <c r="D7" s="27"/>
      <c r="E7" s="27"/>
      <c r="F7" s="27"/>
      <c r="G7" s="27"/>
      <c r="H7" s="42"/>
      <c r="I7" s="27"/>
      <c r="J7" s="27"/>
      <c r="K7" s="27"/>
      <c r="L7" s="27"/>
      <c r="M7" s="43"/>
    </row>
    <row r="8" spans="1:13" x14ac:dyDescent="0.35">
      <c r="A8" s="27"/>
      <c r="B8" s="33"/>
      <c r="C8" s="34"/>
      <c r="D8" s="27"/>
      <c r="E8" s="27"/>
      <c r="F8" s="27"/>
      <c r="G8" s="27"/>
      <c r="H8" s="42"/>
      <c r="I8" s="27"/>
      <c r="J8" s="27"/>
      <c r="K8" s="27"/>
      <c r="L8" s="27"/>
      <c r="M8" s="43"/>
    </row>
    <row r="9" spans="1:13" x14ac:dyDescent="0.35">
      <c r="A9" s="27"/>
      <c r="B9" s="33"/>
      <c r="C9" s="34"/>
      <c r="D9" s="27"/>
      <c r="E9" s="27"/>
      <c r="F9" s="27"/>
      <c r="G9" s="27"/>
      <c r="H9" s="42"/>
      <c r="I9" s="27"/>
      <c r="J9" s="27"/>
      <c r="K9" s="27"/>
      <c r="L9" s="27"/>
      <c r="M9" s="43"/>
    </row>
    <row r="10" spans="1:13" x14ac:dyDescent="0.35">
      <c r="A10" s="27"/>
      <c r="B10" s="33"/>
      <c r="C10" s="34"/>
      <c r="D10" s="27"/>
      <c r="E10" s="27"/>
      <c r="F10" s="27"/>
      <c r="G10" s="27"/>
      <c r="H10" s="42"/>
      <c r="I10" s="27"/>
      <c r="J10" s="27"/>
      <c r="K10" s="27"/>
      <c r="L10" s="27"/>
      <c r="M10" s="43"/>
    </row>
    <row r="11" spans="1:13" x14ac:dyDescent="0.35">
      <c r="A11" s="27"/>
      <c r="B11" s="33"/>
      <c r="C11" s="34"/>
      <c r="D11" s="27"/>
      <c r="E11" s="27"/>
      <c r="F11" s="27"/>
      <c r="G11" s="27"/>
      <c r="H11" s="42"/>
      <c r="I11" s="27"/>
      <c r="J11" s="27"/>
      <c r="K11" s="27"/>
      <c r="L11" s="27"/>
      <c r="M11" s="43"/>
    </row>
    <row r="12" spans="1:13" x14ac:dyDescent="0.35">
      <c r="A12" s="27"/>
      <c r="B12" s="33"/>
      <c r="C12" s="34"/>
      <c r="D12" s="27"/>
      <c r="E12" s="27"/>
      <c r="F12" s="27"/>
      <c r="G12" s="27"/>
      <c r="H12" s="42"/>
      <c r="I12" s="27"/>
      <c r="J12" s="27"/>
      <c r="K12" s="27"/>
      <c r="L12" s="27"/>
      <c r="M12" s="43"/>
    </row>
    <row r="13" spans="1:13" x14ac:dyDescent="0.35">
      <c r="A13" s="27"/>
      <c r="B13" s="33"/>
      <c r="C13" s="34"/>
      <c r="D13" s="27"/>
      <c r="E13" s="27"/>
      <c r="F13" s="27"/>
      <c r="G13" s="27"/>
      <c r="H13" s="42"/>
      <c r="I13" s="27"/>
      <c r="J13" s="27"/>
      <c r="K13" s="27"/>
      <c r="L13" s="27"/>
      <c r="M13" s="43"/>
    </row>
    <row r="14" spans="1:13" x14ac:dyDescent="0.35">
      <c r="A14" s="27"/>
      <c r="B14" s="33"/>
      <c r="C14" s="34"/>
      <c r="D14" s="27"/>
      <c r="E14" s="27"/>
      <c r="F14" s="27"/>
      <c r="G14" s="27"/>
      <c r="H14" s="42"/>
      <c r="I14" s="27"/>
      <c r="J14" s="27"/>
      <c r="K14" s="27"/>
      <c r="L14" s="27"/>
      <c r="M14" s="43"/>
    </row>
    <row r="15" spans="1:13" x14ac:dyDescent="0.35">
      <c r="A15" s="27"/>
      <c r="B15" s="33"/>
      <c r="C15" s="34"/>
      <c r="D15" s="27"/>
      <c r="E15" s="27"/>
      <c r="F15" s="27"/>
      <c r="G15" s="27"/>
      <c r="H15" s="42"/>
      <c r="I15" s="27"/>
      <c r="J15" s="27"/>
      <c r="K15" s="27"/>
      <c r="L15" s="27"/>
      <c r="M15" s="43"/>
    </row>
    <row r="16" spans="1:13" x14ac:dyDescent="0.35">
      <c r="A16" s="27"/>
      <c r="B16" s="33"/>
      <c r="C16" s="34"/>
      <c r="D16" s="27"/>
      <c r="E16" s="27"/>
      <c r="F16" s="27"/>
      <c r="G16" s="27"/>
      <c r="H16" s="42"/>
      <c r="I16" s="27"/>
      <c r="J16" s="27"/>
      <c r="K16" s="27"/>
      <c r="L16" s="27"/>
      <c r="M16" s="43"/>
    </row>
    <row r="17" spans="1:13" x14ac:dyDescent="0.35">
      <c r="A17" s="27"/>
      <c r="B17" s="33"/>
      <c r="C17" s="34"/>
      <c r="D17" s="27"/>
      <c r="E17" s="27"/>
      <c r="F17" s="27"/>
      <c r="G17" s="27"/>
      <c r="H17" s="42"/>
      <c r="I17" s="27"/>
      <c r="J17" s="27"/>
      <c r="K17" s="27"/>
      <c r="L17" s="27"/>
      <c r="M17" s="43"/>
    </row>
    <row r="18" spans="1:13" x14ac:dyDescent="0.35">
      <c r="A18" s="27"/>
      <c r="B18" s="33"/>
      <c r="C18" s="34"/>
      <c r="D18" s="27"/>
      <c r="E18" s="27"/>
      <c r="F18" s="27"/>
      <c r="G18" s="27"/>
      <c r="H18" s="42"/>
      <c r="I18" s="27"/>
      <c r="J18" s="27"/>
      <c r="K18" s="27"/>
      <c r="L18" s="27"/>
      <c r="M18" s="43"/>
    </row>
    <row r="19" spans="1:13" x14ac:dyDescent="0.35">
      <c r="A19" s="27"/>
      <c r="B19" s="33"/>
      <c r="C19" s="34"/>
      <c r="D19" s="27"/>
      <c r="E19" s="27"/>
      <c r="F19" s="27"/>
      <c r="G19" s="27"/>
      <c r="H19" s="42"/>
      <c r="I19" s="27"/>
      <c r="J19" s="27"/>
      <c r="K19" s="27"/>
      <c r="L19" s="27"/>
      <c r="M19" s="43"/>
    </row>
    <row r="20" spans="1:13" x14ac:dyDescent="0.35">
      <c r="A20" s="27"/>
      <c r="B20" s="33"/>
      <c r="C20" s="34"/>
      <c r="D20" s="27"/>
      <c r="E20" s="27"/>
      <c r="F20" s="27"/>
      <c r="G20" s="27"/>
      <c r="H20" s="42"/>
      <c r="I20" s="27"/>
      <c r="J20" s="27"/>
      <c r="K20" s="27"/>
      <c r="L20" s="27"/>
      <c r="M20" s="43"/>
    </row>
    <row r="21" spans="1:13" x14ac:dyDescent="0.35">
      <c r="A21" s="27"/>
      <c r="B21" s="33"/>
      <c r="C21" s="34"/>
      <c r="D21" s="27"/>
      <c r="E21" s="27"/>
      <c r="F21" s="27"/>
      <c r="G21" s="27"/>
      <c r="H21" s="42"/>
      <c r="I21" s="27"/>
      <c r="J21" s="27"/>
      <c r="K21" s="27"/>
      <c r="L21" s="27"/>
      <c r="M21" s="43"/>
    </row>
    <row r="22" spans="1:13" x14ac:dyDescent="0.35">
      <c r="A22" s="27"/>
      <c r="B22" s="33"/>
      <c r="C22" s="34"/>
      <c r="D22" s="27"/>
      <c r="E22" s="27"/>
      <c r="F22" s="27"/>
      <c r="G22" s="27"/>
      <c r="H22" s="42"/>
      <c r="I22" s="27"/>
      <c r="J22" s="27"/>
      <c r="K22" s="27"/>
      <c r="L22" s="27"/>
      <c r="M22" s="43"/>
    </row>
    <row r="23" spans="1:13" x14ac:dyDescent="0.35">
      <c r="A23" s="27"/>
      <c r="B23" s="33"/>
      <c r="C23" s="34"/>
      <c r="D23" s="27"/>
      <c r="E23" s="27"/>
      <c r="F23" s="27"/>
      <c r="G23" s="27"/>
      <c r="H23" s="42"/>
      <c r="I23" s="27"/>
      <c r="J23" s="27"/>
      <c r="K23" s="27"/>
      <c r="L23" s="27"/>
      <c r="M23" s="43"/>
    </row>
    <row r="24" spans="1:13" x14ac:dyDescent="0.35">
      <c r="A24" s="27"/>
      <c r="B24" s="33"/>
      <c r="C24" s="34"/>
      <c r="D24" s="27"/>
      <c r="E24" s="27"/>
      <c r="F24" s="27"/>
      <c r="G24" s="27"/>
      <c r="H24" s="42"/>
      <c r="I24" s="27"/>
      <c r="J24" s="27"/>
      <c r="K24" s="27"/>
      <c r="L24" s="27"/>
      <c r="M24" s="43"/>
    </row>
    <row r="25" spans="1:13" x14ac:dyDescent="0.35">
      <c r="A25" s="27"/>
      <c r="B25" s="33"/>
      <c r="C25" s="34"/>
      <c r="D25" s="27"/>
      <c r="E25" s="27"/>
      <c r="F25" s="27"/>
      <c r="G25" s="27"/>
      <c r="H25" s="42"/>
      <c r="I25" s="27"/>
      <c r="J25" s="27"/>
      <c r="K25" s="27"/>
      <c r="L25" s="27"/>
      <c r="M25" s="43"/>
    </row>
    <row r="26" spans="1:13" x14ac:dyDescent="0.35">
      <c r="A26" s="27"/>
      <c r="B26" s="33"/>
      <c r="C26" s="34"/>
      <c r="D26" s="27"/>
      <c r="E26" s="27"/>
      <c r="F26" s="27"/>
      <c r="G26" s="27"/>
      <c r="H26" s="42"/>
      <c r="I26" s="27"/>
      <c r="J26" s="27"/>
      <c r="K26" s="27"/>
      <c r="L26" s="27"/>
      <c r="M26" s="43"/>
    </row>
    <row r="27" spans="1:13" x14ac:dyDescent="0.35">
      <c r="A27" s="27"/>
      <c r="B27" s="33"/>
      <c r="C27" s="34"/>
      <c r="D27" s="27"/>
      <c r="E27" s="27"/>
      <c r="F27" s="27"/>
      <c r="G27" s="27"/>
      <c r="H27" s="42"/>
      <c r="I27" s="27"/>
      <c r="J27" s="27"/>
      <c r="K27" s="27"/>
      <c r="L27" s="27"/>
      <c r="M27" s="43"/>
    </row>
    <row r="28" spans="1:13" x14ac:dyDescent="0.35">
      <c r="A28" s="27"/>
      <c r="B28" s="33"/>
      <c r="C28" s="34"/>
      <c r="D28" s="27"/>
      <c r="E28" s="27"/>
      <c r="F28" s="27"/>
      <c r="G28" s="27"/>
      <c r="H28" s="42"/>
      <c r="I28" s="27"/>
      <c r="J28" s="27"/>
      <c r="K28" s="27"/>
      <c r="L28" s="27"/>
      <c r="M28" s="43"/>
    </row>
    <row r="29" spans="1:13" x14ac:dyDescent="0.35">
      <c r="A29" s="27"/>
      <c r="B29" s="33"/>
      <c r="C29" s="34"/>
      <c r="D29" s="27"/>
      <c r="E29" s="27"/>
      <c r="F29" s="27"/>
      <c r="G29" s="27"/>
      <c r="H29" s="42"/>
      <c r="I29" s="27"/>
      <c r="J29" s="27"/>
      <c r="K29" s="27"/>
      <c r="L29" s="27"/>
      <c r="M29" s="43"/>
    </row>
    <row r="30" spans="1:13" x14ac:dyDescent="0.35">
      <c r="A30" s="27"/>
      <c r="B30" s="33"/>
      <c r="C30" s="34"/>
      <c r="D30" s="27"/>
      <c r="E30" s="27"/>
      <c r="F30" s="27"/>
      <c r="G30" s="27"/>
      <c r="H30" s="42"/>
      <c r="I30" s="27"/>
      <c r="J30" s="27"/>
      <c r="K30" s="27"/>
      <c r="L30" s="27"/>
      <c r="M30" s="43"/>
    </row>
    <row r="31" spans="1:13" x14ac:dyDescent="0.35">
      <c r="A31" s="27"/>
      <c r="B31" s="33"/>
      <c r="C31" s="34"/>
      <c r="D31" s="27"/>
      <c r="E31" s="27"/>
      <c r="F31" s="27"/>
      <c r="G31" s="27"/>
      <c r="H31" s="42"/>
      <c r="I31" s="27"/>
      <c r="J31" s="27"/>
      <c r="K31" s="27"/>
      <c r="L31" s="27"/>
      <c r="M31" s="43"/>
    </row>
    <row r="32" spans="1:13" x14ac:dyDescent="0.35">
      <c r="A32" s="27"/>
      <c r="B32" s="33"/>
      <c r="C32" s="34"/>
      <c r="D32" s="27"/>
      <c r="E32" s="27"/>
      <c r="F32" s="27"/>
      <c r="G32" s="27"/>
      <c r="H32" s="42"/>
      <c r="I32" s="27"/>
      <c r="J32" s="27"/>
      <c r="K32" s="27"/>
      <c r="L32" s="27"/>
      <c r="M32" s="43"/>
    </row>
    <row r="33" spans="1:13" x14ac:dyDescent="0.35">
      <c r="A33" s="27"/>
      <c r="B33" s="33"/>
      <c r="C33" s="34"/>
      <c r="D33" s="27"/>
      <c r="E33" s="27"/>
      <c r="F33" s="27"/>
      <c r="G33" s="27"/>
      <c r="H33" s="42"/>
      <c r="I33" s="27"/>
      <c r="J33" s="27"/>
      <c r="K33" s="27"/>
      <c r="L33" s="27"/>
      <c r="M33" s="43"/>
    </row>
    <row r="34" spans="1:13" x14ac:dyDescent="0.35">
      <c r="A34" s="27"/>
      <c r="B34" s="33"/>
      <c r="C34" s="34"/>
      <c r="D34" s="27"/>
      <c r="E34" s="27"/>
      <c r="F34" s="27"/>
      <c r="G34" s="27"/>
      <c r="H34" s="42"/>
      <c r="I34" s="27"/>
      <c r="J34" s="27"/>
      <c r="K34" s="27"/>
      <c r="L34" s="27"/>
      <c r="M34" s="43"/>
    </row>
    <row r="35" spans="1:13" x14ac:dyDescent="0.35">
      <c r="A35" s="27"/>
      <c r="B35" s="33"/>
      <c r="C35" s="34"/>
      <c r="D35" s="27"/>
      <c r="E35" s="27"/>
      <c r="F35" s="27"/>
      <c r="G35" s="27"/>
      <c r="H35" s="42"/>
      <c r="I35" s="27"/>
      <c r="J35" s="27"/>
      <c r="K35" s="27"/>
      <c r="L35" s="27"/>
      <c r="M35" s="43"/>
    </row>
    <row r="36" spans="1:13" x14ac:dyDescent="0.35">
      <c r="A36" s="27"/>
      <c r="B36" s="33"/>
      <c r="C36" s="34"/>
      <c r="D36" s="27"/>
      <c r="E36" s="27"/>
      <c r="F36" s="27"/>
      <c r="G36" s="27"/>
      <c r="H36" s="42"/>
      <c r="I36" s="27"/>
      <c r="J36" s="27"/>
      <c r="K36" s="27"/>
      <c r="L36" s="27"/>
      <c r="M36" s="43"/>
    </row>
    <row r="37" spans="1:13" x14ac:dyDescent="0.35">
      <c r="A37" s="27"/>
      <c r="B37" s="33"/>
      <c r="C37" s="34"/>
      <c r="D37" s="27"/>
      <c r="E37" s="27"/>
      <c r="F37" s="27"/>
      <c r="G37" s="27"/>
      <c r="H37" s="42"/>
      <c r="I37" s="27"/>
      <c r="J37" s="27"/>
      <c r="K37" s="27"/>
      <c r="L37" s="27"/>
      <c r="M37" s="43"/>
    </row>
    <row r="38" spans="1:13" x14ac:dyDescent="0.35">
      <c r="A38" s="27"/>
      <c r="B38" s="33"/>
      <c r="C38" s="34"/>
      <c r="D38" s="27"/>
      <c r="E38" s="27"/>
      <c r="F38" s="27"/>
      <c r="G38" s="27"/>
      <c r="H38" s="42"/>
      <c r="I38" s="27"/>
      <c r="J38" s="27"/>
      <c r="K38" s="27"/>
      <c r="L38" s="27"/>
      <c r="M38" s="43"/>
    </row>
    <row r="39" spans="1:13" x14ac:dyDescent="0.35">
      <c r="A39" s="27"/>
      <c r="B39" s="33"/>
      <c r="C39" s="34"/>
      <c r="D39" s="27"/>
      <c r="E39" s="27"/>
      <c r="F39" s="27"/>
      <c r="G39" s="27"/>
      <c r="H39" s="42"/>
      <c r="I39" s="27"/>
      <c r="J39" s="27"/>
      <c r="K39" s="27"/>
      <c r="L39" s="27"/>
      <c r="M39" s="43"/>
    </row>
    <row r="40" spans="1:13" x14ac:dyDescent="0.35">
      <c r="A40" s="27"/>
      <c r="B40" s="33"/>
      <c r="C40" s="34"/>
      <c r="D40" s="27"/>
      <c r="E40" s="27"/>
      <c r="F40" s="27"/>
      <c r="G40" s="27"/>
      <c r="H40" s="42"/>
      <c r="I40" s="27"/>
      <c r="J40" s="27"/>
      <c r="K40" s="27"/>
      <c r="L40" s="27"/>
      <c r="M40" s="43"/>
    </row>
    <row r="41" spans="1:13" x14ac:dyDescent="0.35">
      <c r="A41" s="27"/>
      <c r="B41" s="33"/>
      <c r="C41" s="34"/>
      <c r="D41" s="27"/>
      <c r="E41" s="27"/>
      <c r="F41" s="27"/>
      <c r="G41" s="27"/>
      <c r="H41" s="42"/>
      <c r="I41" s="27"/>
      <c r="J41" s="27"/>
      <c r="K41" s="27"/>
      <c r="L41" s="27"/>
      <c r="M41" s="43"/>
    </row>
    <row r="42" spans="1:13" x14ac:dyDescent="0.35">
      <c r="A42" s="27"/>
      <c r="B42" s="33"/>
      <c r="C42" s="34"/>
      <c r="D42" s="27"/>
      <c r="E42" s="27"/>
      <c r="F42" s="27"/>
      <c r="G42" s="27"/>
      <c r="H42" s="42"/>
      <c r="I42" s="27"/>
      <c r="J42" s="27"/>
      <c r="K42" s="27"/>
      <c r="L42" s="27"/>
      <c r="M42" s="43"/>
    </row>
    <row r="43" spans="1:13" x14ac:dyDescent="0.35">
      <c r="A43" s="27"/>
      <c r="B43" s="33"/>
      <c r="C43" s="34"/>
      <c r="D43" s="27"/>
      <c r="E43" s="27"/>
      <c r="F43" s="27"/>
      <c r="G43" s="27"/>
      <c r="H43" s="42"/>
      <c r="I43" s="27"/>
      <c r="J43" s="27"/>
      <c r="K43" s="27"/>
      <c r="L43" s="27"/>
      <c r="M43" s="43"/>
    </row>
    <row r="44" spans="1:13" x14ac:dyDescent="0.35">
      <c r="A44" s="27"/>
      <c r="B44" s="33"/>
      <c r="C44" s="34"/>
      <c r="D44" s="27"/>
      <c r="E44" s="27"/>
      <c r="F44" s="27"/>
      <c r="G44" s="27"/>
      <c r="H44" s="42"/>
      <c r="I44" s="27"/>
      <c r="J44" s="27"/>
      <c r="K44" s="27"/>
      <c r="L44" s="27"/>
      <c r="M44" s="43"/>
    </row>
    <row r="45" spans="1:13" x14ac:dyDescent="0.35">
      <c r="A45" s="27"/>
      <c r="B45" s="33"/>
      <c r="C45" s="34"/>
      <c r="D45" s="27"/>
      <c r="E45" s="27"/>
      <c r="F45" s="27"/>
      <c r="G45" s="27"/>
      <c r="H45" s="42"/>
      <c r="I45" s="27"/>
      <c r="J45" s="27"/>
      <c r="K45" s="27"/>
      <c r="L45" s="27"/>
      <c r="M45" s="43"/>
    </row>
    <row r="46" spans="1:13" x14ac:dyDescent="0.35">
      <c r="A46" s="27"/>
      <c r="B46" s="33"/>
      <c r="C46" s="34"/>
      <c r="D46" s="27"/>
      <c r="E46" s="27"/>
      <c r="F46" s="27"/>
      <c r="G46" s="27"/>
      <c r="H46" s="42"/>
      <c r="I46" s="27"/>
      <c r="J46" s="27"/>
      <c r="K46" s="27"/>
      <c r="L46" s="27"/>
      <c r="M46" s="43"/>
    </row>
    <row r="47" spans="1:13" x14ac:dyDescent="0.35">
      <c r="A47" s="27"/>
      <c r="B47" s="33"/>
      <c r="C47" s="34"/>
      <c r="D47" s="27"/>
      <c r="E47" s="27"/>
      <c r="F47" s="27"/>
      <c r="G47" s="27"/>
      <c r="H47" s="42"/>
      <c r="I47" s="27"/>
      <c r="J47" s="27"/>
      <c r="K47" s="27"/>
      <c r="L47" s="27"/>
      <c r="M47" s="43"/>
    </row>
    <row r="48" spans="1:13" x14ac:dyDescent="0.35">
      <c r="A48" s="27"/>
      <c r="B48" s="33"/>
      <c r="C48" s="34"/>
      <c r="D48" s="27"/>
      <c r="E48" s="27"/>
      <c r="F48" s="27"/>
      <c r="G48" s="27"/>
      <c r="H48" s="42"/>
      <c r="I48" s="27"/>
      <c r="J48" s="27"/>
      <c r="K48" s="27"/>
      <c r="L48" s="27"/>
      <c r="M48" s="43"/>
    </row>
    <row r="49" spans="1:13" x14ac:dyDescent="0.35">
      <c r="A49" s="27"/>
      <c r="B49" s="33"/>
      <c r="C49" s="34"/>
      <c r="D49" s="27"/>
      <c r="E49" s="27"/>
      <c r="F49" s="27"/>
      <c r="G49" s="27"/>
      <c r="H49" s="42"/>
      <c r="I49" s="27"/>
      <c r="J49" s="27"/>
      <c r="K49" s="27"/>
      <c r="L49" s="27"/>
      <c r="M49" s="43"/>
    </row>
    <row r="50" spans="1:13" x14ac:dyDescent="0.35">
      <c r="A50" s="27"/>
      <c r="B50" s="33"/>
      <c r="C50" s="34"/>
      <c r="D50" s="27"/>
      <c r="E50" s="27"/>
      <c r="F50" s="27"/>
      <c r="G50" s="27"/>
      <c r="H50" s="42"/>
      <c r="I50" s="27"/>
      <c r="J50" s="27"/>
      <c r="K50" s="27"/>
      <c r="L50" s="27"/>
      <c r="M50" s="43"/>
    </row>
    <row r="51" spans="1:13" x14ac:dyDescent="0.35">
      <c r="A51" s="27"/>
      <c r="B51" s="33"/>
      <c r="C51" s="34"/>
      <c r="D51" s="27"/>
      <c r="E51" s="27"/>
      <c r="F51" s="27"/>
      <c r="G51" s="27"/>
      <c r="H51" s="42"/>
      <c r="I51" s="27"/>
      <c r="J51" s="27"/>
      <c r="K51" s="27"/>
      <c r="L51" s="27"/>
      <c r="M51" s="43"/>
    </row>
    <row r="52" spans="1:13" x14ac:dyDescent="0.35">
      <c r="A52" s="27"/>
      <c r="B52" s="33"/>
      <c r="C52" s="34"/>
      <c r="D52" s="27"/>
      <c r="E52" s="27"/>
      <c r="F52" s="27"/>
      <c r="G52" s="27"/>
      <c r="H52" s="42"/>
      <c r="I52" s="27"/>
      <c r="J52" s="27"/>
      <c r="K52" s="27"/>
      <c r="L52" s="27"/>
      <c r="M52" s="43"/>
    </row>
    <row r="53" spans="1:13" x14ac:dyDescent="0.35">
      <c r="A53" s="27"/>
      <c r="B53" s="33"/>
      <c r="C53" s="34"/>
      <c r="D53" s="27"/>
      <c r="E53" s="27"/>
      <c r="F53" s="27"/>
      <c r="G53" s="27"/>
      <c r="H53" s="42"/>
      <c r="I53" s="27"/>
      <c r="J53" s="27"/>
      <c r="K53" s="27"/>
      <c r="L53" s="27"/>
      <c r="M53" s="43"/>
    </row>
    <row r="54" spans="1:13" x14ac:dyDescent="0.35">
      <c r="A54" s="27"/>
      <c r="B54" s="33"/>
      <c r="C54" s="34"/>
      <c r="D54" s="27"/>
      <c r="E54" s="27"/>
      <c r="F54" s="27"/>
      <c r="G54" s="27"/>
      <c r="H54" s="42"/>
      <c r="I54" s="27"/>
      <c r="J54" s="27"/>
      <c r="K54" s="27"/>
      <c r="L54" s="27"/>
      <c r="M54" s="43"/>
    </row>
    <row r="55" spans="1:13" x14ac:dyDescent="0.35">
      <c r="A55" s="27"/>
      <c r="B55" s="33"/>
      <c r="C55" s="34"/>
      <c r="D55" s="27"/>
      <c r="E55" s="27"/>
      <c r="F55" s="27"/>
      <c r="G55" s="27"/>
      <c r="H55" s="42"/>
      <c r="I55" s="27"/>
      <c r="J55" s="27"/>
      <c r="K55" s="27"/>
      <c r="L55" s="27"/>
      <c r="M55" s="43"/>
    </row>
    <row r="56" spans="1:13" x14ac:dyDescent="0.35">
      <c r="A56" s="27"/>
      <c r="B56" s="33"/>
      <c r="C56" s="34"/>
      <c r="D56" s="27"/>
      <c r="E56" s="27"/>
      <c r="F56" s="27"/>
      <c r="G56" s="27"/>
      <c r="H56" s="42"/>
      <c r="I56" s="27"/>
      <c r="J56" s="27"/>
      <c r="K56" s="27"/>
      <c r="L56" s="27"/>
      <c r="M56" s="43"/>
    </row>
    <row r="57" spans="1:13" x14ac:dyDescent="0.35">
      <c r="A57" s="27"/>
      <c r="B57" s="33"/>
      <c r="C57" s="34"/>
      <c r="D57" s="27"/>
      <c r="E57" s="27"/>
      <c r="F57" s="27"/>
      <c r="G57" s="27"/>
      <c r="H57" s="42"/>
      <c r="I57" s="27"/>
      <c r="J57" s="27"/>
      <c r="K57" s="27"/>
      <c r="L57" s="27"/>
      <c r="M57" s="43"/>
    </row>
    <row r="58" spans="1:13" x14ac:dyDescent="0.35">
      <c r="A58" s="27"/>
      <c r="B58" s="33"/>
      <c r="C58" s="34"/>
      <c r="D58" s="27"/>
      <c r="E58" s="27"/>
      <c r="F58" s="27"/>
      <c r="G58" s="27"/>
      <c r="H58" s="42"/>
      <c r="I58" s="27"/>
      <c r="J58" s="27"/>
      <c r="K58" s="27"/>
      <c r="L58" s="27"/>
      <c r="M58" s="43"/>
    </row>
    <row r="59" spans="1:13" x14ac:dyDescent="0.35">
      <c r="A59" s="27"/>
      <c r="B59" s="33"/>
      <c r="C59" s="34"/>
      <c r="D59" s="27"/>
      <c r="E59" s="27"/>
      <c r="F59" s="27"/>
      <c r="G59" s="27"/>
      <c r="H59" s="42"/>
      <c r="I59" s="27"/>
      <c r="J59" s="27"/>
      <c r="K59" s="27"/>
      <c r="L59" s="27"/>
      <c r="M59" s="43"/>
    </row>
    <row r="60" spans="1:13" x14ac:dyDescent="0.35">
      <c r="A60" s="27"/>
      <c r="B60" s="33"/>
      <c r="C60" s="34"/>
      <c r="D60" s="27"/>
      <c r="E60" s="27"/>
      <c r="F60" s="27"/>
      <c r="G60" s="27"/>
      <c r="H60" s="42"/>
      <c r="I60" s="27"/>
      <c r="J60" s="27"/>
      <c r="K60" s="27"/>
      <c r="L60" s="27"/>
      <c r="M60" s="43"/>
    </row>
    <row r="61" spans="1:13" x14ac:dyDescent="0.35">
      <c r="A61" s="27"/>
      <c r="B61" s="33"/>
      <c r="C61" s="34"/>
      <c r="D61" s="27"/>
      <c r="E61" s="27"/>
      <c r="F61" s="27"/>
      <c r="G61" s="27"/>
      <c r="H61" s="42"/>
      <c r="I61" s="27"/>
      <c r="J61" s="27"/>
      <c r="K61" s="27"/>
      <c r="L61" s="27"/>
      <c r="M61" s="43"/>
    </row>
    <row r="62" spans="1:13" x14ac:dyDescent="0.35">
      <c r="A62" s="27"/>
      <c r="B62" s="33"/>
      <c r="C62" s="34"/>
      <c r="D62" s="27"/>
      <c r="E62" s="27"/>
      <c r="F62" s="27"/>
      <c r="G62" s="27"/>
      <c r="H62" s="42"/>
      <c r="I62" s="27"/>
      <c r="J62" s="27"/>
      <c r="K62" s="27"/>
      <c r="L62" s="27"/>
      <c r="M62" s="43"/>
    </row>
    <row r="63" spans="1:13" x14ac:dyDescent="0.35">
      <c r="A63" s="27"/>
      <c r="B63" s="33"/>
      <c r="C63" s="34"/>
      <c r="D63" s="27"/>
      <c r="E63" s="27"/>
      <c r="F63" s="27"/>
      <c r="G63" s="27"/>
      <c r="H63" s="42"/>
      <c r="I63" s="27"/>
      <c r="J63" s="27"/>
      <c r="K63" s="27"/>
      <c r="L63" s="27"/>
      <c r="M63" s="43"/>
    </row>
    <row r="64" spans="1:13" x14ac:dyDescent="0.35">
      <c r="A64" s="27"/>
      <c r="B64" s="33"/>
      <c r="C64" s="34"/>
      <c r="D64" s="27"/>
      <c r="E64" s="27"/>
      <c r="F64" s="27"/>
      <c r="G64" s="27"/>
      <c r="H64" s="42"/>
      <c r="I64" s="27"/>
      <c r="J64" s="27"/>
      <c r="K64" s="27"/>
      <c r="L64" s="27"/>
      <c r="M64" s="43"/>
    </row>
    <row r="65" spans="1:13" x14ac:dyDescent="0.35">
      <c r="A65" s="27"/>
      <c r="B65" s="33"/>
      <c r="C65" s="34"/>
      <c r="D65" s="27"/>
      <c r="E65" s="27"/>
      <c r="F65" s="27"/>
      <c r="G65" s="27"/>
      <c r="H65" s="42"/>
      <c r="I65" s="27"/>
      <c r="J65" s="27"/>
      <c r="K65" s="27"/>
      <c r="L65" s="27"/>
      <c r="M65" s="43"/>
    </row>
    <row r="66" spans="1:13" x14ac:dyDescent="0.35">
      <c r="A66" s="27"/>
      <c r="B66" s="33"/>
      <c r="C66" s="34"/>
      <c r="D66" s="27"/>
      <c r="E66" s="27"/>
      <c r="F66" s="27"/>
      <c r="G66" s="27"/>
      <c r="H66" s="42"/>
      <c r="I66" s="27"/>
      <c r="J66" s="27"/>
      <c r="K66" s="27"/>
      <c r="L66" s="27"/>
      <c r="M66" s="43"/>
    </row>
    <row r="67" spans="1:13" x14ac:dyDescent="0.35">
      <c r="A67" s="27"/>
      <c r="B67" s="33"/>
      <c r="C67" s="34"/>
      <c r="D67" s="27"/>
      <c r="E67" s="27"/>
      <c r="F67" s="27"/>
      <c r="G67" s="27"/>
      <c r="H67" s="42"/>
      <c r="I67" s="27"/>
      <c r="J67" s="27"/>
      <c r="K67" s="27"/>
      <c r="L67" s="27"/>
      <c r="M67" s="43"/>
    </row>
    <row r="68" spans="1:13" x14ac:dyDescent="0.35">
      <c r="A68" s="27"/>
      <c r="B68" s="33"/>
      <c r="C68" s="34"/>
      <c r="D68" s="27"/>
      <c r="E68" s="27"/>
      <c r="F68" s="27"/>
      <c r="G68" s="27"/>
      <c r="H68" s="42"/>
      <c r="I68" s="27"/>
      <c r="J68" s="27"/>
      <c r="K68" s="27"/>
      <c r="L68" s="27"/>
      <c r="M68" s="43"/>
    </row>
    <row r="69" spans="1:13" x14ac:dyDescent="0.35">
      <c r="A69" s="27"/>
      <c r="B69" s="33"/>
      <c r="C69" s="34"/>
      <c r="D69" s="27"/>
      <c r="E69" s="27"/>
      <c r="F69" s="27"/>
      <c r="G69" s="27"/>
      <c r="H69" s="42"/>
      <c r="I69" s="27"/>
      <c r="J69" s="27"/>
      <c r="K69" s="27"/>
      <c r="L69" s="27"/>
      <c r="M69" s="43"/>
    </row>
    <row r="70" spans="1:13" x14ac:dyDescent="0.35">
      <c r="A70" s="27"/>
      <c r="B70" s="33"/>
      <c r="C70" s="34"/>
      <c r="D70" s="27"/>
      <c r="E70" s="27"/>
      <c r="F70" s="27"/>
      <c r="G70" s="27"/>
      <c r="H70" s="42"/>
      <c r="I70" s="27"/>
      <c r="J70" s="27"/>
      <c r="K70" s="27"/>
      <c r="L70" s="27"/>
      <c r="M70" s="43"/>
    </row>
    <row r="71" spans="1:13" x14ac:dyDescent="0.35">
      <c r="A71" s="27"/>
      <c r="B71" s="33"/>
      <c r="C71" s="34"/>
      <c r="D71" s="27"/>
      <c r="E71" s="27"/>
      <c r="F71" s="27"/>
      <c r="G71" s="27"/>
      <c r="H71" s="42"/>
      <c r="I71" s="27"/>
      <c r="J71" s="27"/>
      <c r="K71" s="27"/>
      <c r="L71" s="27"/>
      <c r="M71" s="43"/>
    </row>
    <row r="72" spans="1:13" x14ac:dyDescent="0.35">
      <c r="A72" s="27"/>
      <c r="B72" s="33"/>
      <c r="C72" s="34"/>
      <c r="D72" s="27"/>
      <c r="E72" s="27"/>
      <c r="F72" s="27"/>
      <c r="G72" s="27"/>
      <c r="H72" s="42"/>
      <c r="I72" s="27"/>
      <c r="J72" s="27"/>
      <c r="K72" s="27"/>
      <c r="L72" s="27"/>
      <c r="M72" s="43"/>
    </row>
    <row r="73" spans="1:13" x14ac:dyDescent="0.35">
      <c r="A73" s="27"/>
      <c r="B73" s="33"/>
      <c r="C73" s="34"/>
      <c r="D73" s="27"/>
      <c r="E73" s="27"/>
      <c r="F73" s="27"/>
      <c r="G73" s="27"/>
      <c r="H73" s="42"/>
      <c r="I73" s="27"/>
      <c r="J73" s="27"/>
      <c r="K73" s="27"/>
      <c r="L73" s="27"/>
      <c r="M73" s="43"/>
    </row>
    <row r="74" spans="1:13" x14ac:dyDescent="0.35">
      <c r="A74" s="27"/>
      <c r="B74" s="33"/>
      <c r="C74" s="34"/>
      <c r="D74" s="27"/>
      <c r="E74" s="27"/>
      <c r="F74" s="27"/>
      <c r="G74" s="27"/>
      <c r="H74" s="42"/>
      <c r="I74" s="27"/>
      <c r="J74" s="27"/>
      <c r="K74" s="27"/>
      <c r="L74" s="27"/>
      <c r="M74" s="43"/>
    </row>
    <row r="75" spans="1:13" x14ac:dyDescent="0.35">
      <c r="A75" s="27"/>
      <c r="B75" s="33"/>
      <c r="C75" s="34"/>
      <c r="D75" s="27"/>
      <c r="E75" s="27"/>
      <c r="F75" s="27"/>
      <c r="G75" s="27"/>
      <c r="H75" s="42"/>
      <c r="I75" s="27"/>
      <c r="J75" s="27"/>
      <c r="K75" s="27"/>
      <c r="L75" s="27"/>
      <c r="M75" s="43"/>
    </row>
    <row r="76" spans="1:13" x14ac:dyDescent="0.35">
      <c r="A76" s="27"/>
      <c r="B76" s="33"/>
      <c r="C76" s="34"/>
      <c r="D76" s="27"/>
      <c r="E76" s="27"/>
      <c r="F76" s="27"/>
      <c r="G76" s="27"/>
      <c r="H76" s="42"/>
      <c r="I76" s="27"/>
      <c r="J76" s="27"/>
      <c r="K76" s="27"/>
      <c r="L76" s="27"/>
      <c r="M76" s="43"/>
    </row>
    <row r="77" spans="1:13" x14ac:dyDescent="0.35">
      <c r="A77" s="27"/>
      <c r="B77" s="33"/>
      <c r="C77" s="34"/>
      <c r="D77" s="27"/>
      <c r="E77" s="27"/>
      <c r="F77" s="27"/>
      <c r="G77" s="27"/>
      <c r="H77" s="42"/>
      <c r="I77" s="27"/>
      <c r="J77" s="27"/>
      <c r="K77" s="27"/>
      <c r="L77" s="27"/>
      <c r="M77" s="43"/>
    </row>
    <row r="78" spans="1:13" x14ac:dyDescent="0.35">
      <c r="A78" s="27"/>
      <c r="B78" s="33"/>
      <c r="C78" s="34"/>
      <c r="D78" s="27"/>
      <c r="E78" s="27"/>
      <c r="F78" s="27"/>
      <c r="G78" s="27"/>
      <c r="H78" s="42"/>
      <c r="I78" s="27"/>
      <c r="J78" s="27"/>
      <c r="K78" s="27"/>
      <c r="L78" s="27"/>
      <c r="M78" s="43"/>
    </row>
    <row r="79" spans="1:13" x14ac:dyDescent="0.35">
      <c r="A79" s="27"/>
      <c r="B79" s="33"/>
      <c r="C79" s="34"/>
      <c r="D79" s="27"/>
      <c r="E79" s="27"/>
      <c r="F79" s="27"/>
      <c r="G79" s="27"/>
      <c r="H79" s="42"/>
      <c r="I79" s="27"/>
      <c r="J79" s="27"/>
      <c r="K79" s="27"/>
      <c r="L79" s="27"/>
      <c r="M79" s="43"/>
    </row>
    <row r="80" spans="1:13" x14ac:dyDescent="0.35">
      <c r="A80" s="27"/>
      <c r="B80" s="33"/>
      <c r="C80" s="34"/>
      <c r="D80" s="27"/>
      <c r="E80" s="27"/>
      <c r="F80" s="27"/>
      <c r="G80" s="27"/>
      <c r="H80" s="42"/>
      <c r="I80" s="27"/>
      <c r="J80" s="27"/>
      <c r="K80" s="27"/>
      <c r="L80" s="27"/>
      <c r="M80" s="43"/>
    </row>
    <row r="81" spans="1:13" x14ac:dyDescent="0.35">
      <c r="A81" s="27"/>
      <c r="B81" s="33"/>
      <c r="C81" s="34"/>
      <c r="D81" s="27"/>
      <c r="E81" s="27"/>
      <c r="F81" s="27"/>
      <c r="G81" s="27"/>
      <c r="H81" s="42"/>
      <c r="I81" s="27"/>
      <c r="J81" s="27"/>
      <c r="K81" s="27"/>
      <c r="L81" s="27"/>
      <c r="M81" s="43"/>
    </row>
    <row r="82" spans="1:13" x14ac:dyDescent="0.35">
      <c r="A82" s="27"/>
      <c r="B82" s="33"/>
      <c r="C82" s="34"/>
      <c r="D82" s="27"/>
      <c r="E82" s="27"/>
      <c r="F82" s="27"/>
      <c r="G82" s="27"/>
      <c r="H82" s="42"/>
      <c r="I82" s="27"/>
      <c r="J82" s="27"/>
      <c r="K82" s="27"/>
      <c r="L82" s="27"/>
      <c r="M82" s="43"/>
    </row>
    <row r="83" spans="1:13" x14ac:dyDescent="0.35">
      <c r="A83" s="27"/>
      <c r="B83" s="33"/>
      <c r="C83" s="34"/>
      <c r="D83" s="27"/>
      <c r="E83" s="27"/>
      <c r="F83" s="27"/>
      <c r="G83" s="27"/>
      <c r="H83" s="42"/>
      <c r="I83" s="27"/>
      <c r="J83" s="27"/>
      <c r="K83" s="27"/>
      <c r="L83" s="27"/>
      <c r="M83" s="43"/>
    </row>
    <row r="84" spans="1:13" x14ac:dyDescent="0.35">
      <c r="A84" s="27"/>
      <c r="B84" s="33"/>
      <c r="C84" s="34"/>
      <c r="D84" s="27"/>
      <c r="E84" s="27"/>
      <c r="F84" s="27"/>
      <c r="G84" s="27"/>
      <c r="H84" s="42"/>
      <c r="I84" s="27"/>
      <c r="J84" s="27"/>
      <c r="K84" s="27"/>
      <c r="L84" s="27"/>
      <c r="M84" s="43"/>
    </row>
    <row r="85" spans="1:13" x14ac:dyDescent="0.35">
      <c r="A85" s="27"/>
      <c r="B85" s="33"/>
      <c r="C85" s="34"/>
      <c r="D85" s="27"/>
      <c r="E85" s="27"/>
      <c r="F85" s="27"/>
      <c r="G85" s="27"/>
      <c r="H85" s="42"/>
      <c r="I85" s="27"/>
      <c r="J85" s="27"/>
      <c r="K85" s="27"/>
      <c r="L85" s="27"/>
      <c r="M85" s="43"/>
    </row>
    <row r="86" spans="1:13" x14ac:dyDescent="0.35">
      <c r="A86" s="27"/>
      <c r="B86" s="33"/>
      <c r="C86" s="34"/>
      <c r="D86" s="27"/>
      <c r="E86" s="27"/>
      <c r="F86" s="27"/>
      <c r="G86" s="27"/>
      <c r="H86" s="42"/>
      <c r="I86" s="27"/>
      <c r="J86" s="27"/>
      <c r="K86" s="27"/>
      <c r="L86" s="27"/>
      <c r="M86" s="43"/>
    </row>
    <row r="87" spans="1:13" x14ac:dyDescent="0.35">
      <c r="A87" s="27"/>
      <c r="B87" s="33"/>
      <c r="C87" s="34"/>
      <c r="D87" s="27"/>
      <c r="E87" s="27"/>
      <c r="F87" s="27"/>
      <c r="G87" s="27"/>
      <c r="H87" s="42"/>
      <c r="I87" s="27"/>
      <c r="J87" s="27"/>
      <c r="K87" s="27"/>
      <c r="L87" s="27"/>
      <c r="M87" s="43"/>
    </row>
    <row r="88" spans="1:13" x14ac:dyDescent="0.35">
      <c r="A88" s="27"/>
      <c r="B88" s="33"/>
      <c r="C88" s="34"/>
      <c r="D88" s="27"/>
      <c r="E88" s="27"/>
      <c r="F88" s="27"/>
      <c r="G88" s="27"/>
      <c r="H88" s="42"/>
      <c r="I88" s="27"/>
      <c r="J88" s="27"/>
      <c r="K88" s="27"/>
      <c r="L88" s="27"/>
      <c r="M88" s="43"/>
    </row>
    <row r="89" spans="1:13" x14ac:dyDescent="0.35">
      <c r="A89" s="27"/>
      <c r="B89" s="33"/>
      <c r="C89" s="34"/>
      <c r="D89" s="27"/>
      <c r="E89" s="27"/>
      <c r="F89" s="27"/>
      <c r="G89" s="27"/>
      <c r="H89" s="42"/>
      <c r="I89" s="27"/>
      <c r="J89" s="27"/>
      <c r="K89" s="27"/>
      <c r="L89" s="27"/>
      <c r="M89" s="43"/>
    </row>
    <row r="90" spans="1:13" x14ac:dyDescent="0.35">
      <c r="A90" s="27"/>
      <c r="B90" s="33"/>
      <c r="C90" s="34"/>
      <c r="D90" s="27"/>
      <c r="E90" s="27"/>
      <c r="F90" s="27"/>
      <c r="G90" s="27"/>
      <c r="H90" s="42"/>
      <c r="I90" s="27"/>
      <c r="J90" s="27"/>
      <c r="K90" s="27"/>
      <c r="L90" s="27"/>
      <c r="M90" s="43"/>
    </row>
    <row r="91" spans="1:13" x14ac:dyDescent="0.35">
      <c r="A91" s="27"/>
      <c r="B91" s="33"/>
      <c r="C91" s="34"/>
      <c r="D91" s="27"/>
      <c r="E91" s="27"/>
      <c r="F91" s="27"/>
      <c r="G91" s="27"/>
      <c r="H91" s="42"/>
      <c r="I91" s="27"/>
      <c r="J91" s="27"/>
      <c r="K91" s="27"/>
      <c r="L91" s="27"/>
      <c r="M91" s="43"/>
    </row>
    <row r="92" spans="1:13" x14ac:dyDescent="0.35">
      <c r="A92" s="27"/>
      <c r="B92" s="33"/>
      <c r="C92" s="34"/>
      <c r="D92" s="27"/>
      <c r="E92" s="27"/>
      <c r="F92" s="27"/>
      <c r="G92" s="27"/>
      <c r="H92" s="42"/>
      <c r="I92" s="27"/>
      <c r="J92" s="27"/>
      <c r="K92" s="27"/>
      <c r="L92" s="27"/>
      <c r="M92" s="43"/>
    </row>
    <row r="93" spans="1:13" x14ac:dyDescent="0.35">
      <c r="A93" s="27"/>
      <c r="B93" s="33"/>
      <c r="C93" s="34"/>
      <c r="D93" s="27"/>
      <c r="E93" s="27"/>
      <c r="F93" s="27"/>
      <c r="G93" s="27"/>
      <c r="H93" s="42"/>
      <c r="I93" s="27"/>
      <c r="J93" s="27"/>
      <c r="K93" s="27"/>
      <c r="L93" s="27"/>
      <c r="M93" s="43"/>
    </row>
    <row r="94" spans="1:13" x14ac:dyDescent="0.35">
      <c r="A94" s="27"/>
      <c r="B94" s="33"/>
      <c r="C94" s="34"/>
      <c r="D94" s="27"/>
      <c r="E94" s="27"/>
      <c r="F94" s="27"/>
      <c r="G94" s="27"/>
      <c r="H94" s="42"/>
      <c r="I94" s="27"/>
      <c r="J94" s="27"/>
      <c r="K94" s="27"/>
      <c r="L94" s="27"/>
      <c r="M94" s="43"/>
    </row>
    <row r="95" spans="1:13" x14ac:dyDescent="0.35">
      <c r="A95" s="27"/>
      <c r="B95" s="33"/>
      <c r="C95" s="34"/>
      <c r="D95" s="27"/>
      <c r="E95" s="27"/>
      <c r="F95" s="27"/>
      <c r="G95" s="27"/>
      <c r="H95" s="42"/>
      <c r="I95" s="27"/>
      <c r="J95" s="27"/>
      <c r="K95" s="27"/>
      <c r="L95" s="27"/>
      <c r="M95" s="43"/>
    </row>
    <row r="96" spans="1:13" x14ac:dyDescent="0.35">
      <c r="A96" s="27"/>
      <c r="B96" s="33"/>
      <c r="C96" s="34"/>
      <c r="D96" s="27"/>
      <c r="E96" s="27"/>
      <c r="F96" s="27"/>
      <c r="G96" s="27"/>
      <c r="H96" s="42"/>
      <c r="I96" s="27"/>
      <c r="J96" s="27"/>
      <c r="K96" s="27"/>
      <c r="L96" s="27"/>
      <c r="M96" s="43"/>
    </row>
    <row r="97" spans="1:13" x14ac:dyDescent="0.35">
      <c r="A97" s="27"/>
      <c r="B97" s="33"/>
      <c r="C97" s="34"/>
      <c r="D97" s="27"/>
      <c r="E97" s="27"/>
      <c r="F97" s="27"/>
      <c r="G97" s="27"/>
      <c r="H97" s="42"/>
      <c r="I97" s="27"/>
      <c r="J97" s="27"/>
      <c r="K97" s="27"/>
      <c r="L97" s="27"/>
      <c r="M97" s="43"/>
    </row>
    <row r="98" spans="1:13" x14ac:dyDescent="0.35">
      <c r="A98" s="27"/>
      <c r="B98" s="33"/>
      <c r="C98" s="34"/>
      <c r="D98" s="27"/>
      <c r="E98" s="27"/>
      <c r="F98" s="27"/>
      <c r="G98" s="27"/>
      <c r="H98" s="42"/>
      <c r="I98" s="27"/>
      <c r="J98" s="27"/>
      <c r="K98" s="27"/>
      <c r="L98" s="27"/>
      <c r="M98" s="43"/>
    </row>
    <row r="99" spans="1:13" x14ac:dyDescent="0.35">
      <c r="A99" s="27"/>
      <c r="B99" s="33"/>
      <c r="C99" s="34"/>
      <c r="D99" s="27"/>
      <c r="E99" s="27"/>
      <c r="F99" s="27"/>
      <c r="G99" s="27"/>
      <c r="H99" s="42"/>
      <c r="I99" s="27"/>
      <c r="J99" s="27"/>
      <c r="K99" s="27"/>
      <c r="L99" s="27"/>
      <c r="M99" s="43"/>
    </row>
    <row r="100" spans="1:13" x14ac:dyDescent="0.35">
      <c r="A100" s="27"/>
      <c r="B100" s="33"/>
      <c r="C100" s="34"/>
      <c r="D100" s="27"/>
      <c r="E100" s="27"/>
      <c r="F100" s="27"/>
      <c r="G100" s="27"/>
      <c r="H100" s="42"/>
      <c r="I100" s="27"/>
      <c r="J100" s="27"/>
      <c r="K100" s="27"/>
      <c r="L100" s="27"/>
      <c r="M100" s="43"/>
    </row>
  </sheetData>
  <conditionalFormatting sqref="A2:K100 A101:A5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474"/>
  <sheetViews>
    <sheetView workbookViewId="0">
      <selection activeCell="A2" sqref="A2"/>
    </sheetView>
  </sheetViews>
  <sheetFormatPr defaultColWidth="8.90625" defaultRowHeight="14.5" x14ac:dyDescent="0.35"/>
  <cols>
    <col min="1" max="1" width="20.36328125" style="28" bestFit="1" customWidth="1"/>
    <col min="2" max="2" width="17" style="28" customWidth="1"/>
    <col min="3" max="3" width="16.1796875" style="28" customWidth="1"/>
    <col min="4" max="4" width="10.453125" style="28" customWidth="1"/>
    <col min="5" max="5" width="10.36328125" style="34" customWidth="1"/>
    <col min="6" max="6" width="12.6328125" style="34" customWidth="1"/>
    <col min="7" max="7" width="12.08984375" style="34" customWidth="1"/>
    <col min="8" max="9" width="13.6328125" style="28" customWidth="1"/>
    <col min="10" max="10" width="17.6328125" style="28" customWidth="1"/>
    <col min="11" max="11" width="21.453125" style="28" customWidth="1"/>
    <col min="12" max="18" width="12.90625" style="28" customWidth="1"/>
    <col min="19" max="19" width="8.6328125" style="28" customWidth="1"/>
    <col min="20" max="20" width="18.08984375" style="28" customWidth="1"/>
    <col min="21" max="21" width="14.6328125" style="28" customWidth="1"/>
    <col min="22" max="22" width="10.453125" style="28" customWidth="1"/>
    <col min="23" max="23" width="14.6328125" style="28" customWidth="1"/>
    <col min="24" max="24" width="12.54296875" style="28" customWidth="1"/>
    <col min="25" max="25" width="14.6328125" style="28" customWidth="1"/>
    <col min="26" max="26" width="13" style="28" customWidth="1"/>
    <col min="27" max="27" width="18.1796875" style="28" customWidth="1"/>
    <col min="28" max="28" width="36" style="28" customWidth="1"/>
    <col min="29" max="16384" width="8.90625" style="28"/>
  </cols>
  <sheetData>
    <row r="1" spans="1:28" s="14" customFormat="1" ht="44" thickBot="1" x14ac:dyDescent="0.4">
      <c r="A1" s="7" t="s">
        <v>40</v>
      </c>
      <c r="B1" s="20" t="s">
        <v>29</v>
      </c>
      <c r="C1" s="7" t="s">
        <v>0</v>
      </c>
      <c r="D1" s="20" t="s">
        <v>382</v>
      </c>
      <c r="E1" s="7" t="s">
        <v>34</v>
      </c>
      <c r="F1" s="7" t="s">
        <v>35</v>
      </c>
      <c r="G1" s="7" t="s">
        <v>36</v>
      </c>
      <c r="H1" s="7" t="s">
        <v>231</v>
      </c>
      <c r="I1" s="7" t="s">
        <v>304</v>
      </c>
      <c r="J1" s="7" t="s">
        <v>305</v>
      </c>
      <c r="K1" s="7" t="s">
        <v>1</v>
      </c>
      <c r="L1" s="20" t="s">
        <v>9</v>
      </c>
      <c r="M1" s="20" t="s">
        <v>10</v>
      </c>
      <c r="N1" s="20" t="s">
        <v>11</v>
      </c>
      <c r="O1" s="20" t="s">
        <v>12</v>
      </c>
      <c r="P1" s="20" t="s">
        <v>13</v>
      </c>
      <c r="Q1" s="20" t="s">
        <v>14</v>
      </c>
      <c r="R1" s="20" t="s">
        <v>15</v>
      </c>
      <c r="S1" s="6" t="s">
        <v>5</v>
      </c>
      <c r="T1" s="20" t="s">
        <v>270</v>
      </c>
      <c r="U1" s="20" t="s">
        <v>2</v>
      </c>
      <c r="V1" s="20" t="s">
        <v>297</v>
      </c>
      <c r="W1" s="20" t="s">
        <v>49</v>
      </c>
      <c r="X1" s="20" t="s">
        <v>298</v>
      </c>
      <c r="Y1" s="20" t="s">
        <v>47</v>
      </c>
      <c r="Z1" s="20" t="s">
        <v>295</v>
      </c>
      <c r="AA1" s="20" t="s">
        <v>46</v>
      </c>
      <c r="AB1" s="20" t="s">
        <v>228</v>
      </c>
    </row>
    <row r="2" spans="1:28" x14ac:dyDescent="0.25">
      <c r="A2" s="51" t="s">
        <v>383</v>
      </c>
      <c r="C2" s="58">
        <v>43163</v>
      </c>
      <c r="D2" s="37"/>
      <c r="E2" s="51">
        <v>10</v>
      </c>
      <c r="F2" s="52">
        <v>581101</v>
      </c>
      <c r="G2" s="52">
        <v>6246908</v>
      </c>
      <c r="H2" s="38"/>
      <c r="I2" s="38"/>
      <c r="J2" s="39"/>
      <c r="K2" s="52" t="s">
        <v>385</v>
      </c>
      <c r="L2" s="52">
        <v>0</v>
      </c>
      <c r="M2" s="52">
        <v>0</v>
      </c>
      <c r="N2" s="52">
        <v>1</v>
      </c>
      <c r="O2" s="40"/>
      <c r="P2" s="40"/>
      <c r="Q2" s="52">
        <v>0</v>
      </c>
      <c r="R2" s="40"/>
      <c r="S2" s="41">
        <f>SUM(L2:R2)</f>
        <v>1</v>
      </c>
      <c r="T2" s="40"/>
      <c r="V2" s="34"/>
      <c r="X2" s="34"/>
      <c r="Z2" s="34"/>
      <c r="AB2" s="40"/>
    </row>
    <row r="3" spans="1:28" x14ac:dyDescent="0.25">
      <c r="A3" s="51" t="s">
        <v>383</v>
      </c>
      <c r="C3" s="58">
        <v>43164</v>
      </c>
      <c r="D3" s="37"/>
      <c r="E3" s="51">
        <v>10</v>
      </c>
      <c r="F3" s="52">
        <v>656577</v>
      </c>
      <c r="G3" s="52">
        <v>6221475</v>
      </c>
      <c r="H3" s="38"/>
      <c r="I3" s="38"/>
      <c r="J3" s="39"/>
      <c r="K3" s="52" t="s">
        <v>385</v>
      </c>
      <c r="L3" s="52">
        <v>0</v>
      </c>
      <c r="M3" s="52">
        <v>0</v>
      </c>
      <c r="N3" s="52">
        <v>1</v>
      </c>
      <c r="O3" s="40"/>
      <c r="P3" s="40"/>
      <c r="Q3" s="52">
        <v>0</v>
      </c>
      <c r="R3" s="40"/>
      <c r="S3" s="41">
        <f t="shared" ref="S3:S66" si="0">SUM(L3:R3)</f>
        <v>1</v>
      </c>
      <c r="T3" s="40"/>
      <c r="V3" s="34"/>
      <c r="X3" s="34"/>
      <c r="Z3" s="34"/>
      <c r="AB3" s="40"/>
    </row>
    <row r="4" spans="1:28" x14ac:dyDescent="0.25">
      <c r="A4" s="51" t="s">
        <v>383</v>
      </c>
      <c r="C4" s="58">
        <v>43164</v>
      </c>
      <c r="D4" s="37"/>
      <c r="E4" s="51">
        <v>10</v>
      </c>
      <c r="F4" s="52">
        <v>659043</v>
      </c>
      <c r="G4" s="52">
        <v>6218591</v>
      </c>
      <c r="H4" s="38"/>
      <c r="I4" s="38"/>
      <c r="J4" s="39"/>
      <c r="K4" s="52" t="s">
        <v>385</v>
      </c>
      <c r="L4" s="52">
        <v>0</v>
      </c>
      <c r="M4" s="52">
        <v>0</v>
      </c>
      <c r="N4" s="52">
        <v>1</v>
      </c>
      <c r="O4" s="40"/>
      <c r="P4" s="40"/>
      <c r="Q4" s="52">
        <v>0</v>
      </c>
      <c r="R4" s="40"/>
      <c r="S4" s="41">
        <f t="shared" si="0"/>
        <v>1</v>
      </c>
      <c r="T4" s="40"/>
      <c r="V4" s="34"/>
      <c r="X4" s="34"/>
      <c r="Z4" s="34"/>
      <c r="AB4" s="40"/>
    </row>
    <row r="5" spans="1:28" x14ac:dyDescent="0.25">
      <c r="A5" s="51" t="s">
        <v>383</v>
      </c>
      <c r="C5" s="58">
        <v>43165</v>
      </c>
      <c r="D5" s="37"/>
      <c r="E5" s="51">
        <v>10</v>
      </c>
      <c r="F5" s="52">
        <v>573789</v>
      </c>
      <c r="G5" s="52">
        <v>6214658</v>
      </c>
      <c r="H5" s="38"/>
      <c r="I5" s="38"/>
      <c r="J5" s="39"/>
      <c r="K5" s="52" t="s">
        <v>385</v>
      </c>
      <c r="L5" s="52">
        <v>0</v>
      </c>
      <c r="M5" s="52">
        <v>0</v>
      </c>
      <c r="N5" s="52">
        <v>1</v>
      </c>
      <c r="O5" s="40"/>
      <c r="P5" s="40"/>
      <c r="Q5" s="52">
        <v>0</v>
      </c>
      <c r="R5" s="40"/>
      <c r="S5" s="41">
        <f t="shared" si="0"/>
        <v>1</v>
      </c>
      <c r="T5" s="40"/>
      <c r="V5" s="34"/>
      <c r="X5" s="34"/>
      <c r="Z5" s="34"/>
      <c r="AB5" s="40"/>
    </row>
    <row r="6" spans="1:28" x14ac:dyDescent="0.25">
      <c r="A6" s="51" t="s">
        <v>383</v>
      </c>
      <c r="C6" s="58">
        <v>43166</v>
      </c>
      <c r="D6" s="37"/>
      <c r="E6" s="51">
        <v>10</v>
      </c>
      <c r="F6" s="52">
        <v>682988</v>
      </c>
      <c r="G6" s="52">
        <v>6176602</v>
      </c>
      <c r="H6" s="38"/>
      <c r="I6" s="38"/>
      <c r="J6" s="39"/>
      <c r="K6" s="52" t="s">
        <v>385</v>
      </c>
      <c r="L6" s="52">
        <v>0</v>
      </c>
      <c r="M6" s="52">
        <v>0</v>
      </c>
      <c r="N6" s="52">
        <v>1</v>
      </c>
      <c r="O6" s="40"/>
      <c r="P6" s="40"/>
      <c r="Q6" s="52">
        <v>0</v>
      </c>
      <c r="R6" s="40"/>
      <c r="S6" s="41">
        <f t="shared" si="0"/>
        <v>1</v>
      </c>
      <c r="T6" s="40"/>
      <c r="V6" s="34"/>
      <c r="X6" s="34"/>
      <c r="Z6" s="34"/>
      <c r="AB6" s="40"/>
    </row>
    <row r="7" spans="1:28" x14ac:dyDescent="0.25">
      <c r="A7" s="51" t="s">
        <v>383</v>
      </c>
      <c r="C7" s="58">
        <v>43167</v>
      </c>
      <c r="D7" s="37"/>
      <c r="E7" s="51">
        <v>10</v>
      </c>
      <c r="F7" s="52">
        <v>591528</v>
      </c>
      <c r="G7" s="52">
        <v>6234586</v>
      </c>
      <c r="H7" s="38"/>
      <c r="I7" s="38"/>
      <c r="J7" s="39"/>
      <c r="K7" s="52" t="s">
        <v>385</v>
      </c>
      <c r="L7" s="52">
        <v>0</v>
      </c>
      <c r="M7" s="52">
        <v>0</v>
      </c>
      <c r="N7" s="52">
        <v>1</v>
      </c>
      <c r="O7" s="40"/>
      <c r="P7" s="40"/>
      <c r="Q7" s="52">
        <v>0</v>
      </c>
      <c r="R7" s="40"/>
      <c r="S7" s="41">
        <f t="shared" si="0"/>
        <v>1</v>
      </c>
      <c r="T7" s="40"/>
      <c r="V7" s="34"/>
      <c r="X7" s="34"/>
      <c r="Z7" s="34"/>
      <c r="AB7" s="40"/>
    </row>
    <row r="8" spans="1:28" x14ac:dyDescent="0.25">
      <c r="A8" s="51" t="s">
        <v>383</v>
      </c>
      <c r="C8" s="58">
        <v>43168</v>
      </c>
      <c r="D8" s="37"/>
      <c r="E8" s="51">
        <v>10</v>
      </c>
      <c r="F8" s="52">
        <v>652411</v>
      </c>
      <c r="G8" s="52">
        <v>6217625</v>
      </c>
      <c r="H8" s="38"/>
      <c r="I8" s="38"/>
      <c r="J8" s="39"/>
      <c r="K8" s="52" t="s">
        <v>385</v>
      </c>
      <c r="L8" s="52">
        <v>0</v>
      </c>
      <c r="M8" s="52">
        <v>0</v>
      </c>
      <c r="N8" s="52">
        <v>1</v>
      </c>
      <c r="O8" s="40"/>
      <c r="P8" s="40"/>
      <c r="Q8" s="52">
        <v>0</v>
      </c>
      <c r="R8" s="40"/>
      <c r="S8" s="41">
        <f t="shared" si="0"/>
        <v>1</v>
      </c>
      <c r="T8" s="40"/>
      <c r="V8" s="34"/>
      <c r="X8" s="34"/>
      <c r="Z8" s="34"/>
      <c r="AB8" s="40"/>
    </row>
    <row r="9" spans="1:28" x14ac:dyDescent="0.25">
      <c r="A9" s="51" t="s">
        <v>383</v>
      </c>
      <c r="C9" s="58">
        <v>43163</v>
      </c>
      <c r="D9" s="37"/>
      <c r="E9" s="51">
        <v>10</v>
      </c>
      <c r="F9" s="52">
        <v>586017</v>
      </c>
      <c r="G9" s="52">
        <v>6243602</v>
      </c>
      <c r="H9" s="38"/>
      <c r="I9" s="38"/>
      <c r="J9" s="39"/>
      <c r="K9" s="52" t="s">
        <v>386</v>
      </c>
      <c r="L9" s="52">
        <v>0</v>
      </c>
      <c r="M9" s="52">
        <v>0</v>
      </c>
      <c r="N9" s="52">
        <v>1</v>
      </c>
      <c r="O9" s="40"/>
      <c r="P9" s="40"/>
      <c r="Q9" s="52">
        <v>0</v>
      </c>
      <c r="R9" s="40"/>
      <c r="S9" s="41">
        <f t="shared" si="0"/>
        <v>1</v>
      </c>
      <c r="T9" s="40"/>
      <c r="V9" s="34"/>
      <c r="X9" s="34"/>
      <c r="Z9" s="34"/>
      <c r="AB9" s="40"/>
    </row>
    <row r="10" spans="1:28" x14ac:dyDescent="0.25">
      <c r="A10" s="51" t="s">
        <v>383</v>
      </c>
      <c r="C10" s="58">
        <v>43164</v>
      </c>
      <c r="D10" s="37"/>
      <c r="E10" s="51">
        <v>10</v>
      </c>
      <c r="F10" s="52">
        <v>659747</v>
      </c>
      <c r="G10" s="52">
        <v>6221453</v>
      </c>
      <c r="H10" s="38"/>
      <c r="I10" s="38"/>
      <c r="J10" s="39"/>
      <c r="K10" s="52" t="s">
        <v>387</v>
      </c>
      <c r="L10" s="52">
        <v>0</v>
      </c>
      <c r="M10" s="52">
        <v>0</v>
      </c>
      <c r="N10" s="52">
        <v>1</v>
      </c>
      <c r="O10" s="40"/>
      <c r="P10" s="40"/>
      <c r="Q10" s="52">
        <v>0</v>
      </c>
      <c r="R10" s="40"/>
      <c r="S10" s="41">
        <f t="shared" si="0"/>
        <v>1</v>
      </c>
      <c r="T10" s="40"/>
      <c r="V10" s="34"/>
      <c r="X10" s="34"/>
      <c r="Z10" s="34"/>
      <c r="AB10" s="40"/>
    </row>
    <row r="11" spans="1:28" x14ac:dyDescent="0.25">
      <c r="A11" s="51" t="s">
        <v>383</v>
      </c>
      <c r="C11" s="58">
        <v>43167</v>
      </c>
      <c r="D11" s="37"/>
      <c r="E11" s="51">
        <v>10</v>
      </c>
      <c r="F11" s="52">
        <v>617617</v>
      </c>
      <c r="G11" s="52">
        <v>6239589</v>
      </c>
      <c r="H11" s="38"/>
      <c r="I11" s="38"/>
      <c r="J11" s="39"/>
      <c r="K11" s="52" t="s">
        <v>387</v>
      </c>
      <c r="L11" s="52">
        <v>0</v>
      </c>
      <c r="M11" s="52">
        <v>0</v>
      </c>
      <c r="N11" s="52">
        <v>1</v>
      </c>
      <c r="O11" s="40"/>
      <c r="P11" s="40"/>
      <c r="Q11" s="52">
        <v>0</v>
      </c>
      <c r="R11" s="40"/>
      <c r="S11" s="41">
        <f t="shared" si="0"/>
        <v>1</v>
      </c>
      <c r="T11" s="40"/>
      <c r="V11" s="34"/>
      <c r="X11" s="34"/>
      <c r="Z11" s="34"/>
      <c r="AB11" s="40"/>
    </row>
    <row r="12" spans="1:28" x14ac:dyDescent="0.25">
      <c r="A12" s="51" t="s">
        <v>383</v>
      </c>
      <c r="C12" s="58">
        <v>43163</v>
      </c>
      <c r="D12" s="37"/>
      <c r="E12" s="51">
        <v>10</v>
      </c>
      <c r="F12" s="52">
        <v>542921</v>
      </c>
      <c r="G12" s="52">
        <v>6220149</v>
      </c>
      <c r="H12" s="38"/>
      <c r="I12" s="38"/>
      <c r="J12" s="39"/>
      <c r="K12" s="52" t="s">
        <v>388</v>
      </c>
      <c r="L12" s="52">
        <v>0</v>
      </c>
      <c r="M12" s="52">
        <v>0</v>
      </c>
      <c r="N12" s="52">
        <v>1</v>
      </c>
      <c r="O12" s="40"/>
      <c r="P12" s="40"/>
      <c r="Q12" s="52">
        <v>0</v>
      </c>
      <c r="R12" s="40"/>
      <c r="S12" s="41">
        <f t="shared" si="0"/>
        <v>1</v>
      </c>
      <c r="T12" s="40"/>
      <c r="V12" s="34"/>
      <c r="X12" s="34"/>
      <c r="Z12" s="34"/>
      <c r="AB12" s="40"/>
    </row>
    <row r="13" spans="1:28" x14ac:dyDescent="0.25">
      <c r="A13" s="51" t="s">
        <v>383</v>
      </c>
      <c r="C13" s="58">
        <v>43162</v>
      </c>
      <c r="D13" s="37"/>
      <c r="E13" s="51">
        <v>10</v>
      </c>
      <c r="F13" s="52">
        <v>638171</v>
      </c>
      <c r="G13" s="52">
        <v>6272790</v>
      </c>
      <c r="H13" s="38"/>
      <c r="I13" s="38"/>
      <c r="J13" s="39"/>
      <c r="K13" s="52" t="s">
        <v>389</v>
      </c>
      <c r="L13" s="52">
        <v>0</v>
      </c>
      <c r="M13" s="52">
        <v>0</v>
      </c>
      <c r="N13" s="52">
        <v>1</v>
      </c>
      <c r="O13" s="40"/>
      <c r="P13" s="40"/>
      <c r="Q13" s="52">
        <v>0</v>
      </c>
      <c r="R13" s="40"/>
      <c r="S13" s="41">
        <f t="shared" si="0"/>
        <v>1</v>
      </c>
      <c r="T13" s="40"/>
      <c r="V13" s="34"/>
      <c r="X13" s="34"/>
      <c r="Z13" s="34"/>
      <c r="AB13" s="40"/>
    </row>
    <row r="14" spans="1:28" x14ac:dyDescent="0.25">
      <c r="A14" s="51" t="s">
        <v>383</v>
      </c>
      <c r="C14" s="58">
        <v>43162</v>
      </c>
      <c r="D14" s="37"/>
      <c r="E14" s="51">
        <v>10</v>
      </c>
      <c r="F14" s="52">
        <v>638227</v>
      </c>
      <c r="G14" s="52">
        <v>6272058</v>
      </c>
      <c r="H14" s="38"/>
      <c r="I14" s="38"/>
      <c r="J14" s="39"/>
      <c r="K14" s="52" t="s">
        <v>389</v>
      </c>
      <c r="L14" s="52">
        <v>0</v>
      </c>
      <c r="M14" s="52">
        <v>0</v>
      </c>
      <c r="N14" s="52">
        <v>1</v>
      </c>
      <c r="O14" s="40"/>
      <c r="P14" s="40"/>
      <c r="Q14" s="52">
        <v>0</v>
      </c>
      <c r="R14" s="40"/>
      <c r="S14" s="41">
        <f t="shared" si="0"/>
        <v>1</v>
      </c>
      <c r="T14" s="40"/>
      <c r="V14" s="34"/>
      <c r="X14" s="34"/>
      <c r="Z14" s="34"/>
      <c r="AB14" s="40"/>
    </row>
    <row r="15" spans="1:28" x14ac:dyDescent="0.25">
      <c r="A15" s="51" t="s">
        <v>383</v>
      </c>
      <c r="C15" s="58">
        <v>43162</v>
      </c>
      <c r="D15" s="37"/>
      <c r="E15" s="51">
        <v>10</v>
      </c>
      <c r="F15" s="52">
        <v>638442</v>
      </c>
      <c r="G15" s="52">
        <v>6268962</v>
      </c>
      <c r="H15" s="38"/>
      <c r="I15" s="38"/>
      <c r="J15" s="39"/>
      <c r="K15" s="52" t="s">
        <v>389</v>
      </c>
      <c r="L15" s="52">
        <v>0</v>
      </c>
      <c r="M15" s="52">
        <v>0</v>
      </c>
      <c r="N15" s="52">
        <v>1</v>
      </c>
      <c r="O15" s="40"/>
      <c r="P15" s="40"/>
      <c r="Q15" s="52">
        <v>0</v>
      </c>
      <c r="R15" s="40"/>
      <c r="S15" s="41">
        <f t="shared" si="0"/>
        <v>1</v>
      </c>
      <c r="T15" s="40"/>
      <c r="V15" s="34"/>
      <c r="X15" s="34"/>
      <c r="Z15" s="34"/>
      <c r="AB15" s="40"/>
    </row>
    <row r="16" spans="1:28" x14ac:dyDescent="0.25">
      <c r="A16" s="51" t="s">
        <v>383</v>
      </c>
      <c r="C16" s="58">
        <v>43162</v>
      </c>
      <c r="D16" s="37"/>
      <c r="E16" s="51">
        <v>10</v>
      </c>
      <c r="F16" s="52">
        <v>639114</v>
      </c>
      <c r="G16" s="52">
        <v>6270168</v>
      </c>
      <c r="H16" s="38"/>
      <c r="I16" s="38"/>
      <c r="J16" s="39"/>
      <c r="K16" s="52" t="s">
        <v>389</v>
      </c>
      <c r="L16" s="52">
        <v>0</v>
      </c>
      <c r="M16" s="52">
        <v>0</v>
      </c>
      <c r="N16" s="52">
        <v>1</v>
      </c>
      <c r="O16" s="40"/>
      <c r="P16" s="40"/>
      <c r="Q16" s="52">
        <v>0</v>
      </c>
      <c r="R16" s="40"/>
      <c r="S16" s="41">
        <f t="shared" si="0"/>
        <v>1</v>
      </c>
      <c r="T16" s="40"/>
      <c r="V16" s="34"/>
      <c r="X16" s="34"/>
      <c r="Z16" s="34"/>
      <c r="AB16" s="40"/>
    </row>
    <row r="17" spans="1:28" x14ac:dyDescent="0.25">
      <c r="A17" s="51" t="s">
        <v>383</v>
      </c>
      <c r="C17" s="58">
        <v>43162</v>
      </c>
      <c r="D17" s="37"/>
      <c r="E17" s="51">
        <v>10</v>
      </c>
      <c r="F17" s="52">
        <v>639111</v>
      </c>
      <c r="G17" s="52">
        <v>6270428</v>
      </c>
      <c r="H17" s="38"/>
      <c r="I17" s="38"/>
      <c r="J17" s="39"/>
      <c r="K17" s="52" t="s">
        <v>389</v>
      </c>
      <c r="L17" s="52">
        <v>0</v>
      </c>
      <c r="M17" s="52">
        <v>0</v>
      </c>
      <c r="N17" s="52">
        <v>1</v>
      </c>
      <c r="O17" s="40"/>
      <c r="P17" s="40"/>
      <c r="Q17" s="52">
        <v>0</v>
      </c>
      <c r="R17" s="40"/>
      <c r="S17" s="41">
        <f t="shared" si="0"/>
        <v>1</v>
      </c>
      <c r="T17" s="40"/>
      <c r="V17" s="34"/>
      <c r="X17" s="34"/>
      <c r="Z17" s="34"/>
      <c r="AB17" s="40"/>
    </row>
    <row r="18" spans="1:28" x14ac:dyDescent="0.25">
      <c r="A18" s="51" t="s">
        <v>383</v>
      </c>
      <c r="C18" s="58">
        <v>43162</v>
      </c>
      <c r="D18" s="37"/>
      <c r="E18" s="51">
        <v>10</v>
      </c>
      <c r="F18" s="52">
        <v>639468</v>
      </c>
      <c r="G18" s="52">
        <v>6272779</v>
      </c>
      <c r="H18" s="38"/>
      <c r="I18" s="38"/>
      <c r="J18" s="39"/>
      <c r="K18" s="52" t="s">
        <v>389</v>
      </c>
      <c r="L18" s="52">
        <v>0</v>
      </c>
      <c r="M18" s="52">
        <v>0</v>
      </c>
      <c r="N18" s="52">
        <v>1</v>
      </c>
      <c r="O18" s="40"/>
      <c r="P18" s="40"/>
      <c r="Q18" s="52">
        <v>0</v>
      </c>
      <c r="R18" s="40"/>
      <c r="S18" s="41">
        <f t="shared" si="0"/>
        <v>1</v>
      </c>
      <c r="T18" s="40"/>
      <c r="V18" s="34"/>
      <c r="X18" s="34"/>
      <c r="Z18" s="34"/>
      <c r="AB18" s="40"/>
    </row>
    <row r="19" spans="1:28" x14ac:dyDescent="0.25">
      <c r="A19" s="51" t="s">
        <v>383</v>
      </c>
      <c r="C19" s="58">
        <v>43162</v>
      </c>
      <c r="D19" s="37"/>
      <c r="E19" s="51">
        <v>10</v>
      </c>
      <c r="F19" s="52">
        <v>640342</v>
      </c>
      <c r="G19" s="52">
        <v>6270377</v>
      </c>
      <c r="H19" s="38"/>
      <c r="I19" s="38"/>
      <c r="J19" s="39"/>
      <c r="K19" s="52" t="s">
        <v>389</v>
      </c>
      <c r="L19" s="52">
        <v>0</v>
      </c>
      <c r="M19" s="52">
        <v>0</v>
      </c>
      <c r="N19" s="52">
        <v>1</v>
      </c>
      <c r="O19" s="40"/>
      <c r="P19" s="40"/>
      <c r="Q19" s="52">
        <v>0</v>
      </c>
      <c r="R19" s="40"/>
      <c r="S19" s="41">
        <f t="shared" si="0"/>
        <v>1</v>
      </c>
      <c r="T19" s="40"/>
      <c r="V19" s="34"/>
      <c r="X19" s="34"/>
      <c r="Z19" s="34"/>
      <c r="AB19" s="40"/>
    </row>
    <row r="20" spans="1:28" x14ac:dyDescent="0.25">
      <c r="A20" s="51" t="s">
        <v>383</v>
      </c>
      <c r="C20" s="58">
        <v>43162</v>
      </c>
      <c r="D20" s="37"/>
      <c r="E20" s="51">
        <v>10</v>
      </c>
      <c r="F20" s="52">
        <v>640106</v>
      </c>
      <c r="G20" s="52">
        <v>6272073</v>
      </c>
      <c r="H20" s="38"/>
      <c r="I20" s="38"/>
      <c r="J20" s="39"/>
      <c r="K20" s="52" t="s">
        <v>389</v>
      </c>
      <c r="L20" s="52">
        <v>0</v>
      </c>
      <c r="M20" s="52">
        <v>0</v>
      </c>
      <c r="N20" s="52">
        <v>1</v>
      </c>
      <c r="O20" s="40"/>
      <c r="P20" s="40"/>
      <c r="Q20" s="52">
        <v>0</v>
      </c>
      <c r="R20" s="40"/>
      <c r="S20" s="41">
        <f t="shared" si="0"/>
        <v>1</v>
      </c>
      <c r="T20" s="40"/>
      <c r="V20" s="34"/>
      <c r="X20" s="34"/>
      <c r="Z20" s="34"/>
      <c r="AB20" s="40"/>
    </row>
    <row r="21" spans="1:28" x14ac:dyDescent="0.25">
      <c r="A21" s="51" t="s">
        <v>383</v>
      </c>
      <c r="C21" s="58">
        <v>43162</v>
      </c>
      <c r="D21" s="37"/>
      <c r="E21" s="51">
        <v>10</v>
      </c>
      <c r="F21" s="52">
        <v>640075</v>
      </c>
      <c r="G21" s="52">
        <v>6272271</v>
      </c>
      <c r="H21" s="38"/>
      <c r="I21" s="38"/>
      <c r="J21" s="39"/>
      <c r="K21" s="52" t="s">
        <v>389</v>
      </c>
      <c r="L21" s="52">
        <v>0</v>
      </c>
      <c r="M21" s="52">
        <v>0</v>
      </c>
      <c r="N21" s="52">
        <v>1</v>
      </c>
      <c r="O21" s="40"/>
      <c r="P21" s="40"/>
      <c r="Q21" s="52">
        <v>0</v>
      </c>
      <c r="R21" s="40"/>
      <c r="S21" s="41">
        <f t="shared" si="0"/>
        <v>1</v>
      </c>
      <c r="T21" s="40"/>
      <c r="V21" s="34"/>
      <c r="X21" s="34"/>
      <c r="Z21" s="34"/>
      <c r="AB21" s="40"/>
    </row>
    <row r="22" spans="1:28" x14ac:dyDescent="0.25">
      <c r="A22" s="51" t="s">
        <v>383</v>
      </c>
      <c r="C22" s="58">
        <v>43162</v>
      </c>
      <c r="D22" s="37"/>
      <c r="E22" s="51">
        <v>10</v>
      </c>
      <c r="F22" s="52">
        <v>641587</v>
      </c>
      <c r="G22" s="52">
        <v>6270118</v>
      </c>
      <c r="H22" s="38"/>
      <c r="I22" s="38"/>
      <c r="J22" s="39"/>
      <c r="K22" s="52" t="s">
        <v>389</v>
      </c>
      <c r="L22" s="52">
        <v>0</v>
      </c>
      <c r="M22" s="52">
        <v>0</v>
      </c>
      <c r="N22" s="52">
        <v>1</v>
      </c>
      <c r="O22" s="40"/>
      <c r="P22" s="40"/>
      <c r="Q22" s="52">
        <v>0</v>
      </c>
      <c r="R22" s="40"/>
      <c r="S22" s="41">
        <f t="shared" si="0"/>
        <v>1</v>
      </c>
      <c r="T22" s="40"/>
      <c r="V22" s="34"/>
      <c r="X22" s="34"/>
      <c r="Z22" s="34"/>
      <c r="AB22" s="40"/>
    </row>
    <row r="23" spans="1:28" x14ac:dyDescent="0.25">
      <c r="A23" s="51" t="s">
        <v>383</v>
      </c>
      <c r="C23" s="58">
        <v>43162</v>
      </c>
      <c r="D23" s="37"/>
      <c r="E23" s="51">
        <v>10</v>
      </c>
      <c r="F23" s="52">
        <v>641255</v>
      </c>
      <c r="G23" s="52">
        <v>6272988</v>
      </c>
      <c r="H23" s="38"/>
      <c r="I23" s="38"/>
      <c r="J23" s="39"/>
      <c r="K23" s="52" t="s">
        <v>389</v>
      </c>
      <c r="L23" s="52">
        <v>0</v>
      </c>
      <c r="M23" s="52">
        <v>0</v>
      </c>
      <c r="N23" s="52">
        <v>1</v>
      </c>
      <c r="O23" s="40"/>
      <c r="P23" s="40"/>
      <c r="Q23" s="52">
        <v>0</v>
      </c>
      <c r="R23" s="40"/>
      <c r="S23" s="41">
        <f t="shared" si="0"/>
        <v>1</v>
      </c>
      <c r="T23" s="40"/>
      <c r="V23" s="34"/>
      <c r="X23" s="34"/>
      <c r="Z23" s="34"/>
      <c r="AB23" s="40"/>
    </row>
    <row r="24" spans="1:28" x14ac:dyDescent="0.25">
      <c r="A24" s="51" t="s">
        <v>383</v>
      </c>
      <c r="C24" s="58">
        <v>43162</v>
      </c>
      <c r="D24" s="37"/>
      <c r="E24" s="51">
        <v>10</v>
      </c>
      <c r="F24" s="52">
        <v>641251</v>
      </c>
      <c r="G24" s="52">
        <v>6273077</v>
      </c>
      <c r="H24" s="38"/>
      <c r="I24" s="38"/>
      <c r="J24" s="39"/>
      <c r="K24" s="52" t="s">
        <v>389</v>
      </c>
      <c r="L24" s="52">
        <v>0</v>
      </c>
      <c r="M24" s="52">
        <v>0</v>
      </c>
      <c r="N24" s="52">
        <v>1</v>
      </c>
      <c r="O24" s="40"/>
      <c r="P24" s="40"/>
      <c r="Q24" s="52">
        <v>0</v>
      </c>
      <c r="R24" s="40"/>
      <c r="S24" s="41">
        <f t="shared" si="0"/>
        <v>1</v>
      </c>
      <c r="T24" s="40"/>
      <c r="V24" s="34"/>
      <c r="X24" s="34"/>
      <c r="Z24" s="34"/>
      <c r="AB24" s="40"/>
    </row>
    <row r="25" spans="1:28" x14ac:dyDescent="0.25">
      <c r="A25" s="51" t="s">
        <v>383</v>
      </c>
      <c r="C25" s="58">
        <v>43162</v>
      </c>
      <c r="D25" s="37"/>
      <c r="E25" s="51">
        <v>10</v>
      </c>
      <c r="F25" s="52">
        <v>641192</v>
      </c>
      <c r="G25" s="52">
        <v>6274474</v>
      </c>
      <c r="H25" s="38"/>
      <c r="I25" s="38"/>
      <c r="J25" s="39"/>
      <c r="K25" s="52" t="s">
        <v>389</v>
      </c>
      <c r="L25" s="52">
        <v>0</v>
      </c>
      <c r="M25" s="52">
        <v>0</v>
      </c>
      <c r="N25" s="52">
        <v>1</v>
      </c>
      <c r="O25" s="40"/>
      <c r="P25" s="40"/>
      <c r="Q25" s="52">
        <v>0</v>
      </c>
      <c r="R25" s="40"/>
      <c r="S25" s="41">
        <f t="shared" si="0"/>
        <v>1</v>
      </c>
      <c r="T25" s="40"/>
      <c r="V25" s="34"/>
      <c r="X25" s="34"/>
      <c r="Z25" s="34"/>
      <c r="AB25" s="40"/>
    </row>
    <row r="26" spans="1:28" x14ac:dyDescent="0.25">
      <c r="A26" s="51" t="s">
        <v>383</v>
      </c>
      <c r="C26" s="58">
        <v>43162</v>
      </c>
      <c r="D26" s="37"/>
      <c r="E26" s="51">
        <v>10</v>
      </c>
      <c r="F26" s="52">
        <v>641841</v>
      </c>
      <c r="G26" s="52">
        <v>6273658</v>
      </c>
      <c r="H26" s="38"/>
      <c r="I26" s="38"/>
      <c r="J26" s="39"/>
      <c r="K26" s="52" t="s">
        <v>389</v>
      </c>
      <c r="L26" s="52">
        <v>0</v>
      </c>
      <c r="M26" s="52">
        <v>0</v>
      </c>
      <c r="N26" s="52">
        <v>1</v>
      </c>
      <c r="O26" s="40"/>
      <c r="P26" s="40"/>
      <c r="Q26" s="52">
        <v>0</v>
      </c>
      <c r="R26" s="40"/>
      <c r="S26" s="41">
        <f t="shared" si="0"/>
        <v>1</v>
      </c>
      <c r="T26" s="40"/>
      <c r="V26" s="34"/>
      <c r="X26" s="34"/>
      <c r="Z26" s="34"/>
      <c r="AB26" s="40"/>
    </row>
    <row r="27" spans="1:28" x14ac:dyDescent="0.25">
      <c r="A27" s="51" t="s">
        <v>383</v>
      </c>
      <c r="C27" s="58">
        <v>43162</v>
      </c>
      <c r="D27" s="37"/>
      <c r="E27" s="51">
        <v>10</v>
      </c>
      <c r="F27" s="52">
        <v>641966</v>
      </c>
      <c r="G27" s="52">
        <v>6272993</v>
      </c>
      <c r="H27" s="38"/>
      <c r="I27" s="38"/>
      <c r="J27" s="39"/>
      <c r="K27" s="52" t="s">
        <v>389</v>
      </c>
      <c r="L27" s="52">
        <v>0</v>
      </c>
      <c r="M27" s="52">
        <v>0</v>
      </c>
      <c r="N27" s="52">
        <v>1</v>
      </c>
      <c r="O27" s="40"/>
      <c r="P27" s="40"/>
      <c r="Q27" s="52">
        <v>0</v>
      </c>
      <c r="R27" s="40"/>
      <c r="S27" s="41">
        <f t="shared" si="0"/>
        <v>1</v>
      </c>
      <c r="T27" s="40"/>
      <c r="V27" s="34"/>
      <c r="X27" s="34"/>
      <c r="Z27" s="34"/>
      <c r="AB27" s="40"/>
    </row>
    <row r="28" spans="1:28" x14ac:dyDescent="0.25">
      <c r="A28" s="51" t="s">
        <v>383</v>
      </c>
      <c r="C28" s="58">
        <v>43162</v>
      </c>
      <c r="D28" s="37"/>
      <c r="E28" s="51">
        <v>10</v>
      </c>
      <c r="F28" s="52">
        <v>642006</v>
      </c>
      <c r="G28" s="52">
        <v>6272615</v>
      </c>
      <c r="H28" s="38"/>
      <c r="I28" s="38"/>
      <c r="J28" s="39"/>
      <c r="K28" s="52" t="s">
        <v>389</v>
      </c>
      <c r="L28" s="52">
        <v>0</v>
      </c>
      <c r="M28" s="52">
        <v>0</v>
      </c>
      <c r="N28" s="52">
        <v>1</v>
      </c>
      <c r="O28" s="40"/>
      <c r="P28" s="40"/>
      <c r="Q28" s="52">
        <v>0</v>
      </c>
      <c r="R28" s="40"/>
      <c r="S28" s="41">
        <f t="shared" si="0"/>
        <v>1</v>
      </c>
      <c r="T28" s="40"/>
      <c r="V28" s="34"/>
      <c r="X28" s="34"/>
      <c r="Z28" s="34"/>
      <c r="AB28" s="40"/>
    </row>
    <row r="29" spans="1:28" x14ac:dyDescent="0.25">
      <c r="A29" s="51" t="s">
        <v>383</v>
      </c>
      <c r="C29" s="58">
        <v>43162</v>
      </c>
      <c r="D29" s="37"/>
      <c r="E29" s="51">
        <v>10</v>
      </c>
      <c r="F29" s="52">
        <v>642290</v>
      </c>
      <c r="G29" s="52">
        <v>6270873</v>
      </c>
      <c r="H29" s="38"/>
      <c r="I29" s="38"/>
      <c r="J29" s="39"/>
      <c r="K29" s="52" t="s">
        <v>389</v>
      </c>
      <c r="L29" s="52">
        <v>0</v>
      </c>
      <c r="M29" s="52">
        <v>0</v>
      </c>
      <c r="N29" s="52">
        <v>1</v>
      </c>
      <c r="O29" s="40"/>
      <c r="P29" s="40"/>
      <c r="Q29" s="52">
        <v>0</v>
      </c>
      <c r="R29" s="40"/>
      <c r="S29" s="41">
        <f t="shared" si="0"/>
        <v>1</v>
      </c>
      <c r="T29" s="40"/>
      <c r="V29" s="34"/>
      <c r="X29" s="34"/>
      <c r="Z29" s="34"/>
      <c r="AB29" s="40"/>
    </row>
    <row r="30" spans="1:28" x14ac:dyDescent="0.25">
      <c r="A30" s="51" t="s">
        <v>383</v>
      </c>
      <c r="C30" s="58">
        <v>43162</v>
      </c>
      <c r="D30" s="37"/>
      <c r="E30" s="51">
        <v>10</v>
      </c>
      <c r="F30" s="52">
        <v>642413</v>
      </c>
      <c r="G30" s="52">
        <v>6270393</v>
      </c>
      <c r="H30" s="38"/>
      <c r="I30" s="38"/>
      <c r="J30" s="39"/>
      <c r="K30" s="52" t="s">
        <v>389</v>
      </c>
      <c r="L30" s="52">
        <v>0</v>
      </c>
      <c r="M30" s="52">
        <v>0</v>
      </c>
      <c r="N30" s="52">
        <v>1</v>
      </c>
      <c r="O30" s="40"/>
      <c r="P30" s="40"/>
      <c r="Q30" s="52">
        <v>0</v>
      </c>
      <c r="R30" s="40"/>
      <c r="S30" s="41">
        <f t="shared" si="0"/>
        <v>1</v>
      </c>
      <c r="T30" s="40"/>
      <c r="V30" s="34"/>
      <c r="X30" s="34"/>
      <c r="Z30" s="34"/>
      <c r="AB30" s="40"/>
    </row>
    <row r="31" spans="1:28" x14ac:dyDescent="0.25">
      <c r="A31" s="51" t="s">
        <v>383</v>
      </c>
      <c r="C31" s="58">
        <v>43162</v>
      </c>
      <c r="D31" s="37"/>
      <c r="E31" s="51">
        <v>10</v>
      </c>
      <c r="F31" s="52">
        <v>642476</v>
      </c>
      <c r="G31" s="52">
        <v>6270078</v>
      </c>
      <c r="H31" s="38"/>
      <c r="I31" s="38"/>
      <c r="J31" s="39"/>
      <c r="K31" s="52" t="s">
        <v>389</v>
      </c>
      <c r="L31" s="52">
        <v>0</v>
      </c>
      <c r="M31" s="52">
        <v>0</v>
      </c>
      <c r="N31" s="52">
        <v>1</v>
      </c>
      <c r="O31" s="40"/>
      <c r="P31" s="40"/>
      <c r="Q31" s="52">
        <v>0</v>
      </c>
      <c r="R31" s="40"/>
      <c r="S31" s="41">
        <f t="shared" si="0"/>
        <v>1</v>
      </c>
      <c r="T31" s="40"/>
      <c r="V31" s="34"/>
      <c r="X31" s="34"/>
      <c r="Z31" s="34"/>
      <c r="AB31" s="40"/>
    </row>
    <row r="32" spans="1:28" x14ac:dyDescent="0.25">
      <c r="A32" s="51" t="s">
        <v>383</v>
      </c>
      <c r="C32" s="58">
        <v>43162</v>
      </c>
      <c r="D32" s="37"/>
      <c r="E32" s="51">
        <v>10</v>
      </c>
      <c r="F32" s="52">
        <v>642846</v>
      </c>
      <c r="G32" s="52">
        <v>6271396</v>
      </c>
      <c r="H32" s="38"/>
      <c r="I32" s="38"/>
      <c r="J32" s="39"/>
      <c r="K32" s="52" t="s">
        <v>389</v>
      </c>
      <c r="L32" s="52">
        <v>0</v>
      </c>
      <c r="M32" s="52">
        <v>0</v>
      </c>
      <c r="N32" s="52">
        <v>1</v>
      </c>
      <c r="O32" s="40"/>
      <c r="P32" s="40"/>
      <c r="Q32" s="52">
        <v>0</v>
      </c>
      <c r="R32" s="40"/>
      <c r="S32" s="41">
        <f t="shared" si="0"/>
        <v>1</v>
      </c>
      <c r="T32" s="40"/>
      <c r="V32" s="34"/>
      <c r="X32" s="34"/>
      <c r="Z32" s="34"/>
      <c r="AB32" s="40"/>
    </row>
    <row r="33" spans="1:28" x14ac:dyDescent="0.25">
      <c r="A33" s="51" t="s">
        <v>383</v>
      </c>
      <c r="C33" s="58">
        <v>43162</v>
      </c>
      <c r="D33" s="37"/>
      <c r="E33" s="51">
        <v>10</v>
      </c>
      <c r="F33" s="52">
        <v>643291</v>
      </c>
      <c r="G33" s="52">
        <v>6273272</v>
      </c>
      <c r="H33" s="38"/>
      <c r="I33" s="38"/>
      <c r="J33" s="39"/>
      <c r="K33" s="52" t="s">
        <v>389</v>
      </c>
      <c r="L33" s="52">
        <v>0</v>
      </c>
      <c r="M33" s="52">
        <v>0</v>
      </c>
      <c r="N33" s="52">
        <v>1</v>
      </c>
      <c r="O33" s="40"/>
      <c r="P33" s="40"/>
      <c r="Q33" s="52">
        <v>0</v>
      </c>
      <c r="R33" s="40"/>
      <c r="S33" s="41">
        <f t="shared" si="0"/>
        <v>1</v>
      </c>
      <c r="T33" s="40"/>
      <c r="V33" s="34"/>
      <c r="X33" s="34"/>
      <c r="Z33" s="34"/>
      <c r="AB33" s="40"/>
    </row>
    <row r="34" spans="1:28" x14ac:dyDescent="0.25">
      <c r="A34" s="51" t="s">
        <v>383</v>
      </c>
      <c r="C34" s="58">
        <v>43162</v>
      </c>
      <c r="D34" s="37"/>
      <c r="E34" s="51">
        <v>10</v>
      </c>
      <c r="F34" s="52">
        <v>643697</v>
      </c>
      <c r="G34" s="52">
        <v>6271623</v>
      </c>
      <c r="H34" s="38"/>
      <c r="I34" s="38"/>
      <c r="J34" s="39"/>
      <c r="K34" s="52" t="s">
        <v>389</v>
      </c>
      <c r="L34" s="52">
        <v>0</v>
      </c>
      <c r="M34" s="52">
        <v>0</v>
      </c>
      <c r="N34" s="52">
        <v>1</v>
      </c>
      <c r="O34" s="40"/>
      <c r="P34" s="40"/>
      <c r="Q34" s="52">
        <v>0</v>
      </c>
      <c r="R34" s="40"/>
      <c r="S34" s="41">
        <f t="shared" si="0"/>
        <v>1</v>
      </c>
      <c r="T34" s="40"/>
      <c r="V34" s="34"/>
      <c r="X34" s="34"/>
      <c r="Z34" s="34"/>
      <c r="AB34" s="40"/>
    </row>
    <row r="35" spans="1:28" x14ac:dyDescent="0.25">
      <c r="A35" s="51" t="s">
        <v>383</v>
      </c>
      <c r="C35" s="58">
        <v>43162</v>
      </c>
      <c r="D35" s="37"/>
      <c r="E35" s="51">
        <v>10</v>
      </c>
      <c r="F35" s="52">
        <v>643803</v>
      </c>
      <c r="G35" s="52">
        <v>6271154</v>
      </c>
      <c r="H35" s="38"/>
      <c r="I35" s="38"/>
      <c r="J35" s="39"/>
      <c r="K35" s="52" t="s">
        <v>389</v>
      </c>
      <c r="L35" s="52">
        <v>0</v>
      </c>
      <c r="M35" s="52">
        <v>0</v>
      </c>
      <c r="N35" s="52">
        <v>1</v>
      </c>
      <c r="O35" s="40"/>
      <c r="P35" s="40"/>
      <c r="Q35" s="52">
        <v>0</v>
      </c>
      <c r="R35" s="40"/>
      <c r="S35" s="41">
        <f t="shared" si="0"/>
        <v>1</v>
      </c>
      <c r="T35" s="40"/>
      <c r="V35" s="34"/>
      <c r="X35" s="34"/>
      <c r="Z35" s="34"/>
      <c r="AB35" s="40"/>
    </row>
    <row r="36" spans="1:28" x14ac:dyDescent="0.25">
      <c r="A36" s="51" t="s">
        <v>383</v>
      </c>
      <c r="C36" s="58">
        <v>43162</v>
      </c>
      <c r="D36" s="37"/>
      <c r="E36" s="51">
        <v>10</v>
      </c>
      <c r="F36" s="52">
        <v>644839</v>
      </c>
      <c r="G36" s="52">
        <v>6270582</v>
      </c>
      <c r="H36" s="38"/>
      <c r="I36" s="38"/>
      <c r="J36" s="39"/>
      <c r="K36" s="52" t="s">
        <v>389</v>
      </c>
      <c r="L36" s="52">
        <v>0</v>
      </c>
      <c r="M36" s="52">
        <v>0</v>
      </c>
      <c r="N36" s="52">
        <v>1</v>
      </c>
      <c r="O36" s="40"/>
      <c r="P36" s="40"/>
      <c r="Q36" s="52">
        <v>0</v>
      </c>
      <c r="R36" s="40"/>
      <c r="S36" s="41">
        <f t="shared" si="0"/>
        <v>1</v>
      </c>
      <c r="T36" s="40"/>
      <c r="V36" s="34"/>
      <c r="X36" s="34"/>
      <c r="Z36" s="34"/>
      <c r="AB36" s="40"/>
    </row>
    <row r="37" spans="1:28" x14ac:dyDescent="0.25">
      <c r="A37" s="51" t="s">
        <v>383</v>
      </c>
      <c r="C37" s="58">
        <v>43162</v>
      </c>
      <c r="D37" s="37"/>
      <c r="E37" s="51">
        <v>10</v>
      </c>
      <c r="F37" s="52">
        <v>647604</v>
      </c>
      <c r="G37" s="52">
        <v>6268154</v>
      </c>
      <c r="H37" s="38"/>
      <c r="I37" s="38"/>
      <c r="J37" s="39"/>
      <c r="K37" s="52" t="s">
        <v>389</v>
      </c>
      <c r="L37" s="52">
        <v>0</v>
      </c>
      <c r="M37" s="52">
        <v>0</v>
      </c>
      <c r="N37" s="52">
        <v>1</v>
      </c>
      <c r="O37" s="40"/>
      <c r="P37" s="40"/>
      <c r="Q37" s="52">
        <v>0</v>
      </c>
      <c r="R37" s="40"/>
      <c r="S37" s="41">
        <f t="shared" si="0"/>
        <v>1</v>
      </c>
      <c r="T37" s="40"/>
      <c r="V37" s="34"/>
      <c r="X37" s="34"/>
      <c r="Z37" s="34"/>
      <c r="AB37" s="40"/>
    </row>
    <row r="38" spans="1:28" x14ac:dyDescent="0.25">
      <c r="A38" s="51" t="s">
        <v>383</v>
      </c>
      <c r="C38" s="58">
        <v>43162</v>
      </c>
      <c r="D38" s="37"/>
      <c r="E38" s="51">
        <v>10</v>
      </c>
      <c r="F38" s="52">
        <v>645574</v>
      </c>
      <c r="G38" s="52">
        <v>6273417</v>
      </c>
      <c r="H38" s="38"/>
      <c r="I38" s="38"/>
      <c r="J38" s="39"/>
      <c r="K38" s="52" t="s">
        <v>389</v>
      </c>
      <c r="L38" s="52">
        <v>0</v>
      </c>
      <c r="M38" s="52">
        <v>0</v>
      </c>
      <c r="N38" s="52">
        <v>1</v>
      </c>
      <c r="O38" s="40"/>
      <c r="P38" s="40"/>
      <c r="Q38" s="52">
        <v>0</v>
      </c>
      <c r="R38" s="40"/>
      <c r="S38" s="41">
        <f t="shared" si="0"/>
        <v>1</v>
      </c>
      <c r="T38" s="40"/>
      <c r="V38" s="34"/>
      <c r="X38" s="34"/>
      <c r="Z38" s="34"/>
      <c r="AB38" s="40"/>
    </row>
    <row r="39" spans="1:28" x14ac:dyDescent="0.25">
      <c r="A39" s="51" t="s">
        <v>383</v>
      </c>
      <c r="C39" s="58">
        <v>43162</v>
      </c>
      <c r="D39" s="37"/>
      <c r="E39" s="51">
        <v>10</v>
      </c>
      <c r="F39" s="52">
        <v>646681</v>
      </c>
      <c r="G39" s="52">
        <v>6268124</v>
      </c>
      <c r="H39" s="38"/>
      <c r="I39" s="38"/>
      <c r="J39" s="39"/>
      <c r="K39" s="52" t="s">
        <v>389</v>
      </c>
      <c r="L39" s="52">
        <v>0</v>
      </c>
      <c r="M39" s="52">
        <v>0</v>
      </c>
      <c r="N39" s="52">
        <v>1</v>
      </c>
      <c r="O39" s="40"/>
      <c r="P39" s="40"/>
      <c r="Q39" s="52">
        <v>0</v>
      </c>
      <c r="R39" s="40"/>
      <c r="S39" s="41">
        <f t="shared" si="0"/>
        <v>1</v>
      </c>
      <c r="T39" s="40"/>
      <c r="V39" s="34"/>
      <c r="X39" s="34"/>
      <c r="Z39" s="34"/>
      <c r="AB39" s="40"/>
    </row>
    <row r="40" spans="1:28" x14ac:dyDescent="0.25">
      <c r="A40" s="51" t="s">
        <v>383</v>
      </c>
      <c r="C40" s="58">
        <v>43162</v>
      </c>
      <c r="D40" s="37"/>
      <c r="E40" s="51">
        <v>10</v>
      </c>
      <c r="F40" s="52">
        <v>646943</v>
      </c>
      <c r="G40" s="52">
        <v>6271382</v>
      </c>
      <c r="H40" s="38"/>
      <c r="I40" s="38"/>
      <c r="J40" s="39"/>
      <c r="K40" s="52" t="s">
        <v>389</v>
      </c>
      <c r="L40" s="52">
        <v>0</v>
      </c>
      <c r="M40" s="52">
        <v>0</v>
      </c>
      <c r="N40" s="52">
        <v>1</v>
      </c>
      <c r="O40" s="40"/>
      <c r="P40" s="40"/>
      <c r="Q40" s="52">
        <v>0</v>
      </c>
      <c r="R40" s="40"/>
      <c r="S40" s="41">
        <f t="shared" si="0"/>
        <v>1</v>
      </c>
      <c r="T40" s="40"/>
      <c r="V40" s="34"/>
      <c r="X40" s="34"/>
      <c r="Z40" s="34"/>
      <c r="AB40" s="40"/>
    </row>
    <row r="41" spans="1:28" x14ac:dyDescent="0.25">
      <c r="A41" s="51" t="s">
        <v>383</v>
      </c>
      <c r="C41" s="58">
        <v>43162</v>
      </c>
      <c r="D41" s="37"/>
      <c r="E41" s="51">
        <v>10</v>
      </c>
      <c r="F41" s="52">
        <v>649487</v>
      </c>
      <c r="G41" s="52">
        <v>6273063</v>
      </c>
      <c r="H41" s="38"/>
      <c r="I41" s="38"/>
      <c r="J41" s="39"/>
      <c r="K41" s="52" t="s">
        <v>389</v>
      </c>
      <c r="L41" s="52">
        <v>0</v>
      </c>
      <c r="M41" s="52">
        <v>0</v>
      </c>
      <c r="N41" s="52">
        <v>1</v>
      </c>
      <c r="O41" s="40"/>
      <c r="P41" s="40"/>
      <c r="Q41" s="52">
        <v>0</v>
      </c>
      <c r="R41" s="40"/>
      <c r="S41" s="41">
        <f t="shared" si="0"/>
        <v>1</v>
      </c>
      <c r="T41" s="40"/>
      <c r="V41" s="34"/>
      <c r="X41" s="34"/>
      <c r="Z41" s="34"/>
      <c r="AB41" s="40"/>
    </row>
    <row r="42" spans="1:28" x14ac:dyDescent="0.25">
      <c r="A42" s="51" t="s">
        <v>383</v>
      </c>
      <c r="C42" s="58">
        <v>43162</v>
      </c>
      <c r="D42" s="37"/>
      <c r="E42" s="51">
        <v>10</v>
      </c>
      <c r="F42" s="52">
        <v>624909</v>
      </c>
      <c r="G42" s="52">
        <v>6279397</v>
      </c>
      <c r="H42" s="38"/>
      <c r="I42" s="38"/>
      <c r="J42" s="39"/>
      <c r="K42" s="52" t="s">
        <v>389</v>
      </c>
      <c r="L42" s="52">
        <v>0</v>
      </c>
      <c r="M42" s="52">
        <v>0</v>
      </c>
      <c r="N42" s="52">
        <v>1</v>
      </c>
      <c r="O42" s="40"/>
      <c r="P42" s="40"/>
      <c r="Q42" s="52">
        <v>0</v>
      </c>
      <c r="R42" s="40"/>
      <c r="S42" s="41">
        <f t="shared" si="0"/>
        <v>1</v>
      </c>
      <c r="T42" s="40"/>
      <c r="V42" s="34"/>
      <c r="X42" s="34"/>
      <c r="Z42" s="34"/>
      <c r="AB42" s="40"/>
    </row>
    <row r="43" spans="1:28" x14ac:dyDescent="0.25">
      <c r="A43" s="51" t="s">
        <v>383</v>
      </c>
      <c r="C43" s="58">
        <v>43162</v>
      </c>
      <c r="D43" s="37"/>
      <c r="E43" s="51">
        <v>10</v>
      </c>
      <c r="F43" s="52">
        <v>624539</v>
      </c>
      <c r="G43" s="52">
        <v>6275799</v>
      </c>
      <c r="H43" s="38"/>
      <c r="I43" s="38"/>
      <c r="J43" s="39"/>
      <c r="K43" s="52" t="s">
        <v>389</v>
      </c>
      <c r="L43" s="52">
        <v>0</v>
      </c>
      <c r="M43" s="52">
        <v>0</v>
      </c>
      <c r="N43" s="52">
        <v>1</v>
      </c>
      <c r="O43" s="40"/>
      <c r="P43" s="40"/>
      <c r="Q43" s="52">
        <v>0</v>
      </c>
      <c r="R43" s="40"/>
      <c r="S43" s="41">
        <f t="shared" si="0"/>
        <v>1</v>
      </c>
      <c r="T43" s="40"/>
      <c r="V43" s="34"/>
      <c r="X43" s="34"/>
      <c r="Z43" s="34"/>
      <c r="AB43" s="40"/>
    </row>
    <row r="44" spans="1:28" x14ac:dyDescent="0.25">
      <c r="A44" s="51" t="s">
        <v>383</v>
      </c>
      <c r="C44" s="58">
        <v>43162</v>
      </c>
      <c r="D44" s="37"/>
      <c r="E44" s="51">
        <v>10</v>
      </c>
      <c r="F44" s="52">
        <v>626264</v>
      </c>
      <c r="G44" s="52">
        <v>6280144</v>
      </c>
      <c r="H44" s="38"/>
      <c r="I44" s="38"/>
      <c r="J44" s="39"/>
      <c r="K44" s="52" t="s">
        <v>389</v>
      </c>
      <c r="L44" s="52">
        <v>0</v>
      </c>
      <c r="M44" s="52">
        <v>0</v>
      </c>
      <c r="N44" s="52">
        <v>1</v>
      </c>
      <c r="O44" s="40"/>
      <c r="P44" s="40"/>
      <c r="Q44" s="52">
        <v>0</v>
      </c>
      <c r="R44" s="40"/>
      <c r="S44" s="41">
        <f t="shared" si="0"/>
        <v>1</v>
      </c>
      <c r="T44" s="40"/>
      <c r="V44" s="34"/>
      <c r="X44" s="34"/>
      <c r="Z44" s="34"/>
      <c r="AB44" s="40"/>
    </row>
    <row r="45" spans="1:28" x14ac:dyDescent="0.25">
      <c r="A45" s="51" t="s">
        <v>383</v>
      </c>
      <c r="C45" s="58">
        <v>43162</v>
      </c>
      <c r="D45" s="37"/>
      <c r="E45" s="51">
        <v>10</v>
      </c>
      <c r="F45" s="52">
        <v>626946</v>
      </c>
      <c r="G45" s="52">
        <v>6278003</v>
      </c>
      <c r="H45" s="38"/>
      <c r="I45" s="38"/>
      <c r="J45" s="39"/>
      <c r="K45" s="52" t="s">
        <v>389</v>
      </c>
      <c r="L45" s="52">
        <v>0</v>
      </c>
      <c r="M45" s="52">
        <v>0</v>
      </c>
      <c r="N45" s="52">
        <v>1</v>
      </c>
      <c r="O45" s="40"/>
      <c r="P45" s="40"/>
      <c r="Q45" s="52">
        <v>0</v>
      </c>
      <c r="R45" s="40"/>
      <c r="S45" s="41">
        <f t="shared" si="0"/>
        <v>1</v>
      </c>
      <c r="T45" s="40"/>
      <c r="V45" s="34"/>
      <c r="X45" s="34"/>
      <c r="Z45" s="34"/>
      <c r="AB45" s="40"/>
    </row>
    <row r="46" spans="1:28" x14ac:dyDescent="0.25">
      <c r="A46" s="51" t="s">
        <v>383</v>
      </c>
      <c r="C46" s="58">
        <v>43162</v>
      </c>
      <c r="D46" s="37"/>
      <c r="E46" s="51">
        <v>10</v>
      </c>
      <c r="F46" s="52">
        <v>628361</v>
      </c>
      <c r="G46" s="52">
        <v>6278468</v>
      </c>
      <c r="H46" s="38"/>
      <c r="I46" s="38"/>
      <c r="J46" s="39"/>
      <c r="K46" s="52" t="s">
        <v>389</v>
      </c>
      <c r="L46" s="52">
        <v>0</v>
      </c>
      <c r="M46" s="52">
        <v>0</v>
      </c>
      <c r="N46" s="52">
        <v>1</v>
      </c>
      <c r="O46" s="40"/>
      <c r="P46" s="40"/>
      <c r="Q46" s="52">
        <v>0</v>
      </c>
      <c r="R46" s="40"/>
      <c r="S46" s="41">
        <f t="shared" si="0"/>
        <v>1</v>
      </c>
      <c r="T46" s="40"/>
      <c r="V46" s="34"/>
      <c r="X46" s="34"/>
      <c r="Z46" s="34"/>
      <c r="AB46" s="40"/>
    </row>
    <row r="47" spans="1:28" x14ac:dyDescent="0.25">
      <c r="A47" s="51" t="s">
        <v>383</v>
      </c>
      <c r="C47" s="58">
        <v>43162</v>
      </c>
      <c r="D47" s="37"/>
      <c r="E47" s="51">
        <v>10</v>
      </c>
      <c r="F47" s="52">
        <v>629288</v>
      </c>
      <c r="G47" s="52">
        <v>6278153</v>
      </c>
      <c r="H47" s="38"/>
      <c r="I47" s="38"/>
      <c r="J47" s="39"/>
      <c r="K47" s="52" t="s">
        <v>389</v>
      </c>
      <c r="L47" s="52">
        <v>0</v>
      </c>
      <c r="M47" s="52">
        <v>0</v>
      </c>
      <c r="N47" s="52">
        <v>1</v>
      </c>
      <c r="O47" s="40"/>
      <c r="P47" s="40"/>
      <c r="Q47" s="52">
        <v>0</v>
      </c>
      <c r="R47" s="40"/>
      <c r="S47" s="41">
        <f t="shared" si="0"/>
        <v>1</v>
      </c>
      <c r="T47" s="40"/>
      <c r="V47" s="34"/>
      <c r="X47" s="34"/>
      <c r="Z47" s="34"/>
      <c r="AB47" s="40"/>
    </row>
    <row r="48" spans="1:28" x14ac:dyDescent="0.25">
      <c r="A48" s="51" t="s">
        <v>383</v>
      </c>
      <c r="C48" s="58">
        <v>43162</v>
      </c>
      <c r="D48" s="37"/>
      <c r="E48" s="51">
        <v>10</v>
      </c>
      <c r="F48" s="52">
        <v>616666</v>
      </c>
      <c r="G48" s="52">
        <v>6287142</v>
      </c>
      <c r="H48" s="38"/>
      <c r="I48" s="38"/>
      <c r="J48" s="39"/>
      <c r="K48" s="52" t="s">
        <v>389</v>
      </c>
      <c r="L48" s="52">
        <v>0</v>
      </c>
      <c r="M48" s="52">
        <v>0</v>
      </c>
      <c r="N48" s="52">
        <v>1</v>
      </c>
      <c r="O48" s="40"/>
      <c r="P48" s="40"/>
      <c r="Q48" s="52">
        <v>0</v>
      </c>
      <c r="R48" s="40"/>
      <c r="S48" s="41">
        <f t="shared" si="0"/>
        <v>1</v>
      </c>
      <c r="T48" s="40"/>
      <c r="V48" s="34"/>
      <c r="X48" s="34"/>
      <c r="Z48" s="34"/>
      <c r="AB48" s="40"/>
    </row>
    <row r="49" spans="1:28" x14ac:dyDescent="0.25">
      <c r="A49" s="51" t="s">
        <v>383</v>
      </c>
      <c r="C49" s="58">
        <v>43162</v>
      </c>
      <c r="D49" s="37"/>
      <c r="E49" s="51">
        <v>10</v>
      </c>
      <c r="F49" s="52">
        <v>616689</v>
      </c>
      <c r="G49" s="52">
        <v>6285813</v>
      </c>
      <c r="H49" s="38"/>
      <c r="I49" s="38"/>
      <c r="J49" s="39"/>
      <c r="K49" s="52" t="s">
        <v>389</v>
      </c>
      <c r="L49" s="52">
        <v>0</v>
      </c>
      <c r="M49" s="52">
        <v>0</v>
      </c>
      <c r="N49" s="52">
        <v>1</v>
      </c>
      <c r="O49" s="40"/>
      <c r="P49" s="40"/>
      <c r="Q49" s="52">
        <v>0</v>
      </c>
      <c r="R49" s="40"/>
      <c r="S49" s="41">
        <f t="shared" si="0"/>
        <v>1</v>
      </c>
      <c r="T49" s="40"/>
      <c r="V49" s="34"/>
      <c r="X49" s="34"/>
      <c r="Z49" s="34"/>
      <c r="AB49" s="40"/>
    </row>
    <row r="50" spans="1:28" x14ac:dyDescent="0.25">
      <c r="A50" s="51" t="s">
        <v>383</v>
      </c>
      <c r="C50" s="58">
        <v>43162</v>
      </c>
      <c r="D50" s="37"/>
      <c r="E50" s="51">
        <v>10</v>
      </c>
      <c r="F50" s="52">
        <v>616126</v>
      </c>
      <c r="G50" s="52">
        <v>6284731</v>
      </c>
      <c r="H50" s="38"/>
      <c r="I50" s="38"/>
      <c r="J50" s="39"/>
      <c r="K50" s="52" t="s">
        <v>389</v>
      </c>
      <c r="L50" s="52">
        <v>0</v>
      </c>
      <c r="M50" s="52">
        <v>0</v>
      </c>
      <c r="N50" s="52">
        <v>1</v>
      </c>
      <c r="O50" s="40"/>
      <c r="P50" s="40"/>
      <c r="Q50" s="52">
        <v>0</v>
      </c>
      <c r="R50" s="40"/>
      <c r="S50" s="41">
        <f t="shared" si="0"/>
        <v>1</v>
      </c>
      <c r="T50" s="40"/>
      <c r="V50" s="34"/>
      <c r="X50" s="34"/>
      <c r="Z50" s="34"/>
      <c r="AB50" s="40"/>
    </row>
    <row r="51" spans="1:28" x14ac:dyDescent="0.25">
      <c r="A51" s="51" t="s">
        <v>383</v>
      </c>
      <c r="C51" s="58">
        <v>43162</v>
      </c>
      <c r="D51" s="37"/>
      <c r="E51" s="51">
        <v>10</v>
      </c>
      <c r="F51" s="52">
        <v>616415</v>
      </c>
      <c r="G51" s="52">
        <v>6289094</v>
      </c>
      <c r="H51" s="38"/>
      <c r="I51" s="38"/>
      <c r="J51" s="39"/>
      <c r="K51" s="52" t="s">
        <v>389</v>
      </c>
      <c r="L51" s="52">
        <v>0</v>
      </c>
      <c r="M51" s="52">
        <v>0</v>
      </c>
      <c r="N51" s="52">
        <v>1</v>
      </c>
      <c r="O51" s="40"/>
      <c r="P51" s="40"/>
      <c r="Q51" s="52">
        <v>0</v>
      </c>
      <c r="R51" s="40"/>
      <c r="S51" s="41">
        <f t="shared" si="0"/>
        <v>1</v>
      </c>
      <c r="T51" s="40"/>
      <c r="V51" s="34"/>
      <c r="X51" s="34"/>
      <c r="Z51" s="34"/>
      <c r="AB51" s="40"/>
    </row>
    <row r="52" spans="1:28" x14ac:dyDescent="0.25">
      <c r="A52" s="51" t="s">
        <v>383</v>
      </c>
      <c r="C52" s="58">
        <v>43162</v>
      </c>
      <c r="D52" s="37"/>
      <c r="E52" s="51">
        <v>10</v>
      </c>
      <c r="F52" s="52">
        <v>615443</v>
      </c>
      <c r="G52" s="52">
        <v>6284710</v>
      </c>
      <c r="H52" s="38"/>
      <c r="I52" s="38"/>
      <c r="J52" s="39"/>
      <c r="K52" s="52" t="s">
        <v>389</v>
      </c>
      <c r="L52" s="52">
        <v>0</v>
      </c>
      <c r="M52" s="52">
        <v>0</v>
      </c>
      <c r="N52" s="52">
        <v>1</v>
      </c>
      <c r="O52" s="40"/>
      <c r="P52" s="40"/>
      <c r="Q52" s="52">
        <v>0</v>
      </c>
      <c r="R52" s="40"/>
      <c r="S52" s="41">
        <f t="shared" si="0"/>
        <v>1</v>
      </c>
      <c r="T52" s="40"/>
      <c r="V52" s="34"/>
      <c r="X52" s="34"/>
      <c r="Z52" s="34"/>
      <c r="AB52" s="40"/>
    </row>
    <row r="53" spans="1:28" x14ac:dyDescent="0.25">
      <c r="A53" s="51" t="s">
        <v>383</v>
      </c>
      <c r="C53" s="58">
        <v>43162</v>
      </c>
      <c r="D53" s="37"/>
      <c r="E53" s="51">
        <v>10</v>
      </c>
      <c r="F53" s="52">
        <v>614868</v>
      </c>
      <c r="G53" s="52">
        <v>6284984</v>
      </c>
      <c r="H53" s="38"/>
      <c r="I53" s="38"/>
      <c r="J53" s="39"/>
      <c r="K53" s="52" t="s">
        <v>389</v>
      </c>
      <c r="L53" s="52">
        <v>0</v>
      </c>
      <c r="M53" s="52">
        <v>0</v>
      </c>
      <c r="N53" s="52">
        <v>1</v>
      </c>
      <c r="O53" s="40"/>
      <c r="P53" s="40"/>
      <c r="Q53" s="52">
        <v>0</v>
      </c>
      <c r="R53" s="40"/>
      <c r="S53" s="41">
        <f t="shared" si="0"/>
        <v>1</v>
      </c>
      <c r="T53" s="40"/>
      <c r="V53" s="34"/>
      <c r="X53" s="34"/>
      <c r="Z53" s="34"/>
      <c r="AB53" s="40"/>
    </row>
    <row r="54" spans="1:28" x14ac:dyDescent="0.25">
      <c r="A54" s="51" t="s">
        <v>383</v>
      </c>
      <c r="C54" s="58">
        <v>43162</v>
      </c>
      <c r="D54" s="37"/>
      <c r="E54" s="51">
        <v>10</v>
      </c>
      <c r="F54" s="52">
        <v>614839</v>
      </c>
      <c r="G54" s="52">
        <v>6287018</v>
      </c>
      <c r="H54" s="38"/>
      <c r="I54" s="38"/>
      <c r="J54" s="39"/>
      <c r="K54" s="52" t="s">
        <v>389</v>
      </c>
      <c r="L54" s="52">
        <v>0</v>
      </c>
      <c r="M54" s="52">
        <v>0</v>
      </c>
      <c r="N54" s="52">
        <v>1</v>
      </c>
      <c r="O54" s="40"/>
      <c r="P54" s="40"/>
      <c r="Q54" s="52">
        <v>0</v>
      </c>
      <c r="R54" s="40"/>
      <c r="S54" s="41">
        <f t="shared" si="0"/>
        <v>1</v>
      </c>
      <c r="T54" s="40"/>
      <c r="V54" s="34"/>
      <c r="X54" s="34"/>
      <c r="Z54" s="34"/>
      <c r="AB54" s="40"/>
    </row>
    <row r="55" spans="1:28" x14ac:dyDescent="0.25">
      <c r="A55" s="51" t="s">
        <v>383</v>
      </c>
      <c r="C55" s="58">
        <v>43162</v>
      </c>
      <c r="D55" s="37"/>
      <c r="E55" s="51">
        <v>10</v>
      </c>
      <c r="F55" s="52">
        <v>614196</v>
      </c>
      <c r="G55" s="52">
        <v>6283276</v>
      </c>
      <c r="H55" s="38"/>
      <c r="I55" s="38"/>
      <c r="J55" s="39"/>
      <c r="K55" s="52" t="s">
        <v>389</v>
      </c>
      <c r="L55" s="52">
        <v>0</v>
      </c>
      <c r="M55" s="52">
        <v>0</v>
      </c>
      <c r="N55" s="52">
        <v>1</v>
      </c>
      <c r="O55" s="40"/>
      <c r="P55" s="40"/>
      <c r="Q55" s="52">
        <v>0</v>
      </c>
      <c r="R55" s="40"/>
      <c r="S55" s="41">
        <f t="shared" si="0"/>
        <v>1</v>
      </c>
      <c r="T55" s="40"/>
      <c r="V55" s="34"/>
      <c r="X55" s="34"/>
      <c r="Z55" s="34"/>
      <c r="AB55" s="40"/>
    </row>
    <row r="56" spans="1:28" x14ac:dyDescent="0.25">
      <c r="A56" s="51" t="s">
        <v>383</v>
      </c>
      <c r="C56" s="58">
        <v>43162</v>
      </c>
      <c r="D56" s="37"/>
      <c r="E56" s="51">
        <v>10</v>
      </c>
      <c r="F56" s="52">
        <v>613292</v>
      </c>
      <c r="G56" s="52">
        <v>6286774</v>
      </c>
      <c r="H56" s="38"/>
      <c r="I56" s="38"/>
      <c r="J56" s="39"/>
      <c r="K56" s="52" t="s">
        <v>389</v>
      </c>
      <c r="L56" s="52">
        <v>0</v>
      </c>
      <c r="M56" s="52">
        <v>0</v>
      </c>
      <c r="N56" s="52">
        <v>1</v>
      </c>
      <c r="O56" s="40"/>
      <c r="P56" s="40"/>
      <c r="Q56" s="52">
        <v>0</v>
      </c>
      <c r="R56" s="40"/>
      <c r="S56" s="41">
        <f t="shared" si="0"/>
        <v>1</v>
      </c>
      <c r="T56" s="40"/>
      <c r="V56" s="34"/>
      <c r="X56" s="34"/>
      <c r="Z56" s="34"/>
      <c r="AB56" s="40"/>
    </row>
    <row r="57" spans="1:28" x14ac:dyDescent="0.25">
      <c r="A57" s="51" t="s">
        <v>383</v>
      </c>
      <c r="C57" s="58">
        <v>43162</v>
      </c>
      <c r="D57" s="37"/>
      <c r="E57" s="51">
        <v>10</v>
      </c>
      <c r="F57" s="52">
        <v>612686</v>
      </c>
      <c r="G57" s="52">
        <v>6288752</v>
      </c>
      <c r="H57" s="38"/>
      <c r="I57" s="38"/>
      <c r="J57" s="39"/>
      <c r="K57" s="52" t="s">
        <v>389</v>
      </c>
      <c r="L57" s="52">
        <v>0</v>
      </c>
      <c r="M57" s="52">
        <v>0</v>
      </c>
      <c r="N57" s="52">
        <v>1</v>
      </c>
      <c r="O57" s="40"/>
      <c r="P57" s="40"/>
      <c r="Q57" s="52">
        <v>0</v>
      </c>
      <c r="R57" s="40"/>
      <c r="S57" s="41">
        <f t="shared" si="0"/>
        <v>1</v>
      </c>
      <c r="T57" s="40"/>
      <c r="V57" s="34"/>
      <c r="X57" s="34"/>
      <c r="Z57" s="34"/>
      <c r="AB57" s="40"/>
    </row>
    <row r="58" spans="1:28" x14ac:dyDescent="0.25">
      <c r="A58" s="51" t="s">
        <v>383</v>
      </c>
      <c r="C58" s="58">
        <v>43162</v>
      </c>
      <c r="D58" s="37"/>
      <c r="E58" s="51">
        <v>10</v>
      </c>
      <c r="F58" s="52">
        <v>612194</v>
      </c>
      <c r="G58" s="52">
        <v>6287532</v>
      </c>
      <c r="H58" s="38"/>
      <c r="I58" s="38"/>
      <c r="J58" s="39"/>
      <c r="K58" s="52" t="s">
        <v>389</v>
      </c>
      <c r="L58" s="52">
        <v>0</v>
      </c>
      <c r="M58" s="52">
        <v>0</v>
      </c>
      <c r="N58" s="52">
        <v>1</v>
      </c>
      <c r="O58" s="40"/>
      <c r="P58" s="40"/>
      <c r="Q58" s="52">
        <v>0</v>
      </c>
      <c r="R58" s="40"/>
      <c r="S58" s="41">
        <f t="shared" si="0"/>
        <v>1</v>
      </c>
      <c r="T58" s="40"/>
      <c r="V58" s="34"/>
      <c r="X58" s="34"/>
      <c r="Z58" s="34"/>
      <c r="AB58" s="40"/>
    </row>
    <row r="59" spans="1:28" x14ac:dyDescent="0.25">
      <c r="A59" s="51" t="s">
        <v>383</v>
      </c>
      <c r="C59" s="58">
        <v>43162</v>
      </c>
      <c r="D59" s="37"/>
      <c r="E59" s="51">
        <v>10</v>
      </c>
      <c r="F59" s="52">
        <v>610823</v>
      </c>
      <c r="G59" s="52">
        <v>6288551</v>
      </c>
      <c r="H59" s="38"/>
      <c r="I59" s="38"/>
      <c r="J59" s="39"/>
      <c r="K59" s="52" t="s">
        <v>389</v>
      </c>
      <c r="L59" s="52">
        <v>0</v>
      </c>
      <c r="M59" s="52">
        <v>0</v>
      </c>
      <c r="N59" s="52">
        <v>1</v>
      </c>
      <c r="O59" s="40"/>
      <c r="P59" s="40"/>
      <c r="Q59" s="52">
        <v>0</v>
      </c>
      <c r="R59" s="40"/>
      <c r="S59" s="41">
        <f t="shared" si="0"/>
        <v>1</v>
      </c>
      <c r="T59" s="40"/>
      <c r="V59" s="34"/>
      <c r="X59" s="34"/>
      <c r="Z59" s="34"/>
      <c r="AB59" s="40"/>
    </row>
    <row r="60" spans="1:28" x14ac:dyDescent="0.25">
      <c r="A60" s="51" t="s">
        <v>383</v>
      </c>
      <c r="C60" s="58">
        <v>43162</v>
      </c>
      <c r="D60" s="37"/>
      <c r="E60" s="51">
        <v>10</v>
      </c>
      <c r="F60" s="52">
        <v>610647</v>
      </c>
      <c r="G60" s="52">
        <v>6284018</v>
      </c>
      <c r="H60" s="38"/>
      <c r="I60" s="38"/>
      <c r="J60" s="39"/>
      <c r="K60" s="52" t="s">
        <v>389</v>
      </c>
      <c r="L60" s="52">
        <v>0</v>
      </c>
      <c r="M60" s="52">
        <v>0</v>
      </c>
      <c r="N60" s="52">
        <v>1</v>
      </c>
      <c r="O60" s="40"/>
      <c r="P60" s="40"/>
      <c r="Q60" s="52">
        <v>0</v>
      </c>
      <c r="R60" s="40"/>
      <c r="S60" s="41">
        <f t="shared" si="0"/>
        <v>1</v>
      </c>
      <c r="T60" s="40"/>
      <c r="V60" s="34"/>
      <c r="X60" s="34"/>
      <c r="Z60" s="34"/>
      <c r="AB60" s="40"/>
    </row>
    <row r="61" spans="1:28" x14ac:dyDescent="0.25">
      <c r="A61" s="51" t="s">
        <v>383</v>
      </c>
      <c r="C61" s="58">
        <v>43162</v>
      </c>
      <c r="D61" s="37"/>
      <c r="E61" s="51">
        <v>10</v>
      </c>
      <c r="F61" s="52">
        <v>609329</v>
      </c>
      <c r="G61" s="52">
        <v>6286361</v>
      </c>
      <c r="H61" s="38"/>
      <c r="I61" s="38"/>
      <c r="J61" s="39"/>
      <c r="K61" s="52" t="s">
        <v>389</v>
      </c>
      <c r="L61" s="52">
        <v>0</v>
      </c>
      <c r="M61" s="52">
        <v>0</v>
      </c>
      <c r="N61" s="52">
        <v>1</v>
      </c>
      <c r="O61" s="40"/>
      <c r="P61" s="40"/>
      <c r="Q61" s="52">
        <v>0</v>
      </c>
      <c r="R61" s="40"/>
      <c r="S61" s="41">
        <f t="shared" si="0"/>
        <v>1</v>
      </c>
      <c r="T61" s="40"/>
      <c r="V61" s="34"/>
      <c r="X61" s="34"/>
      <c r="Z61" s="34"/>
      <c r="AB61" s="40"/>
    </row>
    <row r="62" spans="1:28" x14ac:dyDescent="0.25">
      <c r="A62" s="51" t="s">
        <v>383</v>
      </c>
      <c r="C62" s="58">
        <v>43162</v>
      </c>
      <c r="D62" s="37"/>
      <c r="E62" s="51">
        <v>10</v>
      </c>
      <c r="F62" s="52">
        <v>645131</v>
      </c>
      <c r="G62" s="52">
        <v>6282458</v>
      </c>
      <c r="H62" s="38"/>
      <c r="I62" s="38"/>
      <c r="J62" s="39"/>
      <c r="K62" s="52" t="s">
        <v>389</v>
      </c>
      <c r="L62" s="52">
        <v>1</v>
      </c>
      <c r="M62" s="52">
        <v>0</v>
      </c>
      <c r="N62" s="52">
        <v>0</v>
      </c>
      <c r="O62" s="40"/>
      <c r="P62" s="40"/>
      <c r="Q62" s="52">
        <v>0</v>
      </c>
      <c r="R62" s="40"/>
      <c r="S62" s="41">
        <f t="shared" si="0"/>
        <v>1</v>
      </c>
      <c r="T62" s="40"/>
      <c r="V62" s="34"/>
      <c r="X62" s="34"/>
      <c r="Z62" s="34"/>
      <c r="AB62" s="40"/>
    </row>
    <row r="63" spans="1:28" x14ac:dyDescent="0.25">
      <c r="A63" s="51" t="s">
        <v>383</v>
      </c>
      <c r="C63" s="58">
        <v>43162</v>
      </c>
      <c r="D63" s="37"/>
      <c r="E63" s="51">
        <v>10</v>
      </c>
      <c r="F63" s="52">
        <v>647082</v>
      </c>
      <c r="G63" s="52">
        <v>6283099</v>
      </c>
      <c r="H63" s="38"/>
      <c r="I63" s="38"/>
      <c r="J63" s="39"/>
      <c r="K63" s="52" t="s">
        <v>389</v>
      </c>
      <c r="L63" s="52">
        <v>0</v>
      </c>
      <c r="M63" s="52">
        <v>0</v>
      </c>
      <c r="N63" s="52">
        <v>1</v>
      </c>
      <c r="O63" s="40"/>
      <c r="P63" s="40"/>
      <c r="Q63" s="52">
        <v>0</v>
      </c>
      <c r="R63" s="40"/>
      <c r="S63" s="41">
        <f t="shared" si="0"/>
        <v>1</v>
      </c>
      <c r="T63" s="40"/>
      <c r="V63" s="34"/>
      <c r="X63" s="34"/>
      <c r="Z63" s="34"/>
      <c r="AB63" s="40"/>
    </row>
    <row r="64" spans="1:28" x14ac:dyDescent="0.25">
      <c r="A64" s="51" t="s">
        <v>383</v>
      </c>
      <c r="C64" s="58">
        <v>43162</v>
      </c>
      <c r="D64" s="37"/>
      <c r="E64" s="51">
        <v>10</v>
      </c>
      <c r="F64" s="52">
        <v>648679</v>
      </c>
      <c r="G64" s="52">
        <v>6281298</v>
      </c>
      <c r="H64" s="38"/>
      <c r="I64" s="38"/>
      <c r="J64" s="39"/>
      <c r="K64" s="52" t="s">
        <v>389</v>
      </c>
      <c r="L64" s="52">
        <v>0</v>
      </c>
      <c r="M64" s="52">
        <v>0</v>
      </c>
      <c r="N64" s="52">
        <v>1</v>
      </c>
      <c r="O64" s="40"/>
      <c r="P64" s="40"/>
      <c r="Q64" s="52">
        <v>0</v>
      </c>
      <c r="R64" s="40"/>
      <c r="S64" s="41">
        <f t="shared" si="0"/>
        <v>1</v>
      </c>
      <c r="T64" s="40"/>
      <c r="V64" s="34"/>
      <c r="X64" s="34"/>
      <c r="Z64" s="34"/>
      <c r="AB64" s="40"/>
    </row>
    <row r="65" spans="1:28" x14ac:dyDescent="0.25">
      <c r="A65" s="51" t="s">
        <v>383</v>
      </c>
      <c r="C65" s="58">
        <v>43162</v>
      </c>
      <c r="D65" s="37"/>
      <c r="E65" s="51">
        <v>10</v>
      </c>
      <c r="F65" s="52">
        <v>650155</v>
      </c>
      <c r="G65" s="52">
        <v>6286923</v>
      </c>
      <c r="H65" s="38"/>
      <c r="I65" s="38"/>
      <c r="J65" s="39"/>
      <c r="K65" s="52" t="s">
        <v>389</v>
      </c>
      <c r="L65" s="52">
        <v>0</v>
      </c>
      <c r="M65" s="52">
        <v>0</v>
      </c>
      <c r="N65" s="52">
        <v>1</v>
      </c>
      <c r="O65" s="40"/>
      <c r="P65" s="40"/>
      <c r="Q65" s="52">
        <v>0</v>
      </c>
      <c r="R65" s="40"/>
      <c r="S65" s="41">
        <f t="shared" si="0"/>
        <v>1</v>
      </c>
      <c r="T65" s="40"/>
      <c r="V65" s="34"/>
      <c r="X65" s="34"/>
      <c r="Z65" s="34"/>
      <c r="AB65" s="40"/>
    </row>
    <row r="66" spans="1:28" x14ac:dyDescent="0.25">
      <c r="A66" s="51" t="s">
        <v>383</v>
      </c>
      <c r="C66" s="58">
        <v>43162</v>
      </c>
      <c r="D66" s="37"/>
      <c r="E66" s="51">
        <v>10</v>
      </c>
      <c r="F66" s="52">
        <v>635203</v>
      </c>
      <c r="G66" s="52">
        <v>6289390</v>
      </c>
      <c r="H66" s="38"/>
      <c r="I66" s="38"/>
      <c r="J66" s="39"/>
      <c r="K66" s="52" t="s">
        <v>389</v>
      </c>
      <c r="L66" s="52">
        <v>0</v>
      </c>
      <c r="M66" s="52">
        <v>0</v>
      </c>
      <c r="N66" s="52">
        <v>1</v>
      </c>
      <c r="O66" s="40"/>
      <c r="P66" s="40"/>
      <c r="Q66" s="52">
        <v>0</v>
      </c>
      <c r="R66" s="40"/>
      <c r="S66" s="41">
        <f t="shared" si="0"/>
        <v>1</v>
      </c>
      <c r="T66" s="40"/>
      <c r="V66" s="34"/>
      <c r="X66" s="34"/>
      <c r="Z66" s="34"/>
      <c r="AB66" s="40"/>
    </row>
    <row r="67" spans="1:28" x14ac:dyDescent="0.25">
      <c r="A67" s="51" t="s">
        <v>383</v>
      </c>
      <c r="C67" s="58">
        <v>43162</v>
      </c>
      <c r="D67" s="37"/>
      <c r="E67" s="51">
        <v>10</v>
      </c>
      <c r="F67" s="52">
        <v>634298</v>
      </c>
      <c r="G67" s="52">
        <v>6291152</v>
      </c>
      <c r="H67" s="38"/>
      <c r="I67" s="38"/>
      <c r="J67" s="39"/>
      <c r="K67" s="52" t="s">
        <v>389</v>
      </c>
      <c r="L67" s="52">
        <v>0</v>
      </c>
      <c r="M67" s="52">
        <v>0</v>
      </c>
      <c r="N67" s="52">
        <v>1</v>
      </c>
      <c r="O67" s="40"/>
      <c r="P67" s="40"/>
      <c r="Q67" s="52">
        <v>0</v>
      </c>
      <c r="R67" s="40"/>
      <c r="S67" s="41">
        <f t="shared" ref="S67:S130" si="1">SUM(L67:R67)</f>
        <v>1</v>
      </c>
      <c r="T67" s="40"/>
      <c r="V67" s="34"/>
      <c r="X67" s="34"/>
      <c r="Z67" s="34"/>
      <c r="AB67" s="40"/>
    </row>
    <row r="68" spans="1:28" x14ac:dyDescent="0.25">
      <c r="A68" s="51" t="s">
        <v>383</v>
      </c>
      <c r="C68" s="58">
        <v>43162</v>
      </c>
      <c r="D68" s="37"/>
      <c r="E68" s="51">
        <v>10</v>
      </c>
      <c r="F68" s="52">
        <v>633857</v>
      </c>
      <c r="G68" s="52">
        <v>6288464</v>
      </c>
      <c r="H68" s="38"/>
      <c r="I68" s="38"/>
      <c r="J68" s="39"/>
      <c r="K68" s="52" t="s">
        <v>389</v>
      </c>
      <c r="L68" s="52">
        <v>0</v>
      </c>
      <c r="M68" s="52">
        <v>0</v>
      </c>
      <c r="N68" s="52">
        <v>1</v>
      </c>
      <c r="O68" s="40"/>
      <c r="P68" s="40"/>
      <c r="Q68" s="52">
        <v>0</v>
      </c>
      <c r="R68" s="40"/>
      <c r="S68" s="41">
        <f t="shared" si="1"/>
        <v>1</v>
      </c>
      <c r="T68" s="40"/>
      <c r="V68" s="34"/>
      <c r="X68" s="34"/>
      <c r="Z68" s="34"/>
      <c r="AB68" s="40"/>
    </row>
    <row r="69" spans="1:28" x14ac:dyDescent="0.25">
      <c r="A69" s="51" t="s">
        <v>383</v>
      </c>
      <c r="C69" s="58">
        <v>43162</v>
      </c>
      <c r="D69" s="37"/>
      <c r="E69" s="51">
        <v>10</v>
      </c>
      <c r="F69" s="52">
        <v>633437</v>
      </c>
      <c r="G69" s="52">
        <v>6289721</v>
      </c>
      <c r="H69" s="38"/>
      <c r="I69" s="38"/>
      <c r="J69" s="39"/>
      <c r="K69" s="52" t="s">
        <v>389</v>
      </c>
      <c r="L69" s="52">
        <v>0</v>
      </c>
      <c r="M69" s="52">
        <v>0</v>
      </c>
      <c r="N69" s="52">
        <v>1</v>
      </c>
      <c r="O69" s="40"/>
      <c r="P69" s="40"/>
      <c r="Q69" s="52">
        <v>0</v>
      </c>
      <c r="R69" s="40"/>
      <c r="S69" s="41">
        <f t="shared" si="1"/>
        <v>1</v>
      </c>
      <c r="T69" s="40"/>
      <c r="V69" s="34"/>
      <c r="X69" s="34"/>
      <c r="Z69" s="34"/>
      <c r="AB69" s="40"/>
    </row>
    <row r="70" spans="1:28" x14ac:dyDescent="0.25">
      <c r="A70" s="51" t="s">
        <v>383</v>
      </c>
      <c r="C70" s="58">
        <v>43162</v>
      </c>
      <c r="D70" s="37"/>
      <c r="E70" s="51">
        <v>10</v>
      </c>
      <c r="F70" s="52">
        <v>632390</v>
      </c>
      <c r="G70" s="52">
        <v>6290358</v>
      </c>
      <c r="H70" s="38"/>
      <c r="I70" s="38"/>
      <c r="J70" s="39"/>
      <c r="K70" s="52" t="s">
        <v>389</v>
      </c>
      <c r="L70" s="52">
        <v>0</v>
      </c>
      <c r="M70" s="52">
        <v>0</v>
      </c>
      <c r="N70" s="52">
        <v>1</v>
      </c>
      <c r="O70" s="40"/>
      <c r="P70" s="40"/>
      <c r="Q70" s="52">
        <v>0</v>
      </c>
      <c r="R70" s="40"/>
      <c r="S70" s="41">
        <f t="shared" si="1"/>
        <v>1</v>
      </c>
      <c r="T70" s="40"/>
      <c r="V70" s="34"/>
      <c r="X70" s="34"/>
      <c r="Z70" s="34"/>
      <c r="AB70" s="40"/>
    </row>
    <row r="71" spans="1:28" x14ac:dyDescent="0.25">
      <c r="A71" s="51" t="s">
        <v>383</v>
      </c>
      <c r="C71" s="58">
        <v>43162</v>
      </c>
      <c r="D71" s="37"/>
      <c r="E71" s="51">
        <v>10</v>
      </c>
      <c r="F71" s="52">
        <v>632316</v>
      </c>
      <c r="G71" s="52">
        <v>6295099</v>
      </c>
      <c r="H71" s="38"/>
      <c r="I71" s="38"/>
      <c r="J71" s="39"/>
      <c r="K71" s="52" t="s">
        <v>389</v>
      </c>
      <c r="L71" s="52">
        <v>0</v>
      </c>
      <c r="M71" s="52">
        <v>0</v>
      </c>
      <c r="N71" s="52">
        <v>1</v>
      </c>
      <c r="O71" s="40"/>
      <c r="P71" s="40"/>
      <c r="Q71" s="52">
        <v>0</v>
      </c>
      <c r="R71" s="40"/>
      <c r="S71" s="41">
        <f t="shared" si="1"/>
        <v>1</v>
      </c>
      <c r="T71" s="40"/>
      <c r="V71" s="34"/>
      <c r="X71" s="34"/>
      <c r="Z71" s="34"/>
      <c r="AB71" s="40"/>
    </row>
    <row r="72" spans="1:28" x14ac:dyDescent="0.25">
      <c r="A72" s="51" t="s">
        <v>383</v>
      </c>
      <c r="C72" s="58">
        <v>43162</v>
      </c>
      <c r="D72" s="37"/>
      <c r="E72" s="51">
        <v>10</v>
      </c>
      <c r="F72" s="52">
        <v>632019</v>
      </c>
      <c r="G72" s="52">
        <v>6296463</v>
      </c>
      <c r="H72" s="38"/>
      <c r="I72" s="38"/>
      <c r="J72" s="39"/>
      <c r="K72" s="52" t="s">
        <v>389</v>
      </c>
      <c r="L72" s="52">
        <v>0</v>
      </c>
      <c r="M72" s="52">
        <v>0</v>
      </c>
      <c r="N72" s="52">
        <v>1</v>
      </c>
      <c r="O72" s="40"/>
      <c r="P72" s="40"/>
      <c r="Q72" s="52">
        <v>0</v>
      </c>
      <c r="R72" s="40"/>
      <c r="S72" s="41">
        <f t="shared" si="1"/>
        <v>1</v>
      </c>
      <c r="T72" s="40"/>
      <c r="V72" s="34"/>
      <c r="X72" s="34"/>
      <c r="Z72" s="34"/>
      <c r="AB72" s="40"/>
    </row>
    <row r="73" spans="1:28" x14ac:dyDescent="0.25">
      <c r="A73" s="51" t="s">
        <v>383</v>
      </c>
      <c r="C73" s="58">
        <v>43162</v>
      </c>
      <c r="D73" s="37"/>
      <c r="E73" s="51">
        <v>10</v>
      </c>
      <c r="F73" s="52">
        <v>632009</v>
      </c>
      <c r="G73" s="52">
        <v>6294747</v>
      </c>
      <c r="H73" s="38"/>
      <c r="I73" s="38"/>
      <c r="J73" s="39"/>
      <c r="K73" s="52" t="s">
        <v>389</v>
      </c>
      <c r="L73" s="52">
        <v>0</v>
      </c>
      <c r="M73" s="52">
        <v>0</v>
      </c>
      <c r="N73" s="52">
        <v>1</v>
      </c>
      <c r="O73" s="40"/>
      <c r="P73" s="40"/>
      <c r="Q73" s="52">
        <v>0</v>
      </c>
      <c r="R73" s="40"/>
      <c r="S73" s="41">
        <f t="shared" si="1"/>
        <v>1</v>
      </c>
      <c r="T73" s="40"/>
      <c r="V73" s="34"/>
      <c r="X73" s="34"/>
      <c r="Z73" s="34"/>
      <c r="AB73" s="40"/>
    </row>
    <row r="74" spans="1:28" x14ac:dyDescent="0.25">
      <c r="A74" s="51" t="s">
        <v>383</v>
      </c>
      <c r="C74" s="58">
        <v>43162</v>
      </c>
      <c r="D74" s="37"/>
      <c r="E74" s="51">
        <v>10</v>
      </c>
      <c r="F74" s="52">
        <v>631883</v>
      </c>
      <c r="G74" s="52">
        <v>6293466</v>
      </c>
      <c r="H74" s="38"/>
      <c r="I74" s="38"/>
      <c r="J74" s="39"/>
      <c r="K74" s="52" t="s">
        <v>389</v>
      </c>
      <c r="L74" s="52">
        <v>0</v>
      </c>
      <c r="M74" s="52">
        <v>0</v>
      </c>
      <c r="N74" s="52">
        <v>1</v>
      </c>
      <c r="O74" s="40"/>
      <c r="P74" s="40"/>
      <c r="Q74" s="52">
        <v>0</v>
      </c>
      <c r="R74" s="40"/>
      <c r="S74" s="41">
        <f t="shared" si="1"/>
        <v>1</v>
      </c>
      <c r="T74" s="40"/>
      <c r="V74" s="34"/>
      <c r="X74" s="34"/>
      <c r="Z74" s="34"/>
      <c r="AB74" s="40"/>
    </row>
    <row r="75" spans="1:28" x14ac:dyDescent="0.25">
      <c r="A75" s="51" t="s">
        <v>383</v>
      </c>
      <c r="C75" s="58">
        <v>43162</v>
      </c>
      <c r="D75" s="37"/>
      <c r="E75" s="51">
        <v>10</v>
      </c>
      <c r="F75" s="52">
        <v>631865</v>
      </c>
      <c r="G75" s="52">
        <v>6289465</v>
      </c>
      <c r="H75" s="38"/>
      <c r="I75" s="38"/>
      <c r="J75" s="39"/>
      <c r="K75" s="52" t="s">
        <v>389</v>
      </c>
      <c r="L75" s="52">
        <v>0</v>
      </c>
      <c r="M75" s="52">
        <v>0</v>
      </c>
      <c r="N75" s="52">
        <v>1</v>
      </c>
      <c r="O75" s="40"/>
      <c r="P75" s="40"/>
      <c r="Q75" s="52">
        <v>0</v>
      </c>
      <c r="R75" s="40"/>
      <c r="S75" s="41">
        <f t="shared" si="1"/>
        <v>1</v>
      </c>
      <c r="T75" s="40"/>
      <c r="V75" s="34"/>
      <c r="X75" s="34"/>
      <c r="Z75" s="34"/>
      <c r="AB75" s="40"/>
    </row>
    <row r="76" spans="1:28" x14ac:dyDescent="0.25">
      <c r="A76" s="51" t="s">
        <v>383</v>
      </c>
      <c r="C76" s="58">
        <v>43162</v>
      </c>
      <c r="D76" s="37"/>
      <c r="E76" s="51">
        <v>10</v>
      </c>
      <c r="F76" s="52">
        <v>631887</v>
      </c>
      <c r="G76" s="52">
        <v>6288723</v>
      </c>
      <c r="H76" s="38"/>
      <c r="I76" s="38"/>
      <c r="J76" s="39"/>
      <c r="K76" s="52" t="s">
        <v>389</v>
      </c>
      <c r="L76" s="52">
        <v>0</v>
      </c>
      <c r="M76" s="52">
        <v>0</v>
      </c>
      <c r="N76" s="52">
        <v>1</v>
      </c>
      <c r="O76" s="40"/>
      <c r="P76" s="40"/>
      <c r="Q76" s="52">
        <v>0</v>
      </c>
      <c r="R76" s="40"/>
      <c r="S76" s="41">
        <f t="shared" si="1"/>
        <v>1</v>
      </c>
      <c r="T76" s="40"/>
      <c r="V76" s="34"/>
      <c r="X76" s="34"/>
      <c r="Z76" s="34"/>
      <c r="AB76" s="40"/>
    </row>
    <row r="77" spans="1:28" x14ac:dyDescent="0.25">
      <c r="A77" s="51" t="s">
        <v>383</v>
      </c>
      <c r="C77" s="58">
        <v>43162</v>
      </c>
      <c r="D77" s="37"/>
      <c r="E77" s="51">
        <v>10</v>
      </c>
      <c r="F77" s="52">
        <v>631495</v>
      </c>
      <c r="G77" s="52">
        <v>6293465</v>
      </c>
      <c r="H77" s="38"/>
      <c r="I77" s="38"/>
      <c r="J77" s="39"/>
      <c r="K77" s="52" t="s">
        <v>389</v>
      </c>
      <c r="L77" s="52">
        <v>0</v>
      </c>
      <c r="M77" s="52">
        <v>0</v>
      </c>
      <c r="N77" s="52">
        <v>1</v>
      </c>
      <c r="O77" s="40"/>
      <c r="P77" s="40"/>
      <c r="Q77" s="52">
        <v>0</v>
      </c>
      <c r="R77" s="40"/>
      <c r="S77" s="41">
        <f t="shared" si="1"/>
        <v>1</v>
      </c>
      <c r="T77" s="40"/>
      <c r="V77" s="34"/>
      <c r="X77" s="34"/>
      <c r="Z77" s="34"/>
      <c r="AB77" s="40"/>
    </row>
    <row r="78" spans="1:28" x14ac:dyDescent="0.25">
      <c r="A78" s="51" t="s">
        <v>383</v>
      </c>
      <c r="C78" s="58">
        <v>43162</v>
      </c>
      <c r="D78" s="37"/>
      <c r="E78" s="51">
        <v>10</v>
      </c>
      <c r="F78" s="52">
        <v>631670</v>
      </c>
      <c r="G78" s="52">
        <v>6294280</v>
      </c>
      <c r="H78" s="38"/>
      <c r="I78" s="38"/>
      <c r="J78" s="39"/>
      <c r="K78" s="52" t="s">
        <v>389</v>
      </c>
      <c r="L78" s="52">
        <v>0</v>
      </c>
      <c r="M78" s="52">
        <v>0</v>
      </c>
      <c r="N78" s="52">
        <v>1</v>
      </c>
      <c r="O78" s="40"/>
      <c r="P78" s="40"/>
      <c r="Q78" s="52">
        <v>0</v>
      </c>
      <c r="R78" s="40"/>
      <c r="S78" s="41">
        <f t="shared" si="1"/>
        <v>1</v>
      </c>
      <c r="T78" s="40"/>
      <c r="V78" s="34"/>
      <c r="X78" s="34"/>
      <c r="Z78" s="34"/>
      <c r="AB78" s="40"/>
    </row>
    <row r="79" spans="1:28" x14ac:dyDescent="0.25">
      <c r="A79" s="51" t="s">
        <v>383</v>
      </c>
      <c r="C79" s="58">
        <v>43162</v>
      </c>
      <c r="D79" s="37"/>
      <c r="E79" s="51">
        <v>10</v>
      </c>
      <c r="F79" s="52">
        <v>629230</v>
      </c>
      <c r="G79" s="52">
        <v>6302121</v>
      </c>
      <c r="H79" s="38"/>
      <c r="I79" s="38"/>
      <c r="J79" s="39"/>
      <c r="K79" s="52" t="s">
        <v>389</v>
      </c>
      <c r="L79" s="52">
        <v>0</v>
      </c>
      <c r="M79" s="52">
        <v>0</v>
      </c>
      <c r="N79" s="52">
        <v>1</v>
      </c>
      <c r="O79" s="40"/>
      <c r="P79" s="40"/>
      <c r="Q79" s="52">
        <v>0</v>
      </c>
      <c r="R79" s="40"/>
      <c r="S79" s="41">
        <f t="shared" si="1"/>
        <v>1</v>
      </c>
      <c r="T79" s="40"/>
      <c r="V79" s="34"/>
      <c r="X79" s="34"/>
      <c r="Z79" s="34"/>
      <c r="AB79" s="40"/>
    </row>
    <row r="80" spans="1:28" x14ac:dyDescent="0.25">
      <c r="A80" s="51" t="s">
        <v>383</v>
      </c>
      <c r="C80" s="58">
        <v>43162</v>
      </c>
      <c r="D80" s="37"/>
      <c r="E80" s="51">
        <v>10</v>
      </c>
      <c r="F80" s="52">
        <v>628005</v>
      </c>
      <c r="G80" s="52">
        <v>6295993</v>
      </c>
      <c r="H80" s="38"/>
      <c r="I80" s="38"/>
      <c r="J80" s="39"/>
      <c r="K80" s="52" t="s">
        <v>389</v>
      </c>
      <c r="L80" s="52">
        <v>0</v>
      </c>
      <c r="M80" s="52">
        <v>0</v>
      </c>
      <c r="N80" s="52">
        <v>1</v>
      </c>
      <c r="O80" s="40"/>
      <c r="P80" s="40"/>
      <c r="Q80" s="52">
        <v>0</v>
      </c>
      <c r="R80" s="40"/>
      <c r="S80" s="41">
        <f t="shared" si="1"/>
        <v>1</v>
      </c>
      <c r="T80" s="40"/>
      <c r="V80" s="34"/>
      <c r="X80" s="34"/>
      <c r="Z80" s="34"/>
      <c r="AB80" s="40"/>
    </row>
    <row r="81" spans="1:28" x14ac:dyDescent="0.25">
      <c r="A81" s="51" t="s">
        <v>383</v>
      </c>
      <c r="C81" s="58">
        <v>43162</v>
      </c>
      <c r="D81" s="37"/>
      <c r="E81" s="51">
        <v>10</v>
      </c>
      <c r="F81" s="52">
        <v>626267</v>
      </c>
      <c r="G81" s="52">
        <v>6296254</v>
      </c>
      <c r="H81" s="38"/>
      <c r="I81" s="38"/>
      <c r="J81" s="39"/>
      <c r="K81" s="52" t="s">
        <v>389</v>
      </c>
      <c r="L81" s="52">
        <v>0</v>
      </c>
      <c r="M81" s="52">
        <v>0</v>
      </c>
      <c r="N81" s="52">
        <v>1</v>
      </c>
      <c r="O81" s="40"/>
      <c r="P81" s="40"/>
      <c r="Q81" s="52">
        <v>0</v>
      </c>
      <c r="R81" s="40"/>
      <c r="S81" s="41">
        <f t="shared" si="1"/>
        <v>1</v>
      </c>
      <c r="T81" s="40"/>
      <c r="V81" s="34"/>
      <c r="X81" s="34"/>
      <c r="Z81" s="34"/>
      <c r="AB81" s="40"/>
    </row>
    <row r="82" spans="1:28" x14ac:dyDescent="0.25">
      <c r="A82" s="51" t="s">
        <v>383</v>
      </c>
      <c r="C82" s="58">
        <v>43162</v>
      </c>
      <c r="D82" s="37"/>
      <c r="E82" s="51">
        <v>10</v>
      </c>
      <c r="F82" s="52">
        <v>626316</v>
      </c>
      <c r="G82" s="52">
        <v>6298697</v>
      </c>
      <c r="H82" s="38"/>
      <c r="I82" s="38"/>
      <c r="J82" s="39"/>
      <c r="K82" s="52" t="s">
        <v>389</v>
      </c>
      <c r="L82" s="52">
        <v>0</v>
      </c>
      <c r="M82" s="52">
        <v>0</v>
      </c>
      <c r="N82" s="52">
        <v>1</v>
      </c>
      <c r="O82" s="40"/>
      <c r="P82" s="40"/>
      <c r="Q82" s="52">
        <v>0</v>
      </c>
      <c r="R82" s="40"/>
      <c r="S82" s="41">
        <f t="shared" si="1"/>
        <v>1</v>
      </c>
      <c r="T82" s="40"/>
      <c r="V82" s="34"/>
      <c r="X82" s="34"/>
      <c r="Z82" s="34"/>
      <c r="AB82" s="40"/>
    </row>
    <row r="83" spans="1:28" x14ac:dyDescent="0.25">
      <c r="A83" s="51" t="s">
        <v>383</v>
      </c>
      <c r="C83" s="58">
        <v>43162</v>
      </c>
      <c r="D83" s="37"/>
      <c r="E83" s="51">
        <v>10</v>
      </c>
      <c r="F83" s="52">
        <v>626458</v>
      </c>
      <c r="G83" s="52">
        <v>6302093</v>
      </c>
      <c r="H83" s="38"/>
      <c r="I83" s="38"/>
      <c r="J83" s="39"/>
      <c r="K83" s="52" t="s">
        <v>389</v>
      </c>
      <c r="L83" s="52">
        <v>0</v>
      </c>
      <c r="M83" s="52">
        <v>0</v>
      </c>
      <c r="N83" s="52">
        <v>1</v>
      </c>
      <c r="O83" s="40"/>
      <c r="P83" s="40"/>
      <c r="Q83" s="52">
        <v>0</v>
      </c>
      <c r="R83" s="40"/>
      <c r="S83" s="41">
        <f t="shared" si="1"/>
        <v>1</v>
      </c>
      <c r="T83" s="40"/>
      <c r="V83" s="34"/>
      <c r="X83" s="34"/>
      <c r="Z83" s="34"/>
      <c r="AB83" s="40"/>
    </row>
    <row r="84" spans="1:28" x14ac:dyDescent="0.25">
      <c r="A84" s="51" t="s">
        <v>383</v>
      </c>
      <c r="C84" s="58">
        <v>43162</v>
      </c>
      <c r="D84" s="37"/>
      <c r="E84" s="51">
        <v>10</v>
      </c>
      <c r="F84" s="52">
        <v>625240</v>
      </c>
      <c r="G84" s="52">
        <v>6295954</v>
      </c>
      <c r="H84" s="38"/>
      <c r="I84" s="38"/>
      <c r="J84" s="39"/>
      <c r="K84" s="52" t="s">
        <v>389</v>
      </c>
      <c r="L84" s="52">
        <v>0</v>
      </c>
      <c r="M84" s="52">
        <v>0</v>
      </c>
      <c r="N84" s="52">
        <v>1</v>
      </c>
      <c r="O84" s="40"/>
      <c r="P84" s="40"/>
      <c r="Q84" s="52">
        <v>0</v>
      </c>
      <c r="R84" s="40"/>
      <c r="S84" s="41">
        <f t="shared" si="1"/>
        <v>1</v>
      </c>
      <c r="T84" s="40"/>
      <c r="V84" s="34"/>
      <c r="X84" s="34"/>
      <c r="Z84" s="34"/>
      <c r="AB84" s="40"/>
    </row>
    <row r="85" spans="1:28" x14ac:dyDescent="0.25">
      <c r="A85" s="51" t="s">
        <v>383</v>
      </c>
      <c r="C85" s="58">
        <v>43162</v>
      </c>
      <c r="D85" s="37"/>
      <c r="E85" s="51">
        <v>10</v>
      </c>
      <c r="F85" s="52">
        <v>624696</v>
      </c>
      <c r="G85" s="52">
        <v>6301106</v>
      </c>
      <c r="H85" s="38"/>
      <c r="I85" s="38"/>
      <c r="J85" s="39"/>
      <c r="K85" s="52" t="s">
        <v>389</v>
      </c>
      <c r="L85" s="52">
        <v>0</v>
      </c>
      <c r="M85" s="52">
        <v>0</v>
      </c>
      <c r="N85" s="52">
        <v>1</v>
      </c>
      <c r="O85" s="40"/>
      <c r="P85" s="40"/>
      <c r="Q85" s="52">
        <v>0</v>
      </c>
      <c r="R85" s="40"/>
      <c r="S85" s="41">
        <f t="shared" si="1"/>
        <v>1</v>
      </c>
      <c r="T85" s="40"/>
      <c r="V85" s="34"/>
      <c r="X85" s="34"/>
      <c r="Z85" s="34"/>
      <c r="AB85" s="40"/>
    </row>
    <row r="86" spans="1:28" x14ac:dyDescent="0.25">
      <c r="A86" s="51" t="s">
        <v>383</v>
      </c>
      <c r="C86" s="58">
        <v>43162</v>
      </c>
      <c r="D86" s="37"/>
      <c r="E86" s="51">
        <v>10</v>
      </c>
      <c r="F86" s="52">
        <v>672961</v>
      </c>
      <c r="G86" s="52">
        <v>6305904</v>
      </c>
      <c r="H86" s="38"/>
      <c r="I86" s="38"/>
      <c r="J86" s="39"/>
      <c r="K86" s="52" t="s">
        <v>389</v>
      </c>
      <c r="L86" s="52">
        <v>0</v>
      </c>
      <c r="M86" s="52">
        <v>0</v>
      </c>
      <c r="N86" s="52">
        <v>1</v>
      </c>
      <c r="O86" s="40"/>
      <c r="P86" s="40"/>
      <c r="Q86" s="52">
        <v>0</v>
      </c>
      <c r="R86" s="40"/>
      <c r="S86" s="41">
        <f t="shared" si="1"/>
        <v>1</v>
      </c>
      <c r="T86" s="40"/>
      <c r="V86" s="34"/>
      <c r="X86" s="34"/>
      <c r="Z86" s="34"/>
      <c r="AB86" s="40"/>
    </row>
    <row r="87" spans="1:28" x14ac:dyDescent="0.25">
      <c r="A87" s="51" t="s">
        <v>383</v>
      </c>
      <c r="C87" s="58">
        <v>43163</v>
      </c>
      <c r="D87" s="37"/>
      <c r="E87" s="51">
        <v>10</v>
      </c>
      <c r="F87" s="52">
        <v>544595</v>
      </c>
      <c r="G87" s="52">
        <v>6221869</v>
      </c>
      <c r="H87" s="38"/>
      <c r="I87" s="38"/>
      <c r="J87" s="39"/>
      <c r="K87" s="52" t="s">
        <v>389</v>
      </c>
      <c r="L87" s="52">
        <v>0</v>
      </c>
      <c r="M87" s="52">
        <v>1</v>
      </c>
      <c r="N87" s="52">
        <v>0</v>
      </c>
      <c r="O87" s="40"/>
      <c r="P87" s="40"/>
      <c r="Q87" s="52">
        <v>0</v>
      </c>
      <c r="R87" s="40"/>
      <c r="S87" s="41">
        <f t="shared" si="1"/>
        <v>1</v>
      </c>
      <c r="T87" s="40"/>
      <c r="V87" s="34"/>
      <c r="X87" s="34"/>
      <c r="Z87" s="34"/>
      <c r="AB87" s="40"/>
    </row>
    <row r="88" spans="1:28" x14ac:dyDescent="0.25">
      <c r="A88" s="51" t="s">
        <v>383</v>
      </c>
      <c r="C88" s="58">
        <v>43163</v>
      </c>
      <c r="D88" s="37"/>
      <c r="E88" s="51">
        <v>10</v>
      </c>
      <c r="F88" s="52">
        <v>545605</v>
      </c>
      <c r="G88" s="52">
        <v>6219158</v>
      </c>
      <c r="H88" s="38"/>
      <c r="I88" s="38"/>
      <c r="J88" s="39"/>
      <c r="K88" s="52" t="s">
        <v>389</v>
      </c>
      <c r="L88" s="52">
        <v>1</v>
      </c>
      <c r="M88" s="52">
        <v>0</v>
      </c>
      <c r="N88" s="52">
        <v>0</v>
      </c>
      <c r="O88" s="40"/>
      <c r="P88" s="40"/>
      <c r="Q88" s="52">
        <v>0</v>
      </c>
      <c r="R88" s="40"/>
      <c r="S88" s="41">
        <f t="shared" si="1"/>
        <v>1</v>
      </c>
      <c r="T88" s="40"/>
      <c r="V88" s="34"/>
      <c r="X88" s="34"/>
      <c r="Z88" s="34"/>
      <c r="AB88" s="40"/>
    </row>
    <row r="89" spans="1:28" x14ac:dyDescent="0.25">
      <c r="A89" s="51" t="s">
        <v>383</v>
      </c>
      <c r="C89" s="58">
        <v>43163</v>
      </c>
      <c r="D89" s="37"/>
      <c r="E89" s="51">
        <v>10</v>
      </c>
      <c r="F89" s="52">
        <v>546981</v>
      </c>
      <c r="G89" s="52">
        <v>6219125</v>
      </c>
      <c r="H89" s="38"/>
      <c r="I89" s="38"/>
      <c r="J89" s="39"/>
      <c r="K89" s="52" t="s">
        <v>389</v>
      </c>
      <c r="L89" s="52">
        <v>1</v>
      </c>
      <c r="M89" s="52">
        <v>0</v>
      </c>
      <c r="N89" s="52">
        <v>0</v>
      </c>
      <c r="O89" s="40"/>
      <c r="P89" s="40"/>
      <c r="Q89" s="52">
        <v>0</v>
      </c>
      <c r="R89" s="40"/>
      <c r="S89" s="41">
        <f t="shared" si="1"/>
        <v>1</v>
      </c>
      <c r="T89" s="40"/>
      <c r="V89" s="34"/>
      <c r="X89" s="34"/>
      <c r="Z89" s="34"/>
      <c r="AB89" s="40"/>
    </row>
    <row r="90" spans="1:28" x14ac:dyDescent="0.25">
      <c r="A90" s="51" t="s">
        <v>383</v>
      </c>
      <c r="C90" s="58">
        <v>43163</v>
      </c>
      <c r="D90" s="37"/>
      <c r="E90" s="51">
        <v>10</v>
      </c>
      <c r="F90" s="52">
        <v>548793</v>
      </c>
      <c r="G90" s="52">
        <v>6217887</v>
      </c>
      <c r="H90" s="38"/>
      <c r="I90" s="38"/>
      <c r="J90" s="39"/>
      <c r="K90" s="52" t="s">
        <v>389</v>
      </c>
      <c r="L90" s="52">
        <v>0</v>
      </c>
      <c r="M90" s="52">
        <v>0</v>
      </c>
      <c r="N90" s="52">
        <v>1</v>
      </c>
      <c r="O90" s="40"/>
      <c r="P90" s="40"/>
      <c r="Q90" s="52">
        <v>0</v>
      </c>
      <c r="R90" s="40"/>
      <c r="S90" s="41">
        <f t="shared" si="1"/>
        <v>1</v>
      </c>
      <c r="T90" s="40"/>
      <c r="V90" s="34"/>
      <c r="X90" s="34"/>
      <c r="Z90" s="34"/>
      <c r="AB90" s="40"/>
    </row>
    <row r="91" spans="1:28" x14ac:dyDescent="0.25">
      <c r="A91" s="51" t="s">
        <v>383</v>
      </c>
      <c r="C91" s="58">
        <v>43163</v>
      </c>
      <c r="D91" s="37"/>
      <c r="E91" s="51">
        <v>10</v>
      </c>
      <c r="F91" s="52">
        <v>550211</v>
      </c>
      <c r="G91" s="52">
        <v>6222438</v>
      </c>
      <c r="H91" s="38"/>
      <c r="I91" s="38"/>
      <c r="J91" s="39"/>
      <c r="K91" s="52" t="s">
        <v>389</v>
      </c>
      <c r="L91" s="52">
        <v>0</v>
      </c>
      <c r="M91" s="52">
        <v>0</v>
      </c>
      <c r="N91" s="52">
        <v>1</v>
      </c>
      <c r="O91" s="40"/>
      <c r="P91" s="40"/>
      <c r="Q91" s="52">
        <v>0</v>
      </c>
      <c r="R91" s="40"/>
      <c r="S91" s="41">
        <f t="shared" si="1"/>
        <v>1</v>
      </c>
      <c r="T91" s="40"/>
      <c r="V91" s="34"/>
      <c r="X91" s="34"/>
      <c r="Z91" s="34"/>
      <c r="AB91" s="40"/>
    </row>
    <row r="92" spans="1:28" x14ac:dyDescent="0.25">
      <c r="A92" s="51" t="s">
        <v>383</v>
      </c>
      <c r="C92" s="58">
        <v>43163</v>
      </c>
      <c r="D92" s="37"/>
      <c r="E92" s="51">
        <v>10</v>
      </c>
      <c r="F92" s="52">
        <v>579588</v>
      </c>
      <c r="G92" s="52">
        <v>6230249</v>
      </c>
      <c r="H92" s="38"/>
      <c r="I92" s="38"/>
      <c r="J92" s="39"/>
      <c r="K92" s="52" t="s">
        <v>389</v>
      </c>
      <c r="L92" s="52">
        <v>0</v>
      </c>
      <c r="M92" s="52">
        <v>0</v>
      </c>
      <c r="N92" s="52">
        <v>1</v>
      </c>
      <c r="O92" s="40"/>
      <c r="P92" s="40"/>
      <c r="Q92" s="52">
        <v>0</v>
      </c>
      <c r="R92" s="40"/>
      <c r="S92" s="41">
        <f t="shared" si="1"/>
        <v>1</v>
      </c>
      <c r="T92" s="40"/>
      <c r="V92" s="34"/>
      <c r="X92" s="34"/>
      <c r="Z92" s="34"/>
      <c r="AB92" s="40"/>
    </row>
    <row r="93" spans="1:28" x14ac:dyDescent="0.25">
      <c r="A93" s="51" t="s">
        <v>383</v>
      </c>
      <c r="C93" s="58">
        <v>43163</v>
      </c>
      <c r="D93" s="37"/>
      <c r="E93" s="51">
        <v>10</v>
      </c>
      <c r="F93" s="52">
        <v>580473</v>
      </c>
      <c r="G93" s="52">
        <v>6235126</v>
      </c>
      <c r="H93" s="38"/>
      <c r="I93" s="38"/>
      <c r="J93" s="39"/>
      <c r="K93" s="52" t="s">
        <v>389</v>
      </c>
      <c r="L93" s="52">
        <v>0</v>
      </c>
      <c r="M93" s="52">
        <v>0</v>
      </c>
      <c r="N93" s="52">
        <v>1</v>
      </c>
      <c r="O93" s="40"/>
      <c r="P93" s="40"/>
      <c r="Q93" s="52">
        <v>0</v>
      </c>
      <c r="R93" s="40"/>
      <c r="S93" s="41">
        <f t="shared" si="1"/>
        <v>1</v>
      </c>
      <c r="T93" s="40"/>
      <c r="V93" s="34"/>
      <c r="X93" s="34"/>
      <c r="Z93" s="34"/>
      <c r="AB93" s="40"/>
    </row>
    <row r="94" spans="1:28" x14ac:dyDescent="0.25">
      <c r="A94" s="51" t="s">
        <v>383</v>
      </c>
      <c r="C94" s="58">
        <v>43163</v>
      </c>
      <c r="D94" s="37"/>
      <c r="E94" s="51">
        <v>10</v>
      </c>
      <c r="F94" s="52">
        <v>580792</v>
      </c>
      <c r="G94" s="52">
        <v>6231037</v>
      </c>
      <c r="H94" s="38"/>
      <c r="I94" s="38"/>
      <c r="J94" s="39"/>
      <c r="K94" s="52" t="s">
        <v>389</v>
      </c>
      <c r="L94" s="52">
        <v>0</v>
      </c>
      <c r="M94" s="52">
        <v>0</v>
      </c>
      <c r="N94" s="52">
        <v>1</v>
      </c>
      <c r="O94" s="40"/>
      <c r="P94" s="40"/>
      <c r="Q94" s="52">
        <v>0</v>
      </c>
      <c r="R94" s="40"/>
      <c r="S94" s="41">
        <f t="shared" si="1"/>
        <v>1</v>
      </c>
      <c r="T94" s="40"/>
      <c r="V94" s="34"/>
      <c r="X94" s="34"/>
      <c r="Z94" s="34"/>
      <c r="AB94" s="40"/>
    </row>
    <row r="95" spans="1:28" x14ac:dyDescent="0.25">
      <c r="A95" s="51" t="s">
        <v>383</v>
      </c>
      <c r="C95" s="58">
        <v>43163</v>
      </c>
      <c r="D95" s="37"/>
      <c r="E95" s="51">
        <v>10</v>
      </c>
      <c r="F95" s="52">
        <v>581350</v>
      </c>
      <c r="G95" s="52">
        <v>6230117</v>
      </c>
      <c r="H95" s="38"/>
      <c r="I95" s="38"/>
      <c r="J95" s="39"/>
      <c r="K95" s="52" t="s">
        <v>389</v>
      </c>
      <c r="L95" s="52">
        <v>0</v>
      </c>
      <c r="M95" s="52">
        <v>0</v>
      </c>
      <c r="N95" s="52">
        <v>1</v>
      </c>
      <c r="O95" s="40"/>
      <c r="P95" s="40"/>
      <c r="Q95" s="52">
        <v>0</v>
      </c>
      <c r="R95" s="40"/>
      <c r="S95" s="41">
        <f t="shared" si="1"/>
        <v>1</v>
      </c>
      <c r="T95" s="40"/>
      <c r="V95" s="34"/>
      <c r="X95" s="34"/>
      <c r="Z95" s="34"/>
      <c r="AB95" s="40"/>
    </row>
    <row r="96" spans="1:28" x14ac:dyDescent="0.25">
      <c r="A96" s="51" t="s">
        <v>383</v>
      </c>
      <c r="C96" s="58">
        <v>43163</v>
      </c>
      <c r="D96" s="37"/>
      <c r="E96" s="51">
        <v>10</v>
      </c>
      <c r="F96" s="52">
        <v>581298</v>
      </c>
      <c r="G96" s="52">
        <v>6229771</v>
      </c>
      <c r="H96" s="38"/>
      <c r="I96" s="38"/>
      <c r="J96" s="39"/>
      <c r="K96" s="52" t="s">
        <v>389</v>
      </c>
      <c r="L96" s="52">
        <v>0</v>
      </c>
      <c r="M96" s="52">
        <v>0</v>
      </c>
      <c r="N96" s="52">
        <v>1</v>
      </c>
      <c r="O96" s="40"/>
      <c r="P96" s="40"/>
      <c r="Q96" s="52">
        <v>0</v>
      </c>
      <c r="R96" s="40"/>
      <c r="S96" s="41">
        <f t="shared" si="1"/>
        <v>1</v>
      </c>
      <c r="T96" s="40"/>
      <c r="V96" s="34"/>
      <c r="X96" s="34"/>
      <c r="Z96" s="34"/>
      <c r="AB96" s="40"/>
    </row>
    <row r="97" spans="1:28" x14ac:dyDescent="0.25">
      <c r="A97" s="51" t="s">
        <v>383</v>
      </c>
      <c r="C97" s="58">
        <v>43163</v>
      </c>
      <c r="D97" s="37"/>
      <c r="E97" s="51">
        <v>10</v>
      </c>
      <c r="F97" s="52">
        <v>583295</v>
      </c>
      <c r="G97" s="52">
        <v>6230510</v>
      </c>
      <c r="H97" s="38"/>
      <c r="I97" s="38"/>
      <c r="J97" s="39"/>
      <c r="K97" s="52" t="s">
        <v>389</v>
      </c>
      <c r="L97" s="52">
        <v>0</v>
      </c>
      <c r="M97" s="52">
        <v>0</v>
      </c>
      <c r="N97" s="52">
        <v>1</v>
      </c>
      <c r="O97" s="40"/>
      <c r="P97" s="40"/>
      <c r="Q97" s="52">
        <v>0</v>
      </c>
      <c r="R97" s="40"/>
      <c r="S97" s="41">
        <f t="shared" si="1"/>
        <v>1</v>
      </c>
      <c r="T97" s="40"/>
      <c r="V97" s="34"/>
      <c r="X97" s="34"/>
      <c r="Z97" s="34"/>
      <c r="AB97" s="40"/>
    </row>
    <row r="98" spans="1:28" x14ac:dyDescent="0.25">
      <c r="A98" s="51" t="s">
        <v>383</v>
      </c>
      <c r="C98" s="58">
        <v>43163</v>
      </c>
      <c r="D98" s="37"/>
      <c r="E98" s="51">
        <v>10</v>
      </c>
      <c r="F98" s="52">
        <v>583242</v>
      </c>
      <c r="G98" s="52">
        <v>6228985</v>
      </c>
      <c r="H98" s="38"/>
      <c r="I98" s="38"/>
      <c r="J98" s="39"/>
      <c r="K98" s="52" t="s">
        <v>389</v>
      </c>
      <c r="L98" s="52">
        <v>0</v>
      </c>
      <c r="M98" s="52">
        <v>0</v>
      </c>
      <c r="N98" s="52">
        <v>1</v>
      </c>
      <c r="O98" s="40"/>
      <c r="P98" s="40"/>
      <c r="Q98" s="52">
        <v>0</v>
      </c>
      <c r="R98" s="40"/>
      <c r="S98" s="41">
        <f t="shared" si="1"/>
        <v>1</v>
      </c>
      <c r="T98" s="40"/>
      <c r="V98" s="34"/>
      <c r="X98" s="34"/>
      <c r="Z98" s="34"/>
      <c r="AB98" s="40"/>
    </row>
    <row r="99" spans="1:28" x14ac:dyDescent="0.25">
      <c r="A99" s="51" t="s">
        <v>383</v>
      </c>
      <c r="C99" s="58">
        <v>43163</v>
      </c>
      <c r="D99" s="37"/>
      <c r="E99" s="51">
        <v>10</v>
      </c>
      <c r="F99" s="52">
        <v>585260</v>
      </c>
      <c r="G99" s="52">
        <v>6228881</v>
      </c>
      <c r="H99" s="38"/>
      <c r="I99" s="38"/>
      <c r="J99" s="39"/>
      <c r="K99" s="52" t="s">
        <v>389</v>
      </c>
      <c r="L99" s="52">
        <v>0</v>
      </c>
      <c r="M99" s="52">
        <v>0</v>
      </c>
      <c r="N99" s="52">
        <v>1</v>
      </c>
      <c r="O99" s="40"/>
      <c r="P99" s="40"/>
      <c r="Q99" s="52">
        <v>0</v>
      </c>
      <c r="R99" s="40"/>
      <c r="S99" s="41">
        <f t="shared" si="1"/>
        <v>1</v>
      </c>
      <c r="T99" s="40"/>
      <c r="V99" s="34"/>
      <c r="X99" s="34"/>
      <c r="Z99" s="34"/>
      <c r="AB99" s="40"/>
    </row>
    <row r="100" spans="1:28" x14ac:dyDescent="0.25">
      <c r="A100" s="51" t="s">
        <v>383</v>
      </c>
      <c r="C100" s="58">
        <v>43163</v>
      </c>
      <c r="D100" s="37"/>
      <c r="E100" s="51">
        <v>10</v>
      </c>
      <c r="F100" s="52">
        <v>586327</v>
      </c>
      <c r="G100" s="52">
        <v>6232150</v>
      </c>
      <c r="H100" s="38"/>
      <c r="I100" s="38"/>
      <c r="J100" s="39"/>
      <c r="K100" s="52" t="s">
        <v>389</v>
      </c>
      <c r="L100" s="52">
        <v>0</v>
      </c>
      <c r="M100" s="52">
        <v>0</v>
      </c>
      <c r="N100" s="52">
        <v>1</v>
      </c>
      <c r="O100" s="40"/>
      <c r="P100" s="40"/>
      <c r="Q100" s="52">
        <v>0</v>
      </c>
      <c r="R100" s="40"/>
      <c r="S100" s="41">
        <f t="shared" si="1"/>
        <v>1</v>
      </c>
      <c r="T100" s="40"/>
      <c r="V100" s="34"/>
      <c r="X100" s="34"/>
      <c r="Z100" s="34"/>
      <c r="AB100" s="40"/>
    </row>
    <row r="101" spans="1:28" x14ac:dyDescent="0.25">
      <c r="A101" s="51" t="s">
        <v>383</v>
      </c>
      <c r="C101" s="58">
        <v>43163</v>
      </c>
      <c r="E101" s="51">
        <v>10</v>
      </c>
      <c r="F101" s="52">
        <v>586400</v>
      </c>
      <c r="G101" s="52">
        <v>6231502</v>
      </c>
      <c r="K101" s="52" t="s">
        <v>389</v>
      </c>
      <c r="L101" s="52">
        <v>0</v>
      </c>
      <c r="M101" s="52">
        <v>0</v>
      </c>
      <c r="N101" s="52">
        <v>1</v>
      </c>
      <c r="Q101" s="52">
        <v>0</v>
      </c>
      <c r="S101" s="41">
        <f t="shared" si="1"/>
        <v>1</v>
      </c>
      <c r="V101" s="34"/>
    </row>
    <row r="102" spans="1:28" x14ac:dyDescent="0.25">
      <c r="A102" s="51" t="s">
        <v>383</v>
      </c>
      <c r="C102" s="58">
        <v>43163</v>
      </c>
      <c r="E102" s="51">
        <v>10</v>
      </c>
      <c r="F102" s="52">
        <v>585037</v>
      </c>
      <c r="G102" s="52">
        <v>6244247</v>
      </c>
      <c r="K102" s="52" t="s">
        <v>389</v>
      </c>
      <c r="L102" s="52">
        <v>0</v>
      </c>
      <c r="M102" s="52">
        <v>0</v>
      </c>
      <c r="N102" s="52">
        <v>1</v>
      </c>
      <c r="Q102" s="52">
        <v>0</v>
      </c>
      <c r="S102" s="41">
        <f t="shared" si="1"/>
        <v>1</v>
      </c>
    </row>
    <row r="103" spans="1:28" x14ac:dyDescent="0.25">
      <c r="A103" s="51" t="s">
        <v>383</v>
      </c>
      <c r="C103" s="58">
        <v>43163</v>
      </c>
      <c r="E103" s="51">
        <v>10</v>
      </c>
      <c r="F103" s="52">
        <v>580571</v>
      </c>
      <c r="G103" s="52">
        <v>6246687</v>
      </c>
      <c r="K103" s="52" t="s">
        <v>389</v>
      </c>
      <c r="L103" s="52">
        <v>0</v>
      </c>
      <c r="M103" s="52">
        <v>0</v>
      </c>
      <c r="N103" s="52">
        <v>1</v>
      </c>
      <c r="Q103" s="52">
        <v>0</v>
      </c>
      <c r="S103" s="41">
        <f t="shared" si="1"/>
        <v>1</v>
      </c>
    </row>
    <row r="104" spans="1:28" x14ac:dyDescent="0.25">
      <c r="A104" s="51" t="s">
        <v>383</v>
      </c>
      <c r="C104" s="58">
        <v>43163</v>
      </c>
      <c r="E104" s="51">
        <v>10</v>
      </c>
      <c r="F104" s="52">
        <v>586070</v>
      </c>
      <c r="G104" s="52">
        <v>6248645</v>
      </c>
      <c r="K104" s="52" t="s">
        <v>389</v>
      </c>
      <c r="L104" s="52">
        <v>0</v>
      </c>
      <c r="M104" s="52">
        <v>0</v>
      </c>
      <c r="N104" s="52">
        <v>1</v>
      </c>
      <c r="Q104" s="52">
        <v>0</v>
      </c>
      <c r="S104" s="41">
        <f t="shared" si="1"/>
        <v>1</v>
      </c>
    </row>
    <row r="105" spans="1:28" x14ac:dyDescent="0.25">
      <c r="A105" s="51" t="s">
        <v>383</v>
      </c>
      <c r="C105" s="58">
        <v>43163</v>
      </c>
      <c r="E105" s="51">
        <v>10</v>
      </c>
      <c r="F105" s="52">
        <v>585959</v>
      </c>
      <c r="G105" s="52">
        <v>6244069</v>
      </c>
      <c r="K105" s="52" t="s">
        <v>389</v>
      </c>
      <c r="L105" s="52">
        <v>0</v>
      </c>
      <c r="M105" s="52">
        <v>0</v>
      </c>
      <c r="N105" s="52">
        <v>1</v>
      </c>
      <c r="Q105" s="52">
        <v>0</v>
      </c>
      <c r="S105" s="41">
        <f t="shared" si="1"/>
        <v>1</v>
      </c>
    </row>
    <row r="106" spans="1:28" x14ac:dyDescent="0.25">
      <c r="A106" s="51" t="s">
        <v>383</v>
      </c>
      <c r="C106" s="58">
        <v>43163</v>
      </c>
      <c r="E106" s="51">
        <v>10</v>
      </c>
      <c r="F106" s="52">
        <v>585866</v>
      </c>
      <c r="G106" s="52">
        <v>6244867</v>
      </c>
      <c r="K106" s="52" t="s">
        <v>389</v>
      </c>
      <c r="L106" s="52">
        <v>0</v>
      </c>
      <c r="M106" s="52">
        <v>0</v>
      </c>
      <c r="N106" s="52">
        <v>1</v>
      </c>
      <c r="Q106" s="52">
        <v>0</v>
      </c>
      <c r="S106" s="41">
        <f t="shared" si="1"/>
        <v>1</v>
      </c>
    </row>
    <row r="107" spans="1:28" x14ac:dyDescent="0.25">
      <c r="A107" s="51" t="s">
        <v>383</v>
      </c>
      <c r="C107" s="58">
        <v>43163</v>
      </c>
      <c r="E107" s="51">
        <v>10</v>
      </c>
      <c r="F107" s="52">
        <v>585130</v>
      </c>
      <c r="G107" s="52">
        <v>6245690</v>
      </c>
      <c r="K107" s="52" t="s">
        <v>389</v>
      </c>
      <c r="L107" s="52">
        <v>0</v>
      </c>
      <c r="M107" s="52">
        <v>0</v>
      </c>
      <c r="N107" s="52">
        <v>1</v>
      </c>
      <c r="Q107" s="52">
        <v>0</v>
      </c>
      <c r="S107" s="41">
        <f t="shared" si="1"/>
        <v>1</v>
      </c>
    </row>
    <row r="108" spans="1:28" x14ac:dyDescent="0.25">
      <c r="A108" s="51" t="s">
        <v>383</v>
      </c>
      <c r="C108" s="58">
        <v>43163</v>
      </c>
      <c r="E108" s="51">
        <v>10</v>
      </c>
      <c r="F108" s="52">
        <v>584989</v>
      </c>
      <c r="G108" s="52">
        <v>6246066</v>
      </c>
      <c r="K108" s="52" t="s">
        <v>389</v>
      </c>
      <c r="L108" s="52">
        <v>0</v>
      </c>
      <c r="M108" s="52">
        <v>0</v>
      </c>
      <c r="N108" s="52">
        <v>1</v>
      </c>
      <c r="Q108" s="52">
        <v>0</v>
      </c>
      <c r="S108" s="41">
        <f t="shared" si="1"/>
        <v>1</v>
      </c>
    </row>
    <row r="109" spans="1:28" x14ac:dyDescent="0.25">
      <c r="A109" s="51" t="s">
        <v>383</v>
      </c>
      <c r="C109" s="58">
        <v>43163</v>
      </c>
      <c r="E109" s="51">
        <v>10</v>
      </c>
      <c r="F109" s="52">
        <v>584586</v>
      </c>
      <c r="G109" s="52">
        <v>6246940</v>
      </c>
      <c r="K109" s="52" t="s">
        <v>389</v>
      </c>
      <c r="L109" s="52">
        <v>0</v>
      </c>
      <c r="M109" s="52">
        <v>0</v>
      </c>
      <c r="N109" s="52">
        <v>1</v>
      </c>
      <c r="Q109" s="52">
        <v>0</v>
      </c>
      <c r="S109" s="41">
        <f t="shared" si="1"/>
        <v>1</v>
      </c>
    </row>
    <row r="110" spans="1:28" x14ac:dyDescent="0.25">
      <c r="A110" s="51" t="s">
        <v>383</v>
      </c>
      <c r="C110" s="58">
        <v>43163</v>
      </c>
      <c r="E110" s="51">
        <v>10</v>
      </c>
      <c r="F110" s="52">
        <v>583389</v>
      </c>
      <c r="G110" s="52">
        <v>6247410</v>
      </c>
      <c r="K110" s="52" t="s">
        <v>389</v>
      </c>
      <c r="L110" s="52">
        <v>0</v>
      </c>
      <c r="M110" s="52">
        <v>0</v>
      </c>
      <c r="N110" s="52">
        <v>1</v>
      </c>
      <c r="Q110" s="52">
        <v>0</v>
      </c>
      <c r="S110" s="41">
        <f t="shared" si="1"/>
        <v>1</v>
      </c>
    </row>
    <row r="111" spans="1:28" x14ac:dyDescent="0.25">
      <c r="A111" s="51" t="s">
        <v>383</v>
      </c>
      <c r="C111" s="58">
        <v>43163</v>
      </c>
      <c r="E111" s="51">
        <v>10</v>
      </c>
      <c r="F111" s="52">
        <v>584710</v>
      </c>
      <c r="G111" s="52">
        <v>6245149</v>
      </c>
      <c r="K111" s="52" t="s">
        <v>389</v>
      </c>
      <c r="L111" s="52">
        <v>0</v>
      </c>
      <c r="M111" s="52">
        <v>0</v>
      </c>
      <c r="N111" s="52">
        <v>1</v>
      </c>
      <c r="Q111" s="52">
        <v>0</v>
      </c>
      <c r="S111" s="41">
        <f t="shared" si="1"/>
        <v>1</v>
      </c>
    </row>
    <row r="112" spans="1:28" x14ac:dyDescent="0.25">
      <c r="A112" s="51" t="s">
        <v>383</v>
      </c>
      <c r="C112" s="58">
        <v>43163</v>
      </c>
      <c r="E112" s="51">
        <v>10</v>
      </c>
      <c r="F112" s="52">
        <v>585225</v>
      </c>
      <c r="G112" s="52">
        <v>6243903</v>
      </c>
      <c r="K112" s="52" t="s">
        <v>389</v>
      </c>
      <c r="L112" s="52">
        <v>0</v>
      </c>
      <c r="M112" s="52">
        <v>0</v>
      </c>
      <c r="N112" s="52">
        <v>1</v>
      </c>
      <c r="Q112" s="52">
        <v>0</v>
      </c>
      <c r="S112" s="41">
        <f t="shared" si="1"/>
        <v>1</v>
      </c>
    </row>
    <row r="113" spans="1:19" x14ac:dyDescent="0.25">
      <c r="A113" s="51" t="s">
        <v>383</v>
      </c>
      <c r="C113" s="58">
        <v>43163</v>
      </c>
      <c r="E113" s="51">
        <v>10</v>
      </c>
      <c r="F113" s="52">
        <v>585026</v>
      </c>
      <c r="G113" s="52">
        <v>6241945</v>
      </c>
      <c r="K113" s="52" t="s">
        <v>389</v>
      </c>
      <c r="L113" s="52">
        <v>0</v>
      </c>
      <c r="M113" s="52">
        <v>0</v>
      </c>
      <c r="N113" s="52">
        <v>1</v>
      </c>
      <c r="Q113" s="52">
        <v>0</v>
      </c>
      <c r="S113" s="41">
        <f t="shared" si="1"/>
        <v>1</v>
      </c>
    </row>
    <row r="114" spans="1:19" x14ac:dyDescent="0.25">
      <c r="A114" s="51" t="s">
        <v>383</v>
      </c>
      <c r="C114" s="58">
        <v>43163</v>
      </c>
      <c r="E114" s="51">
        <v>10</v>
      </c>
      <c r="F114" s="52">
        <v>583649</v>
      </c>
      <c r="G114" s="52">
        <v>6245897</v>
      </c>
      <c r="K114" s="52" t="s">
        <v>389</v>
      </c>
      <c r="L114" s="52">
        <v>0</v>
      </c>
      <c r="M114" s="52">
        <v>0</v>
      </c>
      <c r="N114" s="52">
        <v>1</v>
      </c>
      <c r="Q114" s="52">
        <v>0</v>
      </c>
      <c r="S114" s="41">
        <f t="shared" si="1"/>
        <v>1</v>
      </c>
    </row>
    <row r="115" spans="1:19" x14ac:dyDescent="0.25">
      <c r="A115" s="51" t="s">
        <v>383</v>
      </c>
      <c r="C115" s="58">
        <v>43163</v>
      </c>
      <c r="E115" s="51">
        <v>10</v>
      </c>
      <c r="F115" s="52">
        <v>584971</v>
      </c>
      <c r="G115" s="52">
        <v>6241902</v>
      </c>
      <c r="K115" s="52" t="s">
        <v>389</v>
      </c>
      <c r="L115" s="52">
        <v>0</v>
      </c>
      <c r="M115" s="52">
        <v>0</v>
      </c>
      <c r="N115" s="52">
        <v>1</v>
      </c>
      <c r="Q115" s="52">
        <v>0</v>
      </c>
      <c r="S115" s="41">
        <f t="shared" si="1"/>
        <v>1</v>
      </c>
    </row>
    <row r="116" spans="1:19" x14ac:dyDescent="0.25">
      <c r="A116" s="51" t="s">
        <v>383</v>
      </c>
      <c r="C116" s="58">
        <v>43163</v>
      </c>
      <c r="E116" s="51">
        <v>10</v>
      </c>
      <c r="F116" s="52">
        <v>586771</v>
      </c>
      <c r="G116" s="52">
        <v>6246922</v>
      </c>
      <c r="K116" s="52" t="s">
        <v>389</v>
      </c>
      <c r="L116" s="52">
        <v>0</v>
      </c>
      <c r="M116" s="52">
        <v>0</v>
      </c>
      <c r="N116" s="52">
        <v>1</v>
      </c>
      <c r="Q116" s="52">
        <v>0</v>
      </c>
      <c r="S116" s="41">
        <f t="shared" si="1"/>
        <v>1</v>
      </c>
    </row>
    <row r="117" spans="1:19" x14ac:dyDescent="0.25">
      <c r="A117" s="51" t="s">
        <v>383</v>
      </c>
      <c r="C117" s="58">
        <v>43163</v>
      </c>
      <c r="E117" s="51">
        <v>10</v>
      </c>
      <c r="F117" s="52">
        <v>583901</v>
      </c>
      <c r="G117" s="52">
        <v>6248853</v>
      </c>
      <c r="K117" s="52" t="s">
        <v>389</v>
      </c>
      <c r="L117" s="52">
        <v>0</v>
      </c>
      <c r="M117" s="52">
        <v>0</v>
      </c>
      <c r="N117" s="52">
        <v>1</v>
      </c>
      <c r="Q117" s="52">
        <v>0</v>
      </c>
      <c r="S117" s="41">
        <f t="shared" si="1"/>
        <v>1</v>
      </c>
    </row>
    <row r="118" spans="1:19" x14ac:dyDescent="0.25">
      <c r="A118" s="51" t="s">
        <v>383</v>
      </c>
      <c r="C118" s="58">
        <v>43163</v>
      </c>
      <c r="E118" s="51">
        <v>10</v>
      </c>
      <c r="F118" s="52">
        <v>608458</v>
      </c>
      <c r="G118" s="52">
        <v>6247729</v>
      </c>
      <c r="K118" s="52" t="s">
        <v>389</v>
      </c>
      <c r="L118" s="52">
        <v>0</v>
      </c>
      <c r="M118" s="52">
        <v>0</v>
      </c>
      <c r="N118" s="52">
        <v>1</v>
      </c>
      <c r="Q118" s="52">
        <v>0</v>
      </c>
      <c r="S118" s="41">
        <f t="shared" si="1"/>
        <v>1</v>
      </c>
    </row>
    <row r="119" spans="1:19" x14ac:dyDescent="0.25">
      <c r="A119" s="51" t="s">
        <v>383</v>
      </c>
      <c r="C119" s="58">
        <v>43163</v>
      </c>
      <c r="E119" s="51">
        <v>10</v>
      </c>
      <c r="F119" s="52">
        <v>610796</v>
      </c>
      <c r="G119" s="52">
        <v>6247132</v>
      </c>
      <c r="K119" s="52" t="s">
        <v>389</v>
      </c>
      <c r="L119" s="52">
        <v>0</v>
      </c>
      <c r="M119" s="52">
        <v>0</v>
      </c>
      <c r="N119" s="52">
        <v>1</v>
      </c>
      <c r="Q119" s="52">
        <v>0</v>
      </c>
      <c r="S119" s="41">
        <f t="shared" si="1"/>
        <v>1</v>
      </c>
    </row>
    <row r="120" spans="1:19" x14ac:dyDescent="0.25">
      <c r="A120" s="51" t="s">
        <v>383</v>
      </c>
      <c r="C120" s="58">
        <v>43163</v>
      </c>
      <c r="E120" s="51">
        <v>10</v>
      </c>
      <c r="F120" s="52">
        <v>609984</v>
      </c>
      <c r="G120" s="52">
        <v>6247112</v>
      </c>
      <c r="K120" s="52" t="s">
        <v>389</v>
      </c>
      <c r="L120" s="52">
        <v>0</v>
      </c>
      <c r="M120" s="52">
        <v>0</v>
      </c>
      <c r="N120" s="52">
        <v>1</v>
      </c>
      <c r="Q120" s="52">
        <v>0</v>
      </c>
      <c r="S120" s="41">
        <f t="shared" si="1"/>
        <v>1</v>
      </c>
    </row>
    <row r="121" spans="1:19" x14ac:dyDescent="0.25">
      <c r="A121" s="51" t="s">
        <v>383</v>
      </c>
      <c r="C121" s="58">
        <v>43163</v>
      </c>
      <c r="E121" s="51">
        <v>10</v>
      </c>
      <c r="F121" s="52">
        <v>611023</v>
      </c>
      <c r="G121" s="52">
        <v>6245199</v>
      </c>
      <c r="K121" s="52" t="s">
        <v>389</v>
      </c>
      <c r="L121" s="52">
        <v>0</v>
      </c>
      <c r="M121" s="52">
        <v>0</v>
      </c>
      <c r="N121" s="52">
        <v>1</v>
      </c>
      <c r="Q121" s="52">
        <v>0</v>
      </c>
      <c r="S121" s="41">
        <f t="shared" si="1"/>
        <v>1</v>
      </c>
    </row>
    <row r="122" spans="1:19" x14ac:dyDescent="0.25">
      <c r="A122" s="51" t="s">
        <v>383</v>
      </c>
      <c r="C122" s="58">
        <v>43163</v>
      </c>
      <c r="E122" s="51">
        <v>10</v>
      </c>
      <c r="F122" s="52">
        <v>615107</v>
      </c>
      <c r="G122" s="52">
        <v>6244524</v>
      </c>
      <c r="K122" s="52" t="s">
        <v>389</v>
      </c>
      <c r="L122" s="52">
        <v>0</v>
      </c>
      <c r="M122" s="52">
        <v>0</v>
      </c>
      <c r="N122" s="52">
        <v>1</v>
      </c>
      <c r="Q122" s="52">
        <v>0</v>
      </c>
      <c r="S122" s="41">
        <f t="shared" si="1"/>
        <v>1</v>
      </c>
    </row>
    <row r="123" spans="1:19" x14ac:dyDescent="0.25">
      <c r="A123" s="51" t="s">
        <v>383</v>
      </c>
      <c r="C123" s="58">
        <v>43163</v>
      </c>
      <c r="E123" s="51">
        <v>10</v>
      </c>
      <c r="F123" s="52">
        <v>612704</v>
      </c>
      <c r="G123" s="52">
        <v>6242715</v>
      </c>
      <c r="K123" s="52" t="s">
        <v>389</v>
      </c>
      <c r="L123" s="52">
        <v>0</v>
      </c>
      <c r="M123" s="52">
        <v>0</v>
      </c>
      <c r="N123" s="52">
        <v>1</v>
      </c>
      <c r="Q123" s="52">
        <v>0</v>
      </c>
      <c r="S123" s="41">
        <f t="shared" si="1"/>
        <v>1</v>
      </c>
    </row>
    <row r="124" spans="1:19" x14ac:dyDescent="0.25">
      <c r="A124" s="51" t="s">
        <v>383</v>
      </c>
      <c r="C124" s="58">
        <v>43163</v>
      </c>
      <c r="E124" s="51">
        <v>10</v>
      </c>
      <c r="F124" s="52">
        <v>612348</v>
      </c>
      <c r="G124" s="52">
        <v>6241497</v>
      </c>
      <c r="K124" s="52" t="s">
        <v>389</v>
      </c>
      <c r="L124" s="52">
        <v>0</v>
      </c>
      <c r="M124" s="52">
        <v>0</v>
      </c>
      <c r="N124" s="52">
        <v>1</v>
      </c>
      <c r="Q124" s="52">
        <v>0</v>
      </c>
      <c r="S124" s="41">
        <f t="shared" si="1"/>
        <v>1</v>
      </c>
    </row>
    <row r="125" spans="1:19" x14ac:dyDescent="0.25">
      <c r="A125" s="51" t="s">
        <v>383</v>
      </c>
      <c r="C125" s="58">
        <v>43163</v>
      </c>
      <c r="E125" s="51">
        <v>10</v>
      </c>
      <c r="F125" s="52">
        <v>614607</v>
      </c>
      <c r="G125" s="52">
        <v>6240864</v>
      </c>
      <c r="K125" s="52" t="s">
        <v>389</v>
      </c>
      <c r="L125" s="52">
        <v>0</v>
      </c>
      <c r="M125" s="52">
        <v>0</v>
      </c>
      <c r="N125" s="52">
        <v>1</v>
      </c>
      <c r="Q125" s="52">
        <v>0</v>
      </c>
      <c r="S125" s="41">
        <f t="shared" si="1"/>
        <v>1</v>
      </c>
    </row>
    <row r="126" spans="1:19" x14ac:dyDescent="0.25">
      <c r="A126" s="51" t="s">
        <v>383</v>
      </c>
      <c r="C126" s="58">
        <v>43163</v>
      </c>
      <c r="E126" s="51">
        <v>10</v>
      </c>
      <c r="F126" s="52">
        <v>606807</v>
      </c>
      <c r="G126" s="52">
        <v>6242579</v>
      </c>
      <c r="K126" s="52" t="s">
        <v>389</v>
      </c>
      <c r="L126" s="52">
        <v>0</v>
      </c>
      <c r="M126" s="52">
        <v>0</v>
      </c>
      <c r="N126" s="52">
        <v>1</v>
      </c>
      <c r="Q126" s="52">
        <v>0</v>
      </c>
      <c r="S126" s="41">
        <f t="shared" si="1"/>
        <v>1</v>
      </c>
    </row>
    <row r="127" spans="1:19" x14ac:dyDescent="0.25">
      <c r="A127" s="51" t="s">
        <v>383</v>
      </c>
      <c r="C127" s="58">
        <v>43163</v>
      </c>
      <c r="E127" s="51">
        <v>10</v>
      </c>
      <c r="F127" s="52">
        <v>607816</v>
      </c>
      <c r="G127" s="52">
        <v>6242555</v>
      </c>
      <c r="K127" s="52" t="s">
        <v>389</v>
      </c>
      <c r="L127" s="52">
        <v>0</v>
      </c>
      <c r="M127" s="52">
        <v>0</v>
      </c>
      <c r="N127" s="52">
        <v>1</v>
      </c>
      <c r="Q127" s="52">
        <v>0</v>
      </c>
      <c r="S127" s="41">
        <f t="shared" si="1"/>
        <v>1</v>
      </c>
    </row>
    <row r="128" spans="1:19" x14ac:dyDescent="0.25">
      <c r="A128" s="51" t="s">
        <v>383</v>
      </c>
      <c r="C128" s="58">
        <v>43163</v>
      </c>
      <c r="E128" s="51">
        <v>10</v>
      </c>
      <c r="F128" s="52">
        <v>608353</v>
      </c>
      <c r="G128" s="52">
        <v>6243073</v>
      </c>
      <c r="K128" s="52" t="s">
        <v>389</v>
      </c>
      <c r="L128" s="52">
        <v>0</v>
      </c>
      <c r="M128" s="52">
        <v>0</v>
      </c>
      <c r="N128" s="52">
        <v>1</v>
      </c>
      <c r="Q128" s="52">
        <v>0</v>
      </c>
      <c r="S128" s="41">
        <f t="shared" si="1"/>
        <v>1</v>
      </c>
    </row>
    <row r="129" spans="1:19" x14ac:dyDescent="0.25">
      <c r="A129" s="51" t="s">
        <v>383</v>
      </c>
      <c r="C129" s="58">
        <v>43163</v>
      </c>
      <c r="E129" s="51">
        <v>10</v>
      </c>
      <c r="F129" s="52">
        <v>605937</v>
      </c>
      <c r="G129" s="52">
        <v>6243566</v>
      </c>
      <c r="K129" s="52" t="s">
        <v>389</v>
      </c>
      <c r="L129" s="52">
        <v>0</v>
      </c>
      <c r="M129" s="52">
        <v>0</v>
      </c>
      <c r="N129" s="52">
        <v>1</v>
      </c>
      <c r="Q129" s="52">
        <v>0</v>
      </c>
      <c r="S129" s="41">
        <f t="shared" si="1"/>
        <v>1</v>
      </c>
    </row>
    <row r="130" spans="1:19" x14ac:dyDescent="0.25">
      <c r="A130" s="51" t="s">
        <v>383</v>
      </c>
      <c r="C130" s="58">
        <v>43163</v>
      </c>
      <c r="E130" s="51">
        <v>10</v>
      </c>
      <c r="F130" s="52">
        <v>605578</v>
      </c>
      <c r="G130" s="52">
        <v>6243527</v>
      </c>
      <c r="K130" s="52" t="s">
        <v>389</v>
      </c>
      <c r="L130" s="52">
        <v>0</v>
      </c>
      <c r="M130" s="52">
        <v>0</v>
      </c>
      <c r="N130" s="52">
        <v>1</v>
      </c>
      <c r="Q130" s="52">
        <v>0</v>
      </c>
      <c r="S130" s="41">
        <f t="shared" si="1"/>
        <v>1</v>
      </c>
    </row>
    <row r="131" spans="1:19" x14ac:dyDescent="0.25">
      <c r="A131" s="51" t="s">
        <v>383</v>
      </c>
      <c r="C131" s="58">
        <v>43163</v>
      </c>
      <c r="E131" s="51">
        <v>10</v>
      </c>
      <c r="F131" s="52">
        <v>604107</v>
      </c>
      <c r="G131" s="52">
        <v>6244277</v>
      </c>
      <c r="K131" s="52" t="s">
        <v>389</v>
      </c>
      <c r="L131" s="52">
        <v>0</v>
      </c>
      <c r="M131" s="52">
        <v>0</v>
      </c>
      <c r="N131" s="52">
        <v>1</v>
      </c>
      <c r="Q131" s="52">
        <v>0</v>
      </c>
      <c r="S131" s="41">
        <f t="shared" ref="S131:S194" si="2">SUM(L131:R131)</f>
        <v>1</v>
      </c>
    </row>
    <row r="132" spans="1:19" x14ac:dyDescent="0.25">
      <c r="A132" s="51" t="s">
        <v>383</v>
      </c>
      <c r="C132" s="58">
        <v>43163</v>
      </c>
      <c r="E132" s="51">
        <v>10</v>
      </c>
      <c r="F132" s="52">
        <v>607950</v>
      </c>
      <c r="G132" s="52">
        <v>6245168</v>
      </c>
      <c r="K132" s="52" t="s">
        <v>389</v>
      </c>
      <c r="L132" s="52">
        <v>0</v>
      </c>
      <c r="M132" s="52">
        <v>0</v>
      </c>
      <c r="N132" s="52">
        <v>1</v>
      </c>
      <c r="Q132" s="52">
        <v>0</v>
      </c>
      <c r="S132" s="41">
        <f t="shared" si="2"/>
        <v>1</v>
      </c>
    </row>
    <row r="133" spans="1:19" x14ac:dyDescent="0.25">
      <c r="A133" s="51" t="s">
        <v>383</v>
      </c>
      <c r="C133" s="58">
        <v>43163</v>
      </c>
      <c r="E133" s="51">
        <v>10</v>
      </c>
      <c r="F133" s="52">
        <v>603920</v>
      </c>
      <c r="G133" s="52">
        <v>6244920</v>
      </c>
      <c r="K133" s="52" t="s">
        <v>389</v>
      </c>
      <c r="L133" s="52">
        <v>0</v>
      </c>
      <c r="M133" s="52">
        <v>0</v>
      </c>
      <c r="N133" s="52">
        <v>1</v>
      </c>
      <c r="Q133" s="52">
        <v>0</v>
      </c>
      <c r="S133" s="41">
        <f t="shared" si="2"/>
        <v>1</v>
      </c>
    </row>
    <row r="134" spans="1:19" x14ac:dyDescent="0.25">
      <c r="A134" s="51" t="s">
        <v>383</v>
      </c>
      <c r="C134" s="58">
        <v>43163</v>
      </c>
      <c r="E134" s="51">
        <v>10</v>
      </c>
      <c r="F134" s="52">
        <v>603596</v>
      </c>
      <c r="G134" s="52">
        <v>6244876</v>
      </c>
      <c r="K134" s="52" t="s">
        <v>389</v>
      </c>
      <c r="L134" s="52">
        <v>0</v>
      </c>
      <c r="M134" s="52">
        <v>0</v>
      </c>
      <c r="N134" s="52">
        <v>1</v>
      </c>
      <c r="Q134" s="52">
        <v>0</v>
      </c>
      <c r="S134" s="41">
        <f t="shared" si="2"/>
        <v>1</v>
      </c>
    </row>
    <row r="135" spans="1:19" x14ac:dyDescent="0.25">
      <c r="A135" s="51" t="s">
        <v>383</v>
      </c>
      <c r="C135" s="58">
        <v>43163</v>
      </c>
      <c r="E135" s="51">
        <v>10</v>
      </c>
      <c r="F135" s="52">
        <v>604265</v>
      </c>
      <c r="G135" s="52">
        <v>6246413</v>
      </c>
      <c r="K135" s="52" t="s">
        <v>389</v>
      </c>
      <c r="L135" s="52">
        <v>0</v>
      </c>
      <c r="M135" s="52">
        <v>0</v>
      </c>
      <c r="N135" s="52">
        <v>1</v>
      </c>
      <c r="Q135" s="52">
        <v>0</v>
      </c>
      <c r="S135" s="41">
        <f t="shared" si="2"/>
        <v>1</v>
      </c>
    </row>
    <row r="136" spans="1:19" x14ac:dyDescent="0.25">
      <c r="A136" s="51" t="s">
        <v>383</v>
      </c>
      <c r="C136" s="58">
        <v>43164</v>
      </c>
      <c r="E136" s="51">
        <v>10</v>
      </c>
      <c r="F136" s="52">
        <v>674181</v>
      </c>
      <c r="G136" s="52">
        <v>6185836</v>
      </c>
      <c r="K136" s="52" t="s">
        <v>389</v>
      </c>
      <c r="L136" s="52">
        <v>0</v>
      </c>
      <c r="M136" s="52">
        <v>0</v>
      </c>
      <c r="N136" s="52">
        <v>1</v>
      </c>
      <c r="Q136" s="52">
        <v>0</v>
      </c>
      <c r="S136" s="41">
        <f t="shared" si="2"/>
        <v>1</v>
      </c>
    </row>
    <row r="137" spans="1:19" x14ac:dyDescent="0.25">
      <c r="A137" s="51" t="s">
        <v>383</v>
      </c>
      <c r="C137" s="58">
        <v>43164</v>
      </c>
      <c r="E137" s="51">
        <v>10</v>
      </c>
      <c r="F137" s="52">
        <v>655732</v>
      </c>
      <c r="G137" s="52">
        <v>6195017</v>
      </c>
      <c r="K137" s="52" t="s">
        <v>389</v>
      </c>
      <c r="L137" s="52">
        <v>0</v>
      </c>
      <c r="M137" s="52">
        <v>0</v>
      </c>
      <c r="N137" s="52">
        <v>1</v>
      </c>
      <c r="Q137" s="52">
        <v>0</v>
      </c>
      <c r="S137" s="41">
        <f t="shared" si="2"/>
        <v>1</v>
      </c>
    </row>
    <row r="138" spans="1:19" x14ac:dyDescent="0.25">
      <c r="A138" s="51" t="s">
        <v>383</v>
      </c>
      <c r="C138" s="58">
        <v>43164</v>
      </c>
      <c r="E138" s="51">
        <v>10</v>
      </c>
      <c r="F138" s="52">
        <v>655844</v>
      </c>
      <c r="G138" s="52">
        <v>6195292</v>
      </c>
      <c r="K138" s="52" t="s">
        <v>389</v>
      </c>
      <c r="L138" s="52">
        <v>0</v>
      </c>
      <c r="M138" s="52">
        <v>0</v>
      </c>
      <c r="N138" s="52">
        <v>1</v>
      </c>
      <c r="Q138" s="52">
        <v>0</v>
      </c>
      <c r="S138" s="41">
        <f t="shared" si="2"/>
        <v>1</v>
      </c>
    </row>
    <row r="139" spans="1:19" x14ac:dyDescent="0.25">
      <c r="A139" s="51" t="s">
        <v>383</v>
      </c>
      <c r="C139" s="58">
        <v>43164</v>
      </c>
      <c r="E139" s="51">
        <v>10</v>
      </c>
      <c r="F139" s="52">
        <v>658283</v>
      </c>
      <c r="G139" s="52">
        <v>6196996</v>
      </c>
      <c r="K139" s="52" t="s">
        <v>389</v>
      </c>
      <c r="L139" s="52">
        <v>0</v>
      </c>
      <c r="M139" s="52">
        <v>0</v>
      </c>
      <c r="N139" s="52">
        <v>1</v>
      </c>
      <c r="Q139" s="52">
        <v>0</v>
      </c>
      <c r="S139" s="41">
        <f t="shared" si="2"/>
        <v>1</v>
      </c>
    </row>
    <row r="140" spans="1:19" x14ac:dyDescent="0.25">
      <c r="A140" s="51" t="s">
        <v>383</v>
      </c>
      <c r="C140" s="58">
        <v>43164</v>
      </c>
      <c r="E140" s="51">
        <v>10</v>
      </c>
      <c r="F140" s="52">
        <v>658697</v>
      </c>
      <c r="G140" s="52">
        <v>6196174</v>
      </c>
      <c r="K140" s="52" t="s">
        <v>389</v>
      </c>
      <c r="L140" s="52">
        <v>0</v>
      </c>
      <c r="M140" s="52">
        <v>0</v>
      </c>
      <c r="N140" s="52">
        <v>1</v>
      </c>
      <c r="Q140" s="52">
        <v>0</v>
      </c>
      <c r="S140" s="41">
        <f t="shared" si="2"/>
        <v>1</v>
      </c>
    </row>
    <row r="141" spans="1:19" x14ac:dyDescent="0.25">
      <c r="A141" s="51" t="s">
        <v>383</v>
      </c>
      <c r="C141" s="58">
        <v>43164</v>
      </c>
      <c r="E141" s="51">
        <v>10</v>
      </c>
      <c r="F141" s="52">
        <v>658792</v>
      </c>
      <c r="G141" s="52">
        <v>6194117</v>
      </c>
      <c r="K141" s="52" t="s">
        <v>389</v>
      </c>
      <c r="L141" s="52">
        <v>0</v>
      </c>
      <c r="M141" s="52">
        <v>0</v>
      </c>
      <c r="N141" s="52">
        <v>1</v>
      </c>
      <c r="Q141" s="52">
        <v>0</v>
      </c>
      <c r="S141" s="41">
        <f t="shared" si="2"/>
        <v>1</v>
      </c>
    </row>
    <row r="142" spans="1:19" x14ac:dyDescent="0.25">
      <c r="A142" s="51" t="s">
        <v>383</v>
      </c>
      <c r="C142" s="58">
        <v>43164</v>
      </c>
      <c r="E142" s="51">
        <v>10</v>
      </c>
      <c r="F142" s="52">
        <v>659686</v>
      </c>
      <c r="G142" s="52">
        <v>6194707</v>
      </c>
      <c r="K142" s="52" t="s">
        <v>389</v>
      </c>
      <c r="L142" s="52">
        <v>0</v>
      </c>
      <c r="M142" s="52">
        <v>0</v>
      </c>
      <c r="N142" s="52">
        <v>1</v>
      </c>
      <c r="Q142" s="52">
        <v>0</v>
      </c>
      <c r="S142" s="41">
        <f t="shared" si="2"/>
        <v>1</v>
      </c>
    </row>
    <row r="143" spans="1:19" x14ac:dyDescent="0.25">
      <c r="A143" s="51" t="s">
        <v>383</v>
      </c>
      <c r="C143" s="58">
        <v>43164</v>
      </c>
      <c r="E143" s="51">
        <v>10</v>
      </c>
      <c r="F143" s="52">
        <v>660562</v>
      </c>
      <c r="G143" s="52">
        <v>6190245</v>
      </c>
      <c r="K143" s="52" t="s">
        <v>389</v>
      </c>
      <c r="L143" s="52">
        <v>0</v>
      </c>
      <c r="M143" s="52">
        <v>0</v>
      </c>
      <c r="N143" s="52">
        <v>1</v>
      </c>
      <c r="Q143" s="52">
        <v>0</v>
      </c>
      <c r="S143" s="41">
        <f t="shared" si="2"/>
        <v>1</v>
      </c>
    </row>
    <row r="144" spans="1:19" x14ac:dyDescent="0.25">
      <c r="A144" s="51" t="s">
        <v>383</v>
      </c>
      <c r="C144" s="58">
        <v>43164</v>
      </c>
      <c r="E144" s="51">
        <v>10</v>
      </c>
      <c r="F144" s="52">
        <v>661019</v>
      </c>
      <c r="G144" s="52">
        <v>6193556</v>
      </c>
      <c r="K144" s="52" t="s">
        <v>389</v>
      </c>
      <c r="L144" s="52">
        <v>0</v>
      </c>
      <c r="M144" s="52">
        <v>0</v>
      </c>
      <c r="N144" s="52">
        <v>1</v>
      </c>
      <c r="Q144" s="52">
        <v>0</v>
      </c>
      <c r="S144" s="41">
        <f t="shared" si="2"/>
        <v>1</v>
      </c>
    </row>
    <row r="145" spans="1:19" x14ac:dyDescent="0.25">
      <c r="A145" s="51" t="s">
        <v>383</v>
      </c>
      <c r="C145" s="58">
        <v>43164</v>
      </c>
      <c r="E145" s="51">
        <v>10</v>
      </c>
      <c r="F145" s="52">
        <v>660963</v>
      </c>
      <c r="G145" s="52">
        <v>6194267</v>
      </c>
      <c r="K145" s="52" t="s">
        <v>389</v>
      </c>
      <c r="L145" s="52">
        <v>0</v>
      </c>
      <c r="M145" s="52">
        <v>0</v>
      </c>
      <c r="N145" s="52">
        <v>1</v>
      </c>
      <c r="Q145" s="52">
        <v>0</v>
      </c>
      <c r="S145" s="41">
        <f t="shared" si="2"/>
        <v>1</v>
      </c>
    </row>
    <row r="146" spans="1:19" x14ac:dyDescent="0.25">
      <c r="A146" s="51" t="s">
        <v>383</v>
      </c>
      <c r="C146" s="58">
        <v>43164</v>
      </c>
      <c r="E146" s="51">
        <v>10</v>
      </c>
      <c r="F146" s="52">
        <v>660925</v>
      </c>
      <c r="G146" s="52">
        <v>6194856</v>
      </c>
      <c r="K146" s="52" t="s">
        <v>389</v>
      </c>
      <c r="L146" s="52">
        <v>0</v>
      </c>
      <c r="M146" s="52">
        <v>0</v>
      </c>
      <c r="N146" s="52">
        <v>1</v>
      </c>
      <c r="Q146" s="52">
        <v>0</v>
      </c>
      <c r="S146" s="41">
        <f t="shared" si="2"/>
        <v>1</v>
      </c>
    </row>
    <row r="147" spans="1:19" x14ac:dyDescent="0.25">
      <c r="A147" s="51" t="s">
        <v>383</v>
      </c>
      <c r="C147" s="58">
        <v>43164</v>
      </c>
      <c r="E147" s="51">
        <v>10</v>
      </c>
      <c r="F147" s="52">
        <v>660874</v>
      </c>
      <c r="G147" s="52">
        <v>6196453</v>
      </c>
      <c r="K147" s="52" t="s">
        <v>389</v>
      </c>
      <c r="L147" s="52">
        <v>0</v>
      </c>
      <c r="M147" s="52">
        <v>0</v>
      </c>
      <c r="N147" s="52">
        <v>1</v>
      </c>
      <c r="Q147" s="52">
        <v>0</v>
      </c>
      <c r="S147" s="41">
        <f t="shared" si="2"/>
        <v>1</v>
      </c>
    </row>
    <row r="148" spans="1:19" x14ac:dyDescent="0.25">
      <c r="A148" s="51" t="s">
        <v>383</v>
      </c>
      <c r="C148" s="58">
        <v>43164</v>
      </c>
      <c r="E148" s="51">
        <v>10</v>
      </c>
      <c r="F148" s="52">
        <v>661741</v>
      </c>
      <c r="G148" s="52">
        <v>6193587</v>
      </c>
      <c r="K148" s="52" t="s">
        <v>389</v>
      </c>
      <c r="L148" s="52">
        <v>0</v>
      </c>
      <c r="M148" s="52">
        <v>0</v>
      </c>
      <c r="N148" s="52">
        <v>1</v>
      </c>
      <c r="Q148" s="52">
        <v>0</v>
      </c>
      <c r="S148" s="41">
        <f t="shared" si="2"/>
        <v>1</v>
      </c>
    </row>
    <row r="149" spans="1:19" x14ac:dyDescent="0.25">
      <c r="A149" s="51" t="s">
        <v>383</v>
      </c>
      <c r="C149" s="58">
        <v>43164</v>
      </c>
      <c r="E149" s="51">
        <v>10</v>
      </c>
      <c r="F149" s="52">
        <v>680311</v>
      </c>
      <c r="G149" s="52">
        <v>6208648</v>
      </c>
      <c r="K149" s="52" t="s">
        <v>389</v>
      </c>
      <c r="L149" s="52">
        <v>0</v>
      </c>
      <c r="M149" s="52">
        <v>0</v>
      </c>
      <c r="N149" s="52">
        <v>1</v>
      </c>
      <c r="Q149" s="52">
        <v>0</v>
      </c>
      <c r="S149" s="41">
        <f t="shared" si="2"/>
        <v>1</v>
      </c>
    </row>
    <row r="150" spans="1:19" x14ac:dyDescent="0.25">
      <c r="A150" s="51" t="s">
        <v>383</v>
      </c>
      <c r="C150" s="58">
        <v>43164</v>
      </c>
      <c r="E150" s="51">
        <v>10</v>
      </c>
      <c r="F150" s="52">
        <v>681149</v>
      </c>
      <c r="G150" s="52">
        <v>6206449</v>
      </c>
      <c r="K150" s="52" t="s">
        <v>389</v>
      </c>
      <c r="L150" s="52">
        <v>0</v>
      </c>
      <c r="M150" s="52">
        <v>0</v>
      </c>
      <c r="N150" s="52">
        <v>1</v>
      </c>
      <c r="Q150" s="52">
        <v>0</v>
      </c>
      <c r="S150" s="41">
        <f t="shared" si="2"/>
        <v>1</v>
      </c>
    </row>
    <row r="151" spans="1:19" x14ac:dyDescent="0.25">
      <c r="A151" s="51" t="s">
        <v>383</v>
      </c>
      <c r="C151" s="58">
        <v>43164</v>
      </c>
      <c r="E151" s="51">
        <v>10</v>
      </c>
      <c r="F151" s="52">
        <v>683768</v>
      </c>
      <c r="G151" s="52">
        <v>6208035</v>
      </c>
      <c r="K151" s="52" t="s">
        <v>389</v>
      </c>
      <c r="L151" s="52">
        <v>0</v>
      </c>
      <c r="M151" s="52">
        <v>0</v>
      </c>
      <c r="N151" s="52">
        <v>1</v>
      </c>
      <c r="Q151" s="52">
        <v>0</v>
      </c>
      <c r="S151" s="41">
        <f t="shared" si="2"/>
        <v>1</v>
      </c>
    </row>
    <row r="152" spans="1:19" x14ac:dyDescent="0.25">
      <c r="A152" s="51" t="s">
        <v>383</v>
      </c>
      <c r="C152" s="58">
        <v>43164</v>
      </c>
      <c r="E152" s="51">
        <v>10</v>
      </c>
      <c r="F152" s="52">
        <v>663338</v>
      </c>
      <c r="G152" s="52">
        <v>6224859</v>
      </c>
      <c r="K152" s="52" t="s">
        <v>389</v>
      </c>
      <c r="L152" s="52">
        <v>0</v>
      </c>
      <c r="M152" s="52">
        <v>0</v>
      </c>
      <c r="N152" s="52">
        <v>1</v>
      </c>
      <c r="Q152" s="52">
        <v>0</v>
      </c>
      <c r="S152" s="41">
        <f t="shared" si="2"/>
        <v>1</v>
      </c>
    </row>
    <row r="153" spans="1:19" x14ac:dyDescent="0.25">
      <c r="A153" s="51" t="s">
        <v>383</v>
      </c>
      <c r="C153" s="58">
        <v>43164</v>
      </c>
      <c r="E153" s="51">
        <v>10</v>
      </c>
      <c r="F153" s="52">
        <v>663035</v>
      </c>
      <c r="G153" s="52">
        <v>6223026</v>
      </c>
      <c r="K153" s="52" t="s">
        <v>389</v>
      </c>
      <c r="L153" s="52">
        <v>0</v>
      </c>
      <c r="M153" s="52">
        <v>0</v>
      </c>
      <c r="N153" s="52">
        <v>1</v>
      </c>
      <c r="Q153" s="52">
        <v>0</v>
      </c>
      <c r="S153" s="41">
        <f t="shared" si="2"/>
        <v>1</v>
      </c>
    </row>
    <row r="154" spans="1:19" x14ac:dyDescent="0.25">
      <c r="A154" s="51" t="s">
        <v>383</v>
      </c>
      <c r="C154" s="58">
        <v>43164</v>
      </c>
      <c r="E154" s="51">
        <v>10</v>
      </c>
      <c r="F154" s="52">
        <v>663310</v>
      </c>
      <c r="G154" s="52">
        <v>6222383</v>
      </c>
      <c r="K154" s="52" t="s">
        <v>389</v>
      </c>
      <c r="L154" s="52">
        <v>0</v>
      </c>
      <c r="M154" s="52">
        <v>0</v>
      </c>
      <c r="N154" s="52">
        <v>1</v>
      </c>
      <c r="Q154" s="52">
        <v>0</v>
      </c>
      <c r="S154" s="41">
        <f t="shared" si="2"/>
        <v>1</v>
      </c>
    </row>
    <row r="155" spans="1:19" x14ac:dyDescent="0.25">
      <c r="A155" s="51" t="s">
        <v>383</v>
      </c>
      <c r="C155" s="58">
        <v>43164</v>
      </c>
      <c r="E155" s="51">
        <v>10</v>
      </c>
      <c r="F155" s="52">
        <v>663462</v>
      </c>
      <c r="G155" s="52">
        <v>6221939</v>
      </c>
      <c r="K155" s="52" t="s">
        <v>389</v>
      </c>
      <c r="L155" s="52">
        <v>0</v>
      </c>
      <c r="M155" s="52">
        <v>0</v>
      </c>
      <c r="N155" s="52">
        <v>1</v>
      </c>
      <c r="Q155" s="52">
        <v>0</v>
      </c>
      <c r="S155" s="41">
        <f t="shared" si="2"/>
        <v>1</v>
      </c>
    </row>
    <row r="156" spans="1:19" x14ac:dyDescent="0.25">
      <c r="A156" s="51" t="s">
        <v>383</v>
      </c>
      <c r="C156" s="58">
        <v>43164</v>
      </c>
      <c r="E156" s="51">
        <v>10</v>
      </c>
      <c r="F156" s="52">
        <v>663331</v>
      </c>
      <c r="G156" s="52">
        <v>6221502</v>
      </c>
      <c r="K156" s="52" t="s">
        <v>389</v>
      </c>
      <c r="L156" s="52">
        <v>0</v>
      </c>
      <c r="M156" s="52">
        <v>0</v>
      </c>
      <c r="N156" s="52">
        <v>1</v>
      </c>
      <c r="Q156" s="52">
        <v>0</v>
      </c>
      <c r="S156" s="41">
        <f t="shared" si="2"/>
        <v>1</v>
      </c>
    </row>
    <row r="157" spans="1:19" x14ac:dyDescent="0.25">
      <c r="A157" s="51" t="s">
        <v>383</v>
      </c>
      <c r="C157" s="58">
        <v>43164</v>
      </c>
      <c r="E157" s="51">
        <v>10</v>
      </c>
      <c r="F157" s="52">
        <v>663321</v>
      </c>
      <c r="G157" s="52">
        <v>6220752</v>
      </c>
      <c r="K157" s="52" t="s">
        <v>389</v>
      </c>
      <c r="L157" s="52">
        <v>0</v>
      </c>
      <c r="M157" s="52">
        <v>0</v>
      </c>
      <c r="N157" s="52">
        <v>1</v>
      </c>
      <c r="Q157" s="52">
        <v>0</v>
      </c>
      <c r="S157" s="41">
        <f t="shared" si="2"/>
        <v>1</v>
      </c>
    </row>
    <row r="158" spans="1:19" x14ac:dyDescent="0.25">
      <c r="A158" s="51" t="s">
        <v>383</v>
      </c>
      <c r="C158" s="58">
        <v>43164</v>
      </c>
      <c r="E158" s="51">
        <v>10</v>
      </c>
      <c r="F158" s="52">
        <v>663398</v>
      </c>
      <c r="G158" s="52">
        <v>6220303</v>
      </c>
      <c r="K158" s="52" t="s">
        <v>389</v>
      </c>
      <c r="L158" s="52">
        <v>0</v>
      </c>
      <c r="M158" s="52">
        <v>0</v>
      </c>
      <c r="N158" s="52">
        <v>1</v>
      </c>
      <c r="Q158" s="52">
        <v>0</v>
      </c>
      <c r="S158" s="41">
        <f t="shared" si="2"/>
        <v>1</v>
      </c>
    </row>
    <row r="159" spans="1:19" x14ac:dyDescent="0.25">
      <c r="A159" s="51" t="s">
        <v>383</v>
      </c>
      <c r="C159" s="58">
        <v>43164</v>
      </c>
      <c r="E159" s="51">
        <v>10</v>
      </c>
      <c r="F159" s="52">
        <v>663084</v>
      </c>
      <c r="G159" s="52">
        <v>6220649</v>
      </c>
      <c r="K159" s="52" t="s">
        <v>389</v>
      </c>
      <c r="L159" s="52">
        <v>0</v>
      </c>
      <c r="M159" s="52">
        <v>0</v>
      </c>
      <c r="N159" s="52">
        <v>1</v>
      </c>
      <c r="Q159" s="52">
        <v>0</v>
      </c>
      <c r="S159" s="41">
        <f t="shared" si="2"/>
        <v>1</v>
      </c>
    </row>
    <row r="160" spans="1:19" x14ac:dyDescent="0.25">
      <c r="A160" s="51" t="s">
        <v>383</v>
      </c>
      <c r="C160" s="58">
        <v>43164</v>
      </c>
      <c r="E160" s="51">
        <v>10</v>
      </c>
      <c r="F160" s="52">
        <v>662447</v>
      </c>
      <c r="G160" s="52">
        <v>6223957</v>
      </c>
      <c r="K160" s="52" t="s">
        <v>389</v>
      </c>
      <c r="L160" s="52">
        <v>0</v>
      </c>
      <c r="M160" s="52">
        <v>0</v>
      </c>
      <c r="N160" s="52">
        <v>1</v>
      </c>
      <c r="Q160" s="52">
        <v>0</v>
      </c>
      <c r="S160" s="41">
        <f t="shared" si="2"/>
        <v>1</v>
      </c>
    </row>
    <row r="161" spans="1:19" x14ac:dyDescent="0.25">
      <c r="A161" s="51" t="s">
        <v>383</v>
      </c>
      <c r="C161" s="58">
        <v>43164</v>
      </c>
      <c r="E161" s="51">
        <v>10</v>
      </c>
      <c r="F161" s="52">
        <v>662691</v>
      </c>
      <c r="G161" s="52">
        <v>6224082</v>
      </c>
      <c r="K161" s="52" t="s">
        <v>389</v>
      </c>
      <c r="L161" s="52">
        <v>0</v>
      </c>
      <c r="M161" s="52">
        <v>0</v>
      </c>
      <c r="N161" s="52">
        <v>1</v>
      </c>
      <c r="Q161" s="52">
        <v>0</v>
      </c>
      <c r="S161" s="41">
        <f t="shared" si="2"/>
        <v>1</v>
      </c>
    </row>
    <row r="162" spans="1:19" x14ac:dyDescent="0.25">
      <c r="A162" s="51" t="s">
        <v>383</v>
      </c>
      <c r="C162" s="58">
        <v>43164</v>
      </c>
      <c r="E162" s="51">
        <v>10</v>
      </c>
      <c r="F162" s="52">
        <v>662440</v>
      </c>
      <c r="G162" s="52">
        <v>6224969</v>
      </c>
      <c r="K162" s="52" t="s">
        <v>389</v>
      </c>
      <c r="L162" s="52">
        <v>0</v>
      </c>
      <c r="M162" s="52">
        <v>0</v>
      </c>
      <c r="N162" s="52">
        <v>1</v>
      </c>
      <c r="Q162" s="52">
        <v>0</v>
      </c>
      <c r="S162" s="41">
        <f t="shared" si="2"/>
        <v>1</v>
      </c>
    </row>
    <row r="163" spans="1:19" x14ac:dyDescent="0.25">
      <c r="A163" s="51" t="s">
        <v>383</v>
      </c>
      <c r="C163" s="58">
        <v>43164</v>
      </c>
      <c r="E163" s="51">
        <v>10</v>
      </c>
      <c r="F163" s="52">
        <v>661836</v>
      </c>
      <c r="G163" s="52">
        <v>6225049</v>
      </c>
      <c r="K163" s="52" t="s">
        <v>389</v>
      </c>
      <c r="L163" s="52">
        <v>0</v>
      </c>
      <c r="M163" s="52">
        <v>0</v>
      </c>
      <c r="N163" s="52">
        <v>1</v>
      </c>
      <c r="Q163" s="52">
        <v>0</v>
      </c>
      <c r="S163" s="41">
        <f t="shared" si="2"/>
        <v>1</v>
      </c>
    </row>
    <row r="164" spans="1:19" x14ac:dyDescent="0.25">
      <c r="A164" s="51" t="s">
        <v>383</v>
      </c>
      <c r="C164" s="58">
        <v>43164</v>
      </c>
      <c r="E164" s="51">
        <v>10</v>
      </c>
      <c r="F164" s="52">
        <v>662929</v>
      </c>
      <c r="G164" s="52">
        <v>6222632</v>
      </c>
      <c r="K164" s="52" t="s">
        <v>389</v>
      </c>
      <c r="L164" s="52">
        <v>0</v>
      </c>
      <c r="M164" s="52">
        <v>0</v>
      </c>
      <c r="N164" s="52">
        <v>1</v>
      </c>
      <c r="Q164" s="52">
        <v>0</v>
      </c>
      <c r="S164" s="41">
        <f t="shared" si="2"/>
        <v>1</v>
      </c>
    </row>
    <row r="165" spans="1:19" x14ac:dyDescent="0.25">
      <c r="A165" s="51" t="s">
        <v>383</v>
      </c>
      <c r="C165" s="58">
        <v>43164</v>
      </c>
      <c r="E165" s="51">
        <v>10</v>
      </c>
      <c r="F165" s="52">
        <v>663150</v>
      </c>
      <c r="G165" s="52">
        <v>6220491</v>
      </c>
      <c r="K165" s="52" t="s">
        <v>389</v>
      </c>
      <c r="L165" s="52">
        <v>0</v>
      </c>
      <c r="M165" s="52">
        <v>0</v>
      </c>
      <c r="N165" s="52">
        <v>1</v>
      </c>
      <c r="Q165" s="52">
        <v>0</v>
      </c>
      <c r="S165" s="41">
        <f t="shared" si="2"/>
        <v>1</v>
      </c>
    </row>
    <row r="166" spans="1:19" x14ac:dyDescent="0.25">
      <c r="A166" s="51" t="s">
        <v>383</v>
      </c>
      <c r="C166" s="58">
        <v>43164</v>
      </c>
      <c r="E166" s="51">
        <v>10</v>
      </c>
      <c r="F166" s="52">
        <v>662610</v>
      </c>
      <c r="G166" s="52">
        <v>6221845</v>
      </c>
      <c r="K166" s="52" t="s">
        <v>389</v>
      </c>
      <c r="L166" s="52">
        <v>0</v>
      </c>
      <c r="M166" s="52">
        <v>0</v>
      </c>
      <c r="N166" s="52">
        <v>1</v>
      </c>
      <c r="Q166" s="52">
        <v>0</v>
      </c>
      <c r="S166" s="41">
        <f t="shared" si="2"/>
        <v>1</v>
      </c>
    </row>
    <row r="167" spans="1:19" x14ac:dyDescent="0.25">
      <c r="A167" s="51" t="s">
        <v>383</v>
      </c>
      <c r="C167" s="58">
        <v>43164</v>
      </c>
      <c r="E167" s="51">
        <v>10</v>
      </c>
      <c r="F167" s="52">
        <v>661727</v>
      </c>
      <c r="G167" s="52">
        <v>6224210</v>
      </c>
      <c r="K167" s="52" t="s">
        <v>389</v>
      </c>
      <c r="L167" s="52">
        <v>0</v>
      </c>
      <c r="M167" s="52">
        <v>0</v>
      </c>
      <c r="N167" s="52">
        <v>1</v>
      </c>
      <c r="Q167" s="52">
        <v>0</v>
      </c>
      <c r="S167" s="41">
        <f t="shared" si="2"/>
        <v>1</v>
      </c>
    </row>
    <row r="168" spans="1:19" x14ac:dyDescent="0.25">
      <c r="A168" s="51" t="s">
        <v>383</v>
      </c>
      <c r="C168" s="58">
        <v>43164</v>
      </c>
      <c r="E168" s="51">
        <v>10</v>
      </c>
      <c r="F168" s="52">
        <v>661408</v>
      </c>
      <c r="G168" s="52">
        <v>6224756</v>
      </c>
      <c r="K168" s="52" t="s">
        <v>389</v>
      </c>
      <c r="L168" s="52">
        <v>0</v>
      </c>
      <c r="M168" s="52">
        <v>0</v>
      </c>
      <c r="N168" s="52">
        <v>1</v>
      </c>
      <c r="Q168" s="52">
        <v>0</v>
      </c>
      <c r="S168" s="41">
        <f t="shared" si="2"/>
        <v>1</v>
      </c>
    </row>
    <row r="169" spans="1:19" x14ac:dyDescent="0.25">
      <c r="A169" s="51" t="s">
        <v>383</v>
      </c>
      <c r="C169" s="58">
        <v>43164</v>
      </c>
      <c r="E169" s="51">
        <v>10</v>
      </c>
      <c r="F169" s="52">
        <v>661720</v>
      </c>
      <c r="G169" s="52">
        <v>6223990</v>
      </c>
      <c r="K169" s="52" t="s">
        <v>389</v>
      </c>
      <c r="L169" s="52">
        <v>0</v>
      </c>
      <c r="M169" s="52">
        <v>0</v>
      </c>
      <c r="N169" s="52">
        <v>1</v>
      </c>
      <c r="Q169" s="52">
        <v>0</v>
      </c>
      <c r="S169" s="41">
        <f t="shared" si="2"/>
        <v>1</v>
      </c>
    </row>
    <row r="170" spans="1:19" x14ac:dyDescent="0.25">
      <c r="A170" s="51" t="s">
        <v>383</v>
      </c>
      <c r="C170" s="58">
        <v>43164</v>
      </c>
      <c r="E170" s="51">
        <v>10</v>
      </c>
      <c r="F170" s="52">
        <v>662206</v>
      </c>
      <c r="G170" s="52">
        <v>6223293</v>
      </c>
      <c r="K170" s="52" t="s">
        <v>389</v>
      </c>
      <c r="L170" s="52">
        <v>0</v>
      </c>
      <c r="M170" s="52">
        <v>0</v>
      </c>
      <c r="N170" s="52">
        <v>1</v>
      </c>
      <c r="Q170" s="52">
        <v>0</v>
      </c>
      <c r="S170" s="41">
        <f t="shared" si="2"/>
        <v>1</v>
      </c>
    </row>
    <row r="171" spans="1:19" x14ac:dyDescent="0.25">
      <c r="A171" s="51" t="s">
        <v>383</v>
      </c>
      <c r="C171" s="58">
        <v>43164</v>
      </c>
      <c r="E171" s="51">
        <v>10</v>
      </c>
      <c r="F171" s="52">
        <v>662432</v>
      </c>
      <c r="G171" s="52">
        <v>6221873</v>
      </c>
      <c r="K171" s="52" t="s">
        <v>389</v>
      </c>
      <c r="L171" s="52">
        <v>0</v>
      </c>
      <c r="M171" s="52">
        <v>0</v>
      </c>
      <c r="N171" s="52">
        <v>1</v>
      </c>
      <c r="Q171" s="52">
        <v>0</v>
      </c>
      <c r="S171" s="41">
        <f t="shared" si="2"/>
        <v>1</v>
      </c>
    </row>
    <row r="172" spans="1:19" x14ac:dyDescent="0.25">
      <c r="A172" s="51" t="s">
        <v>383</v>
      </c>
      <c r="C172" s="58">
        <v>43164</v>
      </c>
      <c r="E172" s="51">
        <v>10</v>
      </c>
      <c r="F172" s="52">
        <v>662586</v>
      </c>
      <c r="G172" s="52">
        <v>6220702</v>
      </c>
      <c r="K172" s="52" t="s">
        <v>389</v>
      </c>
      <c r="L172" s="52">
        <v>0</v>
      </c>
      <c r="M172" s="52">
        <v>0</v>
      </c>
      <c r="N172" s="52">
        <v>1</v>
      </c>
      <c r="Q172" s="52">
        <v>0</v>
      </c>
      <c r="S172" s="41">
        <f t="shared" si="2"/>
        <v>1</v>
      </c>
    </row>
    <row r="173" spans="1:19" x14ac:dyDescent="0.25">
      <c r="A173" s="51" t="s">
        <v>383</v>
      </c>
      <c r="C173" s="58">
        <v>43164</v>
      </c>
      <c r="E173" s="51">
        <v>10</v>
      </c>
      <c r="F173" s="52">
        <v>662261</v>
      </c>
      <c r="G173" s="52">
        <v>6221504</v>
      </c>
      <c r="K173" s="52" t="s">
        <v>389</v>
      </c>
      <c r="L173" s="52">
        <v>0</v>
      </c>
      <c r="M173" s="52">
        <v>0</v>
      </c>
      <c r="N173" s="52">
        <v>1</v>
      </c>
      <c r="Q173" s="52">
        <v>0</v>
      </c>
      <c r="S173" s="41">
        <f t="shared" si="2"/>
        <v>1</v>
      </c>
    </row>
    <row r="174" spans="1:19" x14ac:dyDescent="0.25">
      <c r="A174" s="51" t="s">
        <v>383</v>
      </c>
      <c r="C174" s="58">
        <v>43164</v>
      </c>
      <c r="E174" s="51">
        <v>10</v>
      </c>
      <c r="F174" s="52">
        <v>662167</v>
      </c>
      <c r="G174" s="52">
        <v>6222340</v>
      </c>
      <c r="K174" s="52" t="s">
        <v>389</v>
      </c>
      <c r="L174" s="52">
        <v>0</v>
      </c>
      <c r="M174" s="52">
        <v>0</v>
      </c>
      <c r="N174" s="52">
        <v>1</v>
      </c>
      <c r="Q174" s="52">
        <v>0</v>
      </c>
      <c r="S174" s="41">
        <f t="shared" si="2"/>
        <v>1</v>
      </c>
    </row>
    <row r="175" spans="1:19" x14ac:dyDescent="0.25">
      <c r="A175" s="51" t="s">
        <v>383</v>
      </c>
      <c r="C175" s="58">
        <v>43164</v>
      </c>
      <c r="E175" s="51">
        <v>10</v>
      </c>
      <c r="F175" s="52">
        <v>661994</v>
      </c>
      <c r="G175" s="52">
        <v>6223164</v>
      </c>
      <c r="K175" s="52" t="s">
        <v>389</v>
      </c>
      <c r="L175" s="52">
        <v>0</v>
      </c>
      <c r="M175" s="52">
        <v>0</v>
      </c>
      <c r="N175" s="52">
        <v>1</v>
      </c>
      <c r="Q175" s="52">
        <v>0</v>
      </c>
      <c r="S175" s="41">
        <f t="shared" si="2"/>
        <v>1</v>
      </c>
    </row>
    <row r="176" spans="1:19" x14ac:dyDescent="0.25">
      <c r="A176" s="51" t="s">
        <v>383</v>
      </c>
      <c r="C176" s="58">
        <v>43164</v>
      </c>
      <c r="E176" s="51">
        <v>10</v>
      </c>
      <c r="F176" s="52">
        <v>660435</v>
      </c>
      <c r="G176" s="52">
        <v>6224760</v>
      </c>
      <c r="K176" s="52" t="s">
        <v>389</v>
      </c>
      <c r="L176" s="52">
        <v>0</v>
      </c>
      <c r="M176" s="52">
        <v>0</v>
      </c>
      <c r="N176" s="52">
        <v>1</v>
      </c>
      <c r="Q176" s="52">
        <v>0</v>
      </c>
      <c r="S176" s="41">
        <f t="shared" si="2"/>
        <v>1</v>
      </c>
    </row>
    <row r="177" spans="1:19" x14ac:dyDescent="0.25">
      <c r="A177" s="51" t="s">
        <v>383</v>
      </c>
      <c r="C177" s="58">
        <v>43164</v>
      </c>
      <c r="E177" s="51">
        <v>10</v>
      </c>
      <c r="F177" s="52">
        <v>660448</v>
      </c>
      <c r="G177" s="52">
        <v>6224612</v>
      </c>
      <c r="K177" s="52" t="s">
        <v>389</v>
      </c>
      <c r="L177" s="52">
        <v>0</v>
      </c>
      <c r="M177" s="52">
        <v>0</v>
      </c>
      <c r="N177" s="52">
        <v>1</v>
      </c>
      <c r="Q177" s="52">
        <v>0</v>
      </c>
      <c r="S177" s="41">
        <f t="shared" si="2"/>
        <v>1</v>
      </c>
    </row>
    <row r="178" spans="1:19" x14ac:dyDescent="0.25">
      <c r="A178" s="51" t="s">
        <v>383</v>
      </c>
      <c r="C178" s="58">
        <v>43164</v>
      </c>
      <c r="E178" s="51">
        <v>10</v>
      </c>
      <c r="F178" s="52">
        <v>660627</v>
      </c>
      <c r="G178" s="52">
        <v>6224365</v>
      </c>
      <c r="K178" s="52" t="s">
        <v>389</v>
      </c>
      <c r="L178" s="52">
        <v>0</v>
      </c>
      <c r="M178" s="52">
        <v>0</v>
      </c>
      <c r="N178" s="52">
        <v>1</v>
      </c>
      <c r="Q178" s="52">
        <v>0</v>
      </c>
      <c r="S178" s="41">
        <f t="shared" si="2"/>
        <v>1</v>
      </c>
    </row>
    <row r="179" spans="1:19" x14ac:dyDescent="0.25">
      <c r="A179" s="51" t="s">
        <v>383</v>
      </c>
      <c r="C179" s="58">
        <v>43164</v>
      </c>
      <c r="E179" s="51">
        <v>10</v>
      </c>
      <c r="F179" s="52">
        <v>661847</v>
      </c>
      <c r="G179" s="52">
        <v>6222416</v>
      </c>
      <c r="K179" s="52" t="s">
        <v>389</v>
      </c>
      <c r="L179" s="52">
        <v>0</v>
      </c>
      <c r="M179" s="52">
        <v>0</v>
      </c>
      <c r="N179" s="52">
        <v>1</v>
      </c>
      <c r="Q179" s="52">
        <v>0</v>
      </c>
      <c r="S179" s="41">
        <f t="shared" si="2"/>
        <v>1</v>
      </c>
    </row>
    <row r="180" spans="1:19" x14ac:dyDescent="0.25">
      <c r="A180" s="51" t="s">
        <v>383</v>
      </c>
      <c r="C180" s="58">
        <v>43164</v>
      </c>
      <c r="E180" s="51">
        <v>10</v>
      </c>
      <c r="F180" s="52">
        <v>661966</v>
      </c>
      <c r="G180" s="52">
        <v>6221659</v>
      </c>
      <c r="K180" s="52" t="s">
        <v>389</v>
      </c>
      <c r="L180" s="52">
        <v>0</v>
      </c>
      <c r="M180" s="52">
        <v>0</v>
      </c>
      <c r="N180" s="52">
        <v>1</v>
      </c>
      <c r="Q180" s="52">
        <v>0</v>
      </c>
      <c r="S180" s="41">
        <f t="shared" si="2"/>
        <v>1</v>
      </c>
    </row>
    <row r="181" spans="1:19" x14ac:dyDescent="0.25">
      <c r="A181" s="51" t="s">
        <v>383</v>
      </c>
      <c r="C181" s="58">
        <v>43164</v>
      </c>
      <c r="E181" s="51">
        <v>10</v>
      </c>
      <c r="F181" s="52">
        <v>661970</v>
      </c>
      <c r="G181" s="52">
        <v>6221618</v>
      </c>
      <c r="K181" s="52" t="s">
        <v>389</v>
      </c>
      <c r="L181" s="52">
        <v>0</v>
      </c>
      <c r="M181" s="52">
        <v>0</v>
      </c>
      <c r="N181" s="52">
        <v>1</v>
      </c>
      <c r="Q181" s="52">
        <v>0</v>
      </c>
      <c r="S181" s="41">
        <f t="shared" si="2"/>
        <v>1</v>
      </c>
    </row>
    <row r="182" spans="1:19" x14ac:dyDescent="0.25">
      <c r="A182" s="51" t="s">
        <v>383</v>
      </c>
      <c r="C182" s="58">
        <v>43164</v>
      </c>
      <c r="E182" s="51">
        <v>10</v>
      </c>
      <c r="F182" s="52">
        <v>660068</v>
      </c>
      <c r="G182" s="52">
        <v>6224329</v>
      </c>
      <c r="K182" s="52" t="s">
        <v>389</v>
      </c>
      <c r="L182" s="52">
        <v>0</v>
      </c>
      <c r="M182" s="52">
        <v>0</v>
      </c>
      <c r="N182" s="52">
        <v>1</v>
      </c>
      <c r="Q182" s="52">
        <v>0</v>
      </c>
      <c r="S182" s="41">
        <f t="shared" si="2"/>
        <v>1</v>
      </c>
    </row>
    <row r="183" spans="1:19" x14ac:dyDescent="0.25">
      <c r="A183" s="51" t="s">
        <v>383</v>
      </c>
      <c r="C183" s="58">
        <v>43164</v>
      </c>
      <c r="E183" s="51">
        <v>10</v>
      </c>
      <c r="F183" s="52">
        <v>657761</v>
      </c>
      <c r="G183" s="52">
        <v>6221955</v>
      </c>
      <c r="K183" s="52" t="s">
        <v>389</v>
      </c>
      <c r="L183" s="52">
        <v>0</v>
      </c>
      <c r="M183" s="52">
        <v>0</v>
      </c>
      <c r="N183" s="52">
        <v>1</v>
      </c>
      <c r="Q183" s="52">
        <v>0</v>
      </c>
      <c r="S183" s="41">
        <f t="shared" si="2"/>
        <v>1</v>
      </c>
    </row>
    <row r="184" spans="1:19" x14ac:dyDescent="0.25">
      <c r="A184" s="51" t="s">
        <v>383</v>
      </c>
      <c r="C184" s="58">
        <v>43164</v>
      </c>
      <c r="E184" s="51">
        <v>10</v>
      </c>
      <c r="F184" s="52">
        <v>656185</v>
      </c>
      <c r="G184" s="52">
        <v>6222321</v>
      </c>
      <c r="K184" s="52" t="s">
        <v>389</v>
      </c>
      <c r="L184" s="52">
        <v>0</v>
      </c>
      <c r="M184" s="52">
        <v>0</v>
      </c>
      <c r="N184" s="52">
        <v>1</v>
      </c>
      <c r="Q184" s="52">
        <v>0</v>
      </c>
      <c r="S184" s="41">
        <f t="shared" si="2"/>
        <v>1</v>
      </c>
    </row>
    <row r="185" spans="1:19" x14ac:dyDescent="0.25">
      <c r="A185" s="51" t="s">
        <v>383</v>
      </c>
      <c r="C185" s="58">
        <v>43164</v>
      </c>
      <c r="E185" s="51">
        <v>10</v>
      </c>
      <c r="F185" s="52">
        <v>659747</v>
      </c>
      <c r="G185" s="52">
        <v>6221453</v>
      </c>
      <c r="K185" s="52" t="s">
        <v>389</v>
      </c>
      <c r="L185" s="52">
        <v>0</v>
      </c>
      <c r="M185" s="52">
        <v>0</v>
      </c>
      <c r="N185" s="52">
        <v>1</v>
      </c>
      <c r="Q185" s="52">
        <v>0</v>
      </c>
      <c r="S185" s="41">
        <f t="shared" si="2"/>
        <v>1</v>
      </c>
    </row>
    <row r="186" spans="1:19" x14ac:dyDescent="0.25">
      <c r="A186" s="51" t="s">
        <v>383</v>
      </c>
      <c r="C186" s="58">
        <v>43164</v>
      </c>
      <c r="E186" s="51">
        <v>10</v>
      </c>
      <c r="F186" s="52">
        <v>660763</v>
      </c>
      <c r="G186" s="52">
        <v>6221784</v>
      </c>
      <c r="K186" s="52" t="s">
        <v>389</v>
      </c>
      <c r="L186" s="52">
        <v>0</v>
      </c>
      <c r="M186" s="52">
        <v>0</v>
      </c>
      <c r="N186" s="52">
        <v>1</v>
      </c>
      <c r="Q186" s="52">
        <v>0</v>
      </c>
      <c r="S186" s="41">
        <f t="shared" si="2"/>
        <v>1</v>
      </c>
    </row>
    <row r="187" spans="1:19" x14ac:dyDescent="0.25">
      <c r="A187" s="51" t="s">
        <v>383</v>
      </c>
      <c r="C187" s="58">
        <v>43164</v>
      </c>
      <c r="E187" s="51">
        <v>10</v>
      </c>
      <c r="F187" s="52">
        <v>659307</v>
      </c>
      <c r="G187" s="52">
        <v>6222156</v>
      </c>
      <c r="K187" s="52" t="s">
        <v>389</v>
      </c>
      <c r="L187" s="52">
        <v>0</v>
      </c>
      <c r="M187" s="52">
        <v>0</v>
      </c>
      <c r="N187" s="52">
        <v>1</v>
      </c>
      <c r="Q187" s="52">
        <v>0</v>
      </c>
      <c r="S187" s="41">
        <f t="shared" si="2"/>
        <v>1</v>
      </c>
    </row>
    <row r="188" spans="1:19" x14ac:dyDescent="0.25">
      <c r="A188" s="51" t="s">
        <v>383</v>
      </c>
      <c r="C188" s="58">
        <v>43164</v>
      </c>
      <c r="E188" s="51">
        <v>10</v>
      </c>
      <c r="F188" s="52">
        <v>656840</v>
      </c>
      <c r="G188" s="52">
        <v>6222510</v>
      </c>
      <c r="K188" s="52" t="s">
        <v>389</v>
      </c>
      <c r="L188" s="52">
        <v>0</v>
      </c>
      <c r="M188" s="52">
        <v>0</v>
      </c>
      <c r="N188" s="52">
        <v>1</v>
      </c>
      <c r="Q188" s="52">
        <v>0</v>
      </c>
      <c r="S188" s="41">
        <f t="shared" si="2"/>
        <v>1</v>
      </c>
    </row>
    <row r="189" spans="1:19" x14ac:dyDescent="0.25">
      <c r="A189" s="51" t="s">
        <v>383</v>
      </c>
      <c r="C189" s="58">
        <v>43164</v>
      </c>
      <c r="E189" s="51">
        <v>10</v>
      </c>
      <c r="F189" s="52">
        <v>656314</v>
      </c>
      <c r="G189" s="52">
        <v>6222709</v>
      </c>
      <c r="K189" s="52" t="s">
        <v>389</v>
      </c>
      <c r="L189" s="52">
        <v>0</v>
      </c>
      <c r="M189" s="52">
        <v>0</v>
      </c>
      <c r="N189" s="52">
        <v>1</v>
      </c>
      <c r="Q189" s="52">
        <v>0</v>
      </c>
      <c r="S189" s="41">
        <f t="shared" si="2"/>
        <v>1</v>
      </c>
    </row>
    <row r="190" spans="1:19" x14ac:dyDescent="0.25">
      <c r="A190" s="51" t="s">
        <v>383</v>
      </c>
      <c r="C190" s="58">
        <v>43164</v>
      </c>
      <c r="E190" s="51">
        <v>10</v>
      </c>
      <c r="F190" s="52">
        <v>657357</v>
      </c>
      <c r="G190" s="52">
        <v>6221041</v>
      </c>
      <c r="K190" s="52" t="s">
        <v>389</v>
      </c>
      <c r="L190" s="52">
        <v>0</v>
      </c>
      <c r="M190" s="52">
        <v>0</v>
      </c>
      <c r="N190" s="52">
        <v>1</v>
      </c>
      <c r="Q190" s="52">
        <v>0</v>
      </c>
      <c r="S190" s="41">
        <f t="shared" si="2"/>
        <v>1</v>
      </c>
    </row>
    <row r="191" spans="1:19" x14ac:dyDescent="0.25">
      <c r="A191" s="51" t="s">
        <v>383</v>
      </c>
      <c r="C191" s="58">
        <v>43164</v>
      </c>
      <c r="E191" s="51">
        <v>10</v>
      </c>
      <c r="F191" s="52">
        <v>657752</v>
      </c>
      <c r="G191" s="52">
        <v>6220677</v>
      </c>
      <c r="K191" s="52" t="s">
        <v>389</v>
      </c>
      <c r="L191" s="52">
        <v>0</v>
      </c>
      <c r="M191" s="52">
        <v>0</v>
      </c>
      <c r="N191" s="52">
        <v>1</v>
      </c>
      <c r="Q191" s="52">
        <v>0</v>
      </c>
      <c r="S191" s="41">
        <f t="shared" si="2"/>
        <v>1</v>
      </c>
    </row>
    <row r="192" spans="1:19" x14ac:dyDescent="0.25">
      <c r="A192" s="51" t="s">
        <v>383</v>
      </c>
      <c r="C192" s="58">
        <v>43164</v>
      </c>
      <c r="E192" s="51">
        <v>10</v>
      </c>
      <c r="F192" s="52">
        <v>658037</v>
      </c>
      <c r="G192" s="52">
        <v>6220507</v>
      </c>
      <c r="K192" s="52" t="s">
        <v>389</v>
      </c>
      <c r="L192" s="52">
        <v>0</v>
      </c>
      <c r="M192" s="52">
        <v>0</v>
      </c>
      <c r="N192" s="52">
        <v>1</v>
      </c>
      <c r="Q192" s="52">
        <v>0</v>
      </c>
      <c r="S192" s="41">
        <f t="shared" si="2"/>
        <v>1</v>
      </c>
    </row>
    <row r="193" spans="1:19" x14ac:dyDescent="0.25">
      <c r="A193" s="51" t="s">
        <v>383</v>
      </c>
      <c r="C193" s="58">
        <v>43164</v>
      </c>
      <c r="E193" s="51">
        <v>10</v>
      </c>
      <c r="F193" s="52">
        <v>660291</v>
      </c>
      <c r="G193" s="52">
        <v>6219921</v>
      </c>
      <c r="K193" s="52" t="s">
        <v>389</v>
      </c>
      <c r="L193" s="52">
        <v>0</v>
      </c>
      <c r="M193" s="52">
        <v>0</v>
      </c>
      <c r="N193" s="52">
        <v>1</v>
      </c>
      <c r="Q193" s="52">
        <v>0</v>
      </c>
      <c r="S193" s="41">
        <f t="shared" si="2"/>
        <v>1</v>
      </c>
    </row>
    <row r="194" spans="1:19" x14ac:dyDescent="0.25">
      <c r="A194" s="51" t="s">
        <v>383</v>
      </c>
      <c r="C194" s="58">
        <v>43164</v>
      </c>
      <c r="E194" s="51">
        <v>10</v>
      </c>
      <c r="F194" s="52">
        <v>662655</v>
      </c>
      <c r="G194" s="52">
        <v>6219291</v>
      </c>
      <c r="K194" s="52" t="s">
        <v>389</v>
      </c>
      <c r="L194" s="52">
        <v>0</v>
      </c>
      <c r="M194" s="52">
        <v>0</v>
      </c>
      <c r="N194" s="52">
        <v>1</v>
      </c>
      <c r="Q194" s="52">
        <v>0</v>
      </c>
      <c r="S194" s="41">
        <f t="shared" si="2"/>
        <v>1</v>
      </c>
    </row>
    <row r="195" spans="1:19" x14ac:dyDescent="0.25">
      <c r="A195" s="51" t="s">
        <v>383</v>
      </c>
      <c r="C195" s="58">
        <v>43164</v>
      </c>
      <c r="E195" s="51">
        <v>10</v>
      </c>
      <c r="F195" s="52">
        <v>660605</v>
      </c>
      <c r="G195" s="52">
        <v>6219475</v>
      </c>
      <c r="K195" s="52" t="s">
        <v>389</v>
      </c>
      <c r="L195" s="52">
        <v>0</v>
      </c>
      <c r="M195" s="52">
        <v>0</v>
      </c>
      <c r="N195" s="52">
        <v>1</v>
      </c>
      <c r="Q195" s="52">
        <v>0</v>
      </c>
      <c r="S195" s="41">
        <f t="shared" ref="S195:S258" si="3">SUM(L195:R195)</f>
        <v>1</v>
      </c>
    </row>
    <row r="196" spans="1:19" x14ac:dyDescent="0.25">
      <c r="A196" s="51" t="s">
        <v>383</v>
      </c>
      <c r="C196" s="58">
        <v>43164</v>
      </c>
      <c r="E196" s="51">
        <v>10</v>
      </c>
      <c r="F196" s="52">
        <v>657470</v>
      </c>
      <c r="G196" s="52">
        <v>6219848</v>
      </c>
      <c r="K196" s="52" t="s">
        <v>389</v>
      </c>
      <c r="L196" s="52">
        <v>0</v>
      </c>
      <c r="M196" s="52">
        <v>0</v>
      </c>
      <c r="N196" s="52">
        <v>1</v>
      </c>
      <c r="Q196" s="52">
        <v>0</v>
      </c>
      <c r="S196" s="41">
        <f t="shared" si="3"/>
        <v>1</v>
      </c>
    </row>
    <row r="197" spans="1:19" x14ac:dyDescent="0.25">
      <c r="A197" s="51" t="s">
        <v>383</v>
      </c>
      <c r="C197" s="58">
        <v>43164</v>
      </c>
      <c r="E197" s="51">
        <v>10</v>
      </c>
      <c r="F197" s="52">
        <v>660256</v>
      </c>
      <c r="G197" s="52">
        <v>6218235</v>
      </c>
      <c r="K197" s="52" t="s">
        <v>389</v>
      </c>
      <c r="L197" s="52">
        <v>0</v>
      </c>
      <c r="M197" s="52">
        <v>0</v>
      </c>
      <c r="N197" s="52">
        <v>1</v>
      </c>
      <c r="Q197" s="52">
        <v>0</v>
      </c>
      <c r="S197" s="41">
        <f t="shared" si="3"/>
        <v>1</v>
      </c>
    </row>
    <row r="198" spans="1:19" x14ac:dyDescent="0.25">
      <c r="A198" s="51" t="s">
        <v>383</v>
      </c>
      <c r="C198" s="58">
        <v>43164</v>
      </c>
      <c r="E198" s="51">
        <v>10</v>
      </c>
      <c r="F198" s="52">
        <v>658521</v>
      </c>
      <c r="G198" s="52">
        <v>6218640</v>
      </c>
      <c r="K198" s="52" t="s">
        <v>389</v>
      </c>
      <c r="L198" s="52">
        <v>0</v>
      </c>
      <c r="M198" s="52">
        <v>0</v>
      </c>
      <c r="N198" s="52">
        <v>1</v>
      </c>
      <c r="Q198" s="52">
        <v>0</v>
      </c>
      <c r="S198" s="41">
        <f t="shared" si="3"/>
        <v>1</v>
      </c>
    </row>
    <row r="199" spans="1:19" x14ac:dyDescent="0.25">
      <c r="A199" s="51" t="s">
        <v>383</v>
      </c>
      <c r="C199" s="58">
        <v>43164</v>
      </c>
      <c r="E199" s="51">
        <v>10</v>
      </c>
      <c r="F199" s="52">
        <v>676330</v>
      </c>
      <c r="G199" s="52">
        <v>6218398</v>
      </c>
      <c r="K199" s="52" t="s">
        <v>389</v>
      </c>
      <c r="L199" s="52">
        <v>1</v>
      </c>
      <c r="M199" s="52">
        <v>0</v>
      </c>
      <c r="N199" s="52">
        <v>0</v>
      </c>
      <c r="Q199" s="52">
        <v>0</v>
      </c>
      <c r="S199" s="41">
        <f t="shared" si="3"/>
        <v>1</v>
      </c>
    </row>
    <row r="200" spans="1:19" x14ac:dyDescent="0.25">
      <c r="A200" s="51" t="s">
        <v>383</v>
      </c>
      <c r="C200" s="58">
        <v>43164</v>
      </c>
      <c r="E200" s="51">
        <v>10</v>
      </c>
      <c r="F200" s="52">
        <v>672892</v>
      </c>
      <c r="G200" s="52">
        <v>6219183</v>
      </c>
      <c r="K200" s="52" t="s">
        <v>389</v>
      </c>
      <c r="L200" s="52">
        <v>0</v>
      </c>
      <c r="M200" s="52">
        <v>0</v>
      </c>
      <c r="N200" s="52">
        <v>1</v>
      </c>
      <c r="Q200" s="52">
        <v>0</v>
      </c>
      <c r="S200" s="41">
        <f t="shared" si="3"/>
        <v>1</v>
      </c>
    </row>
    <row r="201" spans="1:19" x14ac:dyDescent="0.25">
      <c r="A201" s="51" t="s">
        <v>383</v>
      </c>
      <c r="C201" s="58">
        <v>43164</v>
      </c>
      <c r="E201" s="51">
        <v>10</v>
      </c>
      <c r="F201" s="52">
        <v>674555</v>
      </c>
      <c r="G201" s="52">
        <v>6219018</v>
      </c>
      <c r="K201" s="52" t="s">
        <v>389</v>
      </c>
      <c r="L201" s="52">
        <v>1</v>
      </c>
      <c r="M201" s="52">
        <v>0</v>
      </c>
      <c r="N201" s="52">
        <v>0</v>
      </c>
      <c r="Q201" s="52">
        <v>0</v>
      </c>
      <c r="S201" s="41">
        <f t="shared" si="3"/>
        <v>1</v>
      </c>
    </row>
    <row r="202" spans="1:19" x14ac:dyDescent="0.25">
      <c r="A202" s="51" t="s">
        <v>383</v>
      </c>
      <c r="C202" s="58">
        <v>43164</v>
      </c>
      <c r="E202" s="51">
        <v>10</v>
      </c>
      <c r="F202" s="52">
        <v>671660</v>
      </c>
      <c r="G202" s="52">
        <v>6220349</v>
      </c>
      <c r="K202" s="52" t="s">
        <v>389</v>
      </c>
      <c r="L202" s="52">
        <v>0</v>
      </c>
      <c r="M202" s="52">
        <v>0</v>
      </c>
      <c r="N202" s="52">
        <v>1</v>
      </c>
      <c r="Q202" s="52">
        <v>0</v>
      </c>
      <c r="S202" s="41">
        <f t="shared" si="3"/>
        <v>1</v>
      </c>
    </row>
    <row r="203" spans="1:19" x14ac:dyDescent="0.25">
      <c r="A203" s="51" t="s">
        <v>383</v>
      </c>
      <c r="C203" s="58">
        <v>43164</v>
      </c>
      <c r="E203" s="51">
        <v>10</v>
      </c>
      <c r="F203" s="52">
        <v>676790</v>
      </c>
      <c r="G203" s="52">
        <v>6219864</v>
      </c>
      <c r="K203" s="52" t="s">
        <v>389</v>
      </c>
      <c r="L203" s="52">
        <v>0</v>
      </c>
      <c r="M203" s="52">
        <v>0</v>
      </c>
      <c r="N203" s="52">
        <v>1</v>
      </c>
      <c r="Q203" s="52">
        <v>0</v>
      </c>
      <c r="S203" s="41">
        <f t="shared" si="3"/>
        <v>1</v>
      </c>
    </row>
    <row r="204" spans="1:19" x14ac:dyDescent="0.25">
      <c r="A204" s="51" t="s">
        <v>383</v>
      </c>
      <c r="C204" s="58">
        <v>43164</v>
      </c>
      <c r="E204" s="51">
        <v>10</v>
      </c>
      <c r="F204" s="52">
        <v>675074</v>
      </c>
      <c r="G204" s="52">
        <v>6221665</v>
      </c>
      <c r="K204" s="52" t="s">
        <v>389</v>
      </c>
      <c r="L204" s="52">
        <v>0</v>
      </c>
      <c r="M204" s="52">
        <v>0</v>
      </c>
      <c r="N204" s="52">
        <v>1</v>
      </c>
      <c r="Q204" s="52">
        <v>0</v>
      </c>
      <c r="S204" s="41">
        <f t="shared" si="3"/>
        <v>1</v>
      </c>
    </row>
    <row r="205" spans="1:19" x14ac:dyDescent="0.25">
      <c r="A205" s="51" t="s">
        <v>383</v>
      </c>
      <c r="C205" s="58">
        <v>43164</v>
      </c>
      <c r="E205" s="51">
        <v>10</v>
      </c>
      <c r="F205" s="52">
        <v>672816</v>
      </c>
      <c r="G205" s="52">
        <v>6221623</v>
      </c>
      <c r="K205" s="52" t="s">
        <v>389</v>
      </c>
      <c r="L205" s="52">
        <v>0</v>
      </c>
      <c r="M205" s="52">
        <v>0</v>
      </c>
      <c r="N205" s="52">
        <v>1</v>
      </c>
      <c r="Q205" s="52">
        <v>0</v>
      </c>
      <c r="S205" s="41">
        <f t="shared" si="3"/>
        <v>1</v>
      </c>
    </row>
    <row r="206" spans="1:19" x14ac:dyDescent="0.25">
      <c r="A206" s="51" t="s">
        <v>383</v>
      </c>
      <c r="C206" s="58">
        <v>43164</v>
      </c>
      <c r="E206" s="51">
        <v>10</v>
      </c>
      <c r="F206" s="52">
        <v>671525</v>
      </c>
      <c r="G206" s="52">
        <v>6221575</v>
      </c>
      <c r="K206" s="52" t="s">
        <v>389</v>
      </c>
      <c r="L206" s="52">
        <v>0</v>
      </c>
      <c r="M206" s="52">
        <v>0</v>
      </c>
      <c r="N206" s="52">
        <v>1</v>
      </c>
      <c r="Q206" s="52">
        <v>0</v>
      </c>
      <c r="S206" s="41">
        <f t="shared" si="3"/>
        <v>1</v>
      </c>
    </row>
    <row r="207" spans="1:19" x14ac:dyDescent="0.25">
      <c r="A207" s="51" t="s">
        <v>383</v>
      </c>
      <c r="C207" s="58">
        <v>43164</v>
      </c>
      <c r="E207" s="51">
        <v>10</v>
      </c>
      <c r="F207" s="52">
        <v>670619</v>
      </c>
      <c r="G207" s="52">
        <v>6221891</v>
      </c>
      <c r="K207" s="52" t="s">
        <v>389</v>
      </c>
      <c r="L207" s="52">
        <v>0</v>
      </c>
      <c r="M207" s="52">
        <v>0</v>
      </c>
      <c r="N207" s="52">
        <v>1</v>
      </c>
      <c r="Q207" s="52">
        <v>0</v>
      </c>
      <c r="S207" s="41">
        <f t="shared" si="3"/>
        <v>1</v>
      </c>
    </row>
    <row r="208" spans="1:19" x14ac:dyDescent="0.25">
      <c r="A208" s="51" t="s">
        <v>383</v>
      </c>
      <c r="C208" s="58">
        <v>43164</v>
      </c>
      <c r="E208" s="51">
        <v>10</v>
      </c>
      <c r="F208" s="52">
        <v>673633</v>
      </c>
      <c r="G208" s="52">
        <v>6221854</v>
      </c>
      <c r="K208" s="52" t="s">
        <v>389</v>
      </c>
      <c r="L208" s="52">
        <v>0</v>
      </c>
      <c r="M208" s="52">
        <v>0</v>
      </c>
      <c r="N208" s="52">
        <v>1</v>
      </c>
      <c r="Q208" s="52">
        <v>0</v>
      </c>
      <c r="S208" s="41">
        <f t="shared" si="3"/>
        <v>1</v>
      </c>
    </row>
    <row r="209" spans="1:19" x14ac:dyDescent="0.25">
      <c r="A209" s="51" t="s">
        <v>383</v>
      </c>
      <c r="C209" s="58">
        <v>43164</v>
      </c>
      <c r="E209" s="51">
        <v>10</v>
      </c>
      <c r="F209" s="52">
        <v>673948</v>
      </c>
      <c r="G209" s="52">
        <v>6221831</v>
      </c>
      <c r="K209" s="52" t="s">
        <v>389</v>
      </c>
      <c r="L209" s="52">
        <v>0</v>
      </c>
      <c r="M209" s="52">
        <v>0</v>
      </c>
      <c r="N209" s="52">
        <v>1</v>
      </c>
      <c r="Q209" s="52">
        <v>0</v>
      </c>
      <c r="S209" s="41">
        <f t="shared" si="3"/>
        <v>1</v>
      </c>
    </row>
    <row r="210" spans="1:19" x14ac:dyDescent="0.25">
      <c r="A210" s="51" t="s">
        <v>383</v>
      </c>
      <c r="C210" s="58">
        <v>43164</v>
      </c>
      <c r="E210" s="51">
        <v>10</v>
      </c>
      <c r="F210" s="52">
        <v>674947</v>
      </c>
      <c r="G210" s="52">
        <v>6221813</v>
      </c>
      <c r="K210" s="52" t="s">
        <v>389</v>
      </c>
      <c r="L210" s="52">
        <v>0</v>
      </c>
      <c r="M210" s="52">
        <v>0</v>
      </c>
      <c r="N210" s="52">
        <v>1</v>
      </c>
      <c r="Q210" s="52">
        <v>0</v>
      </c>
      <c r="S210" s="41">
        <f t="shared" si="3"/>
        <v>1</v>
      </c>
    </row>
    <row r="211" spans="1:19" x14ac:dyDescent="0.25">
      <c r="A211" s="51" t="s">
        <v>383</v>
      </c>
      <c r="C211" s="58">
        <v>43164</v>
      </c>
      <c r="E211" s="51">
        <v>10</v>
      </c>
      <c r="F211" s="52">
        <v>677402</v>
      </c>
      <c r="G211" s="52">
        <v>6222872</v>
      </c>
      <c r="K211" s="52" t="s">
        <v>389</v>
      </c>
      <c r="L211" s="52">
        <v>0</v>
      </c>
      <c r="M211" s="52">
        <v>0</v>
      </c>
      <c r="N211" s="52">
        <v>1</v>
      </c>
      <c r="Q211" s="52">
        <v>0</v>
      </c>
      <c r="S211" s="41">
        <f t="shared" si="3"/>
        <v>1</v>
      </c>
    </row>
    <row r="212" spans="1:19" x14ac:dyDescent="0.25">
      <c r="A212" s="51" t="s">
        <v>383</v>
      </c>
      <c r="C212" s="58">
        <v>43164</v>
      </c>
      <c r="E212" s="51">
        <v>10</v>
      </c>
      <c r="F212" s="52">
        <v>677543</v>
      </c>
      <c r="G212" s="52">
        <v>6223036</v>
      </c>
      <c r="K212" s="52" t="s">
        <v>389</v>
      </c>
      <c r="L212" s="52">
        <v>0</v>
      </c>
      <c r="M212" s="52">
        <v>0</v>
      </c>
      <c r="N212" s="52">
        <v>1</v>
      </c>
      <c r="Q212" s="52">
        <v>0</v>
      </c>
      <c r="S212" s="41">
        <f t="shared" si="3"/>
        <v>1</v>
      </c>
    </row>
    <row r="213" spans="1:19" x14ac:dyDescent="0.25">
      <c r="A213" s="51" t="s">
        <v>383</v>
      </c>
      <c r="C213" s="58">
        <v>43164</v>
      </c>
      <c r="E213" s="51">
        <v>10</v>
      </c>
      <c r="F213" s="52">
        <v>675271</v>
      </c>
      <c r="G213" s="52">
        <v>6222195</v>
      </c>
      <c r="K213" s="52" t="s">
        <v>389</v>
      </c>
      <c r="L213" s="52">
        <v>0</v>
      </c>
      <c r="M213" s="52">
        <v>0</v>
      </c>
      <c r="N213" s="52">
        <v>1</v>
      </c>
      <c r="Q213" s="52">
        <v>0</v>
      </c>
      <c r="S213" s="41">
        <f t="shared" si="3"/>
        <v>1</v>
      </c>
    </row>
    <row r="214" spans="1:19" x14ac:dyDescent="0.25">
      <c r="A214" s="51" t="s">
        <v>383</v>
      </c>
      <c r="C214" s="58">
        <v>43164</v>
      </c>
      <c r="E214" s="51">
        <v>10</v>
      </c>
      <c r="F214" s="52">
        <v>673202</v>
      </c>
      <c r="G214" s="52">
        <v>6222167</v>
      </c>
      <c r="K214" s="52" t="s">
        <v>389</v>
      </c>
      <c r="L214" s="52">
        <v>0</v>
      </c>
      <c r="M214" s="52">
        <v>0</v>
      </c>
      <c r="N214" s="52">
        <v>1</v>
      </c>
      <c r="Q214" s="52">
        <v>0</v>
      </c>
      <c r="S214" s="41">
        <f t="shared" si="3"/>
        <v>1</v>
      </c>
    </row>
    <row r="215" spans="1:19" x14ac:dyDescent="0.25">
      <c r="A215" s="51" t="s">
        <v>383</v>
      </c>
      <c r="C215" s="58">
        <v>43164</v>
      </c>
      <c r="E215" s="51">
        <v>10</v>
      </c>
      <c r="F215" s="52">
        <v>672367</v>
      </c>
      <c r="G215" s="52">
        <v>6222149</v>
      </c>
      <c r="K215" s="52" t="s">
        <v>389</v>
      </c>
      <c r="L215" s="52">
        <v>0</v>
      </c>
      <c r="M215" s="52">
        <v>0</v>
      </c>
      <c r="N215" s="52">
        <v>1</v>
      </c>
      <c r="Q215" s="52">
        <v>0</v>
      </c>
      <c r="S215" s="41">
        <f t="shared" si="3"/>
        <v>1</v>
      </c>
    </row>
    <row r="216" spans="1:19" x14ac:dyDescent="0.25">
      <c r="A216" s="51" t="s">
        <v>383</v>
      </c>
      <c r="C216" s="58">
        <v>43164</v>
      </c>
      <c r="E216" s="51">
        <v>10</v>
      </c>
      <c r="F216" s="52">
        <v>671302</v>
      </c>
      <c r="G216" s="52">
        <v>6223745</v>
      </c>
      <c r="K216" s="52" t="s">
        <v>389</v>
      </c>
      <c r="L216" s="52">
        <v>0</v>
      </c>
      <c r="M216" s="52">
        <v>0</v>
      </c>
      <c r="N216" s="52">
        <v>1</v>
      </c>
      <c r="Q216" s="52">
        <v>0</v>
      </c>
      <c r="S216" s="41">
        <f t="shared" si="3"/>
        <v>1</v>
      </c>
    </row>
    <row r="217" spans="1:19" x14ac:dyDescent="0.25">
      <c r="A217" s="51" t="s">
        <v>383</v>
      </c>
      <c r="C217" s="58">
        <v>43164</v>
      </c>
      <c r="E217" s="51">
        <v>10</v>
      </c>
      <c r="F217" s="52">
        <v>662298</v>
      </c>
      <c r="G217" s="52">
        <v>6224707</v>
      </c>
      <c r="K217" s="52" t="s">
        <v>389</v>
      </c>
      <c r="L217" s="52">
        <v>0</v>
      </c>
      <c r="M217" s="52">
        <v>0</v>
      </c>
      <c r="N217" s="52">
        <v>1</v>
      </c>
      <c r="Q217" s="52">
        <v>0</v>
      </c>
      <c r="S217" s="41">
        <f t="shared" si="3"/>
        <v>1</v>
      </c>
    </row>
    <row r="218" spans="1:19" x14ac:dyDescent="0.25">
      <c r="A218" s="51" t="s">
        <v>383</v>
      </c>
      <c r="C218" s="58">
        <v>43164</v>
      </c>
      <c r="E218" s="51">
        <v>10</v>
      </c>
      <c r="F218" s="52">
        <v>661450</v>
      </c>
      <c r="G218" s="52">
        <v>6224801</v>
      </c>
      <c r="K218" s="52" t="s">
        <v>389</v>
      </c>
      <c r="L218" s="52">
        <v>0</v>
      </c>
      <c r="M218" s="52">
        <v>0</v>
      </c>
      <c r="N218" s="52">
        <v>1</v>
      </c>
      <c r="Q218" s="52">
        <v>0</v>
      </c>
      <c r="S218" s="41">
        <f t="shared" si="3"/>
        <v>1</v>
      </c>
    </row>
    <row r="219" spans="1:19" x14ac:dyDescent="0.25">
      <c r="A219" s="51" t="s">
        <v>383</v>
      </c>
      <c r="C219" s="58">
        <v>43164</v>
      </c>
      <c r="E219" s="51">
        <v>10</v>
      </c>
      <c r="F219" s="52">
        <v>660219</v>
      </c>
      <c r="G219" s="52">
        <v>6225921</v>
      </c>
      <c r="K219" s="52" t="s">
        <v>389</v>
      </c>
      <c r="L219" s="52">
        <v>0</v>
      </c>
      <c r="M219" s="52">
        <v>0</v>
      </c>
      <c r="N219" s="52">
        <v>1</v>
      </c>
      <c r="Q219" s="52">
        <v>0</v>
      </c>
      <c r="S219" s="41">
        <f t="shared" si="3"/>
        <v>1</v>
      </c>
    </row>
    <row r="220" spans="1:19" x14ac:dyDescent="0.25">
      <c r="A220" s="51" t="s">
        <v>383</v>
      </c>
      <c r="C220" s="58">
        <v>43164</v>
      </c>
      <c r="E220" s="51">
        <v>10</v>
      </c>
      <c r="F220" s="52">
        <v>659225</v>
      </c>
      <c r="G220" s="52">
        <v>6225817</v>
      </c>
      <c r="K220" s="52" t="s">
        <v>389</v>
      </c>
      <c r="L220" s="52">
        <v>0</v>
      </c>
      <c r="M220" s="52">
        <v>0</v>
      </c>
      <c r="N220" s="52">
        <v>1</v>
      </c>
      <c r="Q220" s="52">
        <v>0</v>
      </c>
      <c r="S220" s="41">
        <f t="shared" si="3"/>
        <v>1</v>
      </c>
    </row>
    <row r="221" spans="1:19" x14ac:dyDescent="0.25">
      <c r="A221" s="51" t="s">
        <v>383</v>
      </c>
      <c r="C221" s="58">
        <v>43164</v>
      </c>
      <c r="E221" s="51">
        <v>10</v>
      </c>
      <c r="F221" s="52">
        <v>659129</v>
      </c>
      <c r="G221" s="52">
        <v>6226778</v>
      </c>
      <c r="K221" s="52" t="s">
        <v>389</v>
      </c>
      <c r="L221" s="52">
        <v>0</v>
      </c>
      <c r="M221" s="52">
        <v>0</v>
      </c>
      <c r="N221" s="52">
        <v>1</v>
      </c>
      <c r="Q221" s="52">
        <v>0</v>
      </c>
      <c r="S221" s="41">
        <f t="shared" si="3"/>
        <v>1</v>
      </c>
    </row>
    <row r="222" spans="1:19" x14ac:dyDescent="0.25">
      <c r="A222" s="51" t="s">
        <v>383</v>
      </c>
      <c r="C222" s="58">
        <v>43164</v>
      </c>
      <c r="E222" s="51">
        <v>10</v>
      </c>
      <c r="F222" s="52">
        <v>658903</v>
      </c>
      <c r="G222" s="52">
        <v>6226918</v>
      </c>
      <c r="K222" s="52" t="s">
        <v>389</v>
      </c>
      <c r="L222" s="52">
        <v>0</v>
      </c>
      <c r="M222" s="52">
        <v>0</v>
      </c>
      <c r="N222" s="52">
        <v>1</v>
      </c>
      <c r="Q222" s="52">
        <v>0</v>
      </c>
      <c r="S222" s="41">
        <f t="shared" si="3"/>
        <v>1</v>
      </c>
    </row>
    <row r="223" spans="1:19" x14ac:dyDescent="0.25">
      <c r="A223" s="51" t="s">
        <v>383</v>
      </c>
      <c r="C223" s="58">
        <v>43164</v>
      </c>
      <c r="E223" s="51">
        <v>10</v>
      </c>
      <c r="F223" s="52">
        <v>658473</v>
      </c>
      <c r="G223" s="52">
        <v>6227982</v>
      </c>
      <c r="K223" s="52" t="s">
        <v>389</v>
      </c>
      <c r="L223" s="52">
        <v>0</v>
      </c>
      <c r="M223" s="52">
        <v>0</v>
      </c>
      <c r="N223" s="52">
        <v>1</v>
      </c>
      <c r="Q223" s="52">
        <v>0</v>
      </c>
      <c r="S223" s="41">
        <f t="shared" si="3"/>
        <v>1</v>
      </c>
    </row>
    <row r="224" spans="1:19" x14ac:dyDescent="0.25">
      <c r="A224" s="51" t="s">
        <v>383</v>
      </c>
      <c r="C224" s="58">
        <v>43164</v>
      </c>
      <c r="E224" s="51">
        <v>10</v>
      </c>
      <c r="F224" s="52">
        <v>660132</v>
      </c>
      <c r="G224" s="52">
        <v>6227175</v>
      </c>
      <c r="K224" s="52" t="s">
        <v>389</v>
      </c>
      <c r="L224" s="52">
        <v>0</v>
      </c>
      <c r="M224" s="52">
        <v>0</v>
      </c>
      <c r="N224" s="52">
        <v>1</v>
      </c>
      <c r="Q224" s="52">
        <v>0</v>
      </c>
      <c r="S224" s="41">
        <f t="shared" si="3"/>
        <v>1</v>
      </c>
    </row>
    <row r="225" spans="1:19" x14ac:dyDescent="0.25">
      <c r="A225" s="51" t="s">
        <v>383</v>
      </c>
      <c r="C225" s="58">
        <v>43164</v>
      </c>
      <c r="E225" s="51">
        <v>10</v>
      </c>
      <c r="F225" s="52">
        <v>659902</v>
      </c>
      <c r="G225" s="52">
        <v>6227578</v>
      </c>
      <c r="K225" s="52" t="s">
        <v>389</v>
      </c>
      <c r="L225" s="52">
        <v>0</v>
      </c>
      <c r="M225" s="52">
        <v>0</v>
      </c>
      <c r="N225" s="52">
        <v>1</v>
      </c>
      <c r="Q225" s="52">
        <v>0</v>
      </c>
      <c r="S225" s="41">
        <f t="shared" si="3"/>
        <v>1</v>
      </c>
    </row>
    <row r="226" spans="1:19" x14ac:dyDescent="0.25">
      <c r="A226" s="51" t="s">
        <v>383</v>
      </c>
      <c r="C226" s="58">
        <v>43164</v>
      </c>
      <c r="E226" s="51">
        <v>10</v>
      </c>
      <c r="F226" s="52">
        <v>659397</v>
      </c>
      <c r="G226" s="52">
        <v>6228001</v>
      </c>
      <c r="K226" s="52" t="s">
        <v>389</v>
      </c>
      <c r="L226" s="52">
        <v>0</v>
      </c>
      <c r="M226" s="52">
        <v>0</v>
      </c>
      <c r="N226" s="52">
        <v>1</v>
      </c>
      <c r="Q226" s="52">
        <v>0</v>
      </c>
      <c r="S226" s="41">
        <f t="shared" si="3"/>
        <v>1</v>
      </c>
    </row>
    <row r="227" spans="1:19" x14ac:dyDescent="0.25">
      <c r="A227" s="51" t="s">
        <v>383</v>
      </c>
      <c r="C227" s="58">
        <v>43164</v>
      </c>
      <c r="E227" s="51">
        <v>10</v>
      </c>
      <c r="F227" s="52">
        <v>658568</v>
      </c>
      <c r="G227" s="52">
        <v>6229490</v>
      </c>
      <c r="K227" s="52" t="s">
        <v>389</v>
      </c>
      <c r="L227" s="52">
        <v>0</v>
      </c>
      <c r="M227" s="52">
        <v>0</v>
      </c>
      <c r="N227" s="52">
        <v>1</v>
      </c>
      <c r="Q227" s="52">
        <v>0</v>
      </c>
      <c r="S227" s="41">
        <f t="shared" si="3"/>
        <v>1</v>
      </c>
    </row>
    <row r="228" spans="1:19" x14ac:dyDescent="0.25">
      <c r="A228" s="51" t="s">
        <v>383</v>
      </c>
      <c r="C228" s="58">
        <v>43164</v>
      </c>
      <c r="E228" s="51">
        <v>10</v>
      </c>
      <c r="F228" s="52">
        <v>657174</v>
      </c>
      <c r="G228" s="52">
        <v>6231461</v>
      </c>
      <c r="K228" s="52" t="s">
        <v>389</v>
      </c>
      <c r="L228" s="52">
        <v>0</v>
      </c>
      <c r="M228" s="52">
        <v>0</v>
      </c>
      <c r="N228" s="52">
        <v>1</v>
      </c>
      <c r="Q228" s="52">
        <v>0</v>
      </c>
      <c r="S228" s="41">
        <f t="shared" si="3"/>
        <v>1</v>
      </c>
    </row>
    <row r="229" spans="1:19" x14ac:dyDescent="0.25">
      <c r="A229" s="51" t="s">
        <v>383</v>
      </c>
      <c r="C229" s="58">
        <v>43164</v>
      </c>
      <c r="E229" s="51">
        <v>10</v>
      </c>
      <c r="F229" s="52">
        <v>657132</v>
      </c>
      <c r="G229" s="52">
        <v>6232138</v>
      </c>
      <c r="K229" s="52" t="s">
        <v>389</v>
      </c>
      <c r="L229" s="52">
        <v>0</v>
      </c>
      <c r="M229" s="52">
        <v>0</v>
      </c>
      <c r="N229" s="52">
        <v>1</v>
      </c>
      <c r="Q229" s="52">
        <v>0</v>
      </c>
      <c r="S229" s="41">
        <f t="shared" si="3"/>
        <v>1</v>
      </c>
    </row>
    <row r="230" spans="1:19" x14ac:dyDescent="0.25">
      <c r="A230" s="51" t="s">
        <v>383</v>
      </c>
      <c r="C230" s="58">
        <v>43164</v>
      </c>
      <c r="E230" s="51">
        <v>10</v>
      </c>
      <c r="F230" s="52">
        <v>658792</v>
      </c>
      <c r="G230" s="52">
        <v>6232537</v>
      </c>
      <c r="K230" s="52" t="s">
        <v>389</v>
      </c>
      <c r="L230" s="52">
        <v>0</v>
      </c>
      <c r="M230" s="52">
        <v>0</v>
      </c>
      <c r="N230" s="52">
        <v>1</v>
      </c>
      <c r="Q230" s="52">
        <v>0</v>
      </c>
      <c r="S230" s="41">
        <f t="shared" si="3"/>
        <v>1</v>
      </c>
    </row>
    <row r="231" spans="1:19" x14ac:dyDescent="0.25">
      <c r="A231" s="51" t="s">
        <v>383</v>
      </c>
      <c r="C231" s="58">
        <v>43164</v>
      </c>
      <c r="E231" s="51">
        <v>10</v>
      </c>
      <c r="F231" s="52">
        <v>658337</v>
      </c>
      <c r="G231" s="52">
        <v>6231189</v>
      </c>
      <c r="K231" s="52" t="s">
        <v>389</v>
      </c>
      <c r="L231" s="52">
        <v>0</v>
      </c>
      <c r="M231" s="52">
        <v>0</v>
      </c>
      <c r="N231" s="52">
        <v>1</v>
      </c>
      <c r="Q231" s="52">
        <v>0</v>
      </c>
      <c r="S231" s="41">
        <f t="shared" si="3"/>
        <v>1</v>
      </c>
    </row>
    <row r="232" spans="1:19" x14ac:dyDescent="0.25">
      <c r="A232" s="51" t="s">
        <v>383</v>
      </c>
      <c r="C232" s="58">
        <v>43164</v>
      </c>
      <c r="E232" s="51">
        <v>10</v>
      </c>
      <c r="F232" s="52">
        <v>658679</v>
      </c>
      <c r="G232" s="52">
        <v>6230853</v>
      </c>
      <c r="K232" s="52" t="s">
        <v>389</v>
      </c>
      <c r="L232" s="52">
        <v>0</v>
      </c>
      <c r="M232" s="52">
        <v>0</v>
      </c>
      <c r="N232" s="52">
        <v>1</v>
      </c>
      <c r="Q232" s="52">
        <v>0</v>
      </c>
      <c r="S232" s="41">
        <f t="shared" si="3"/>
        <v>1</v>
      </c>
    </row>
    <row r="233" spans="1:19" x14ac:dyDescent="0.25">
      <c r="A233" s="51" t="s">
        <v>383</v>
      </c>
      <c r="C233" s="58">
        <v>43164</v>
      </c>
      <c r="E233" s="51">
        <v>10</v>
      </c>
      <c r="F233" s="52">
        <v>658955</v>
      </c>
      <c r="G233" s="52">
        <v>6231144</v>
      </c>
      <c r="K233" s="52" t="s">
        <v>389</v>
      </c>
      <c r="L233" s="52">
        <v>0</v>
      </c>
      <c r="M233" s="52">
        <v>0</v>
      </c>
      <c r="N233" s="52">
        <v>1</v>
      </c>
      <c r="Q233" s="52">
        <v>0</v>
      </c>
      <c r="S233" s="41">
        <f t="shared" si="3"/>
        <v>1</v>
      </c>
    </row>
    <row r="234" spans="1:19" x14ac:dyDescent="0.25">
      <c r="A234" s="51" t="s">
        <v>383</v>
      </c>
      <c r="C234" s="58">
        <v>43164</v>
      </c>
      <c r="E234" s="51">
        <v>10</v>
      </c>
      <c r="F234" s="52">
        <v>659141</v>
      </c>
      <c r="G234" s="52">
        <v>6230677</v>
      </c>
      <c r="K234" s="52" t="s">
        <v>389</v>
      </c>
      <c r="L234" s="52">
        <v>0</v>
      </c>
      <c r="M234" s="52">
        <v>0</v>
      </c>
      <c r="N234" s="52">
        <v>1</v>
      </c>
      <c r="Q234" s="52">
        <v>0</v>
      </c>
      <c r="S234" s="41">
        <f t="shared" si="3"/>
        <v>1</v>
      </c>
    </row>
    <row r="235" spans="1:19" x14ac:dyDescent="0.25">
      <c r="A235" s="51" t="s">
        <v>383</v>
      </c>
      <c r="C235" s="58">
        <v>43164</v>
      </c>
      <c r="E235" s="51">
        <v>10</v>
      </c>
      <c r="F235" s="52">
        <v>659604</v>
      </c>
      <c r="G235" s="52">
        <v>6229908</v>
      </c>
      <c r="K235" s="52" t="s">
        <v>389</v>
      </c>
      <c r="L235" s="52">
        <v>0</v>
      </c>
      <c r="M235" s="52">
        <v>0</v>
      </c>
      <c r="N235" s="52">
        <v>1</v>
      </c>
      <c r="Q235" s="52">
        <v>0</v>
      </c>
      <c r="S235" s="41">
        <f t="shared" si="3"/>
        <v>1</v>
      </c>
    </row>
    <row r="236" spans="1:19" x14ac:dyDescent="0.25">
      <c r="A236" s="51" t="s">
        <v>383</v>
      </c>
      <c r="C236" s="58">
        <v>43164</v>
      </c>
      <c r="E236" s="51">
        <v>10</v>
      </c>
      <c r="F236" s="52">
        <v>660302</v>
      </c>
      <c r="G236" s="52">
        <v>6229949</v>
      </c>
      <c r="K236" s="52" t="s">
        <v>389</v>
      </c>
      <c r="L236" s="52">
        <v>0</v>
      </c>
      <c r="M236" s="52">
        <v>0</v>
      </c>
      <c r="N236" s="52">
        <v>1</v>
      </c>
      <c r="Q236" s="52">
        <v>0</v>
      </c>
      <c r="S236" s="41">
        <f t="shared" si="3"/>
        <v>1</v>
      </c>
    </row>
    <row r="237" spans="1:19" x14ac:dyDescent="0.25">
      <c r="A237" s="51" t="s">
        <v>383</v>
      </c>
      <c r="C237" s="58">
        <v>43164</v>
      </c>
      <c r="E237" s="51">
        <v>10</v>
      </c>
      <c r="F237" s="52">
        <v>660868</v>
      </c>
      <c r="G237" s="52">
        <v>6230023</v>
      </c>
      <c r="K237" s="52" t="s">
        <v>389</v>
      </c>
      <c r="L237" s="52">
        <v>0</v>
      </c>
      <c r="M237" s="52">
        <v>0</v>
      </c>
      <c r="N237" s="52">
        <v>1</v>
      </c>
      <c r="Q237" s="52">
        <v>0</v>
      </c>
      <c r="S237" s="41">
        <f t="shared" si="3"/>
        <v>1</v>
      </c>
    </row>
    <row r="238" spans="1:19" x14ac:dyDescent="0.25">
      <c r="A238" s="51" t="s">
        <v>383</v>
      </c>
      <c r="C238" s="58">
        <v>43164</v>
      </c>
      <c r="E238" s="51">
        <v>10</v>
      </c>
      <c r="F238" s="52">
        <v>661118</v>
      </c>
      <c r="G238" s="52">
        <v>6230137</v>
      </c>
      <c r="K238" s="52" t="s">
        <v>389</v>
      </c>
      <c r="L238" s="52">
        <v>0</v>
      </c>
      <c r="M238" s="52">
        <v>0</v>
      </c>
      <c r="N238" s="52">
        <v>1</v>
      </c>
      <c r="Q238" s="52">
        <v>0</v>
      </c>
      <c r="S238" s="41">
        <f t="shared" si="3"/>
        <v>1</v>
      </c>
    </row>
    <row r="239" spans="1:19" x14ac:dyDescent="0.25">
      <c r="A239" s="51" t="s">
        <v>383</v>
      </c>
      <c r="C239" s="58">
        <v>43164</v>
      </c>
      <c r="E239" s="51">
        <v>10</v>
      </c>
      <c r="F239" s="52">
        <v>662118</v>
      </c>
      <c r="G239" s="52">
        <v>6229876</v>
      </c>
      <c r="K239" s="52" t="s">
        <v>389</v>
      </c>
      <c r="L239" s="52">
        <v>0</v>
      </c>
      <c r="M239" s="52">
        <v>0</v>
      </c>
      <c r="N239" s="52">
        <v>1</v>
      </c>
      <c r="Q239" s="52">
        <v>0</v>
      </c>
      <c r="S239" s="41">
        <f t="shared" si="3"/>
        <v>1</v>
      </c>
    </row>
    <row r="240" spans="1:19" x14ac:dyDescent="0.25">
      <c r="A240" s="51" t="s">
        <v>383</v>
      </c>
      <c r="C240" s="58">
        <v>43164</v>
      </c>
      <c r="E240" s="51">
        <v>10</v>
      </c>
      <c r="F240" s="52">
        <v>663682</v>
      </c>
      <c r="G240" s="52">
        <v>6230272</v>
      </c>
      <c r="K240" s="52" t="s">
        <v>389</v>
      </c>
      <c r="L240" s="52">
        <v>0</v>
      </c>
      <c r="M240" s="52">
        <v>0</v>
      </c>
      <c r="N240" s="52">
        <v>1</v>
      </c>
      <c r="Q240" s="52">
        <v>0</v>
      </c>
      <c r="S240" s="41">
        <f t="shared" si="3"/>
        <v>1</v>
      </c>
    </row>
    <row r="241" spans="1:19" x14ac:dyDescent="0.25">
      <c r="A241" s="51" t="s">
        <v>383</v>
      </c>
      <c r="C241" s="58">
        <v>43164</v>
      </c>
      <c r="E241" s="51">
        <v>10</v>
      </c>
      <c r="F241" s="52">
        <v>659252</v>
      </c>
      <c r="G241" s="52">
        <v>6229292</v>
      </c>
      <c r="K241" s="52" t="s">
        <v>389</v>
      </c>
      <c r="L241" s="52">
        <v>0</v>
      </c>
      <c r="M241" s="52">
        <v>0</v>
      </c>
      <c r="N241" s="52">
        <v>1</v>
      </c>
      <c r="Q241" s="52">
        <v>0</v>
      </c>
      <c r="S241" s="41">
        <f t="shared" si="3"/>
        <v>1</v>
      </c>
    </row>
    <row r="242" spans="1:19" x14ac:dyDescent="0.25">
      <c r="A242" s="51" t="s">
        <v>383</v>
      </c>
      <c r="C242" s="58">
        <v>43164</v>
      </c>
      <c r="E242" s="51">
        <v>10</v>
      </c>
      <c r="F242" s="52">
        <v>660822</v>
      </c>
      <c r="G242" s="52">
        <v>6228551</v>
      </c>
      <c r="K242" s="52" t="s">
        <v>389</v>
      </c>
      <c r="L242" s="52">
        <v>0</v>
      </c>
      <c r="M242" s="52">
        <v>0</v>
      </c>
      <c r="N242" s="52">
        <v>1</v>
      </c>
      <c r="Q242" s="52">
        <v>0</v>
      </c>
      <c r="S242" s="41">
        <f t="shared" si="3"/>
        <v>1</v>
      </c>
    </row>
    <row r="243" spans="1:19" x14ac:dyDescent="0.25">
      <c r="A243" s="51" t="s">
        <v>383</v>
      </c>
      <c r="C243" s="58">
        <v>43164</v>
      </c>
      <c r="E243" s="51">
        <v>10</v>
      </c>
      <c r="F243" s="52">
        <v>660998</v>
      </c>
      <c r="G243" s="52">
        <v>6228654</v>
      </c>
      <c r="K243" s="52" t="s">
        <v>389</v>
      </c>
      <c r="L243" s="52">
        <v>0</v>
      </c>
      <c r="M243" s="52">
        <v>0</v>
      </c>
      <c r="N243" s="52">
        <v>1</v>
      </c>
      <c r="Q243" s="52">
        <v>0</v>
      </c>
      <c r="S243" s="41">
        <f t="shared" si="3"/>
        <v>1</v>
      </c>
    </row>
    <row r="244" spans="1:19" x14ac:dyDescent="0.25">
      <c r="A244" s="51" t="s">
        <v>383</v>
      </c>
      <c r="C244" s="58">
        <v>43164</v>
      </c>
      <c r="E244" s="51">
        <v>10</v>
      </c>
      <c r="F244" s="52">
        <v>660337</v>
      </c>
      <c r="G244" s="52">
        <v>6227717</v>
      </c>
      <c r="K244" s="52" t="s">
        <v>389</v>
      </c>
      <c r="L244" s="52">
        <v>0</v>
      </c>
      <c r="M244" s="52">
        <v>0</v>
      </c>
      <c r="N244" s="52">
        <v>1</v>
      </c>
      <c r="Q244" s="52">
        <v>0</v>
      </c>
      <c r="S244" s="41">
        <f t="shared" si="3"/>
        <v>1</v>
      </c>
    </row>
    <row r="245" spans="1:19" x14ac:dyDescent="0.25">
      <c r="A245" s="51" t="s">
        <v>383</v>
      </c>
      <c r="C245" s="58">
        <v>43164</v>
      </c>
      <c r="E245" s="51">
        <v>10</v>
      </c>
      <c r="F245" s="52">
        <v>661155</v>
      </c>
      <c r="G245" s="52">
        <v>6227407</v>
      </c>
      <c r="K245" s="52" t="s">
        <v>389</v>
      </c>
      <c r="L245" s="52">
        <v>0</v>
      </c>
      <c r="M245" s="52">
        <v>0</v>
      </c>
      <c r="N245" s="52">
        <v>1</v>
      </c>
      <c r="Q245" s="52">
        <v>0</v>
      </c>
      <c r="S245" s="41">
        <f t="shared" si="3"/>
        <v>1</v>
      </c>
    </row>
    <row r="246" spans="1:19" x14ac:dyDescent="0.25">
      <c r="A246" s="51" t="s">
        <v>383</v>
      </c>
      <c r="C246" s="58">
        <v>43164</v>
      </c>
      <c r="E246" s="51">
        <v>10</v>
      </c>
      <c r="F246" s="52">
        <v>661166</v>
      </c>
      <c r="G246" s="52">
        <v>6226339</v>
      </c>
      <c r="K246" s="52" t="s">
        <v>389</v>
      </c>
      <c r="L246" s="52">
        <v>0</v>
      </c>
      <c r="M246" s="52">
        <v>0</v>
      </c>
      <c r="N246" s="52">
        <v>1</v>
      </c>
      <c r="Q246" s="52">
        <v>0</v>
      </c>
      <c r="S246" s="41">
        <f t="shared" si="3"/>
        <v>1</v>
      </c>
    </row>
    <row r="247" spans="1:19" x14ac:dyDescent="0.25">
      <c r="A247" s="51" t="s">
        <v>383</v>
      </c>
      <c r="C247" s="58">
        <v>43164</v>
      </c>
      <c r="E247" s="51">
        <v>10</v>
      </c>
      <c r="F247" s="52">
        <v>662044</v>
      </c>
      <c r="G247" s="52">
        <v>6226881</v>
      </c>
      <c r="K247" s="52" t="s">
        <v>389</v>
      </c>
      <c r="L247" s="52">
        <v>0</v>
      </c>
      <c r="M247" s="52">
        <v>0</v>
      </c>
      <c r="N247" s="52">
        <v>1</v>
      </c>
      <c r="Q247" s="52">
        <v>0</v>
      </c>
      <c r="S247" s="41">
        <f t="shared" si="3"/>
        <v>1</v>
      </c>
    </row>
    <row r="248" spans="1:19" x14ac:dyDescent="0.25">
      <c r="A248" s="51" t="s">
        <v>383</v>
      </c>
      <c r="C248" s="58">
        <v>43164</v>
      </c>
      <c r="E248" s="51">
        <v>10</v>
      </c>
      <c r="F248" s="52">
        <v>661848</v>
      </c>
      <c r="G248" s="52">
        <v>6226527</v>
      </c>
      <c r="K248" s="52" t="s">
        <v>389</v>
      </c>
      <c r="L248" s="52">
        <v>0</v>
      </c>
      <c r="M248" s="52">
        <v>0</v>
      </c>
      <c r="N248" s="52">
        <v>1</v>
      </c>
      <c r="Q248" s="52">
        <v>0</v>
      </c>
      <c r="S248" s="41">
        <f t="shared" si="3"/>
        <v>1</v>
      </c>
    </row>
    <row r="249" spans="1:19" x14ac:dyDescent="0.25">
      <c r="A249" s="51" t="s">
        <v>383</v>
      </c>
      <c r="C249" s="58">
        <v>43164</v>
      </c>
      <c r="E249" s="51">
        <v>10</v>
      </c>
      <c r="F249" s="52">
        <v>661645</v>
      </c>
      <c r="G249" s="52">
        <v>6226299</v>
      </c>
      <c r="K249" s="52" t="s">
        <v>389</v>
      </c>
      <c r="L249" s="52">
        <v>0</v>
      </c>
      <c r="M249" s="52">
        <v>0</v>
      </c>
      <c r="N249" s="52">
        <v>1</v>
      </c>
      <c r="Q249" s="52">
        <v>0</v>
      </c>
      <c r="S249" s="41">
        <f t="shared" si="3"/>
        <v>1</v>
      </c>
    </row>
    <row r="250" spans="1:19" x14ac:dyDescent="0.25">
      <c r="A250" s="51" t="s">
        <v>383</v>
      </c>
      <c r="C250" s="58">
        <v>43164</v>
      </c>
      <c r="E250" s="51">
        <v>10</v>
      </c>
      <c r="F250" s="52">
        <v>661862</v>
      </c>
      <c r="G250" s="52">
        <v>6225106</v>
      </c>
      <c r="K250" s="52" t="s">
        <v>389</v>
      </c>
      <c r="L250" s="52">
        <v>0</v>
      </c>
      <c r="M250" s="52">
        <v>0</v>
      </c>
      <c r="N250" s="52">
        <v>1</v>
      </c>
      <c r="Q250" s="52">
        <v>0</v>
      </c>
      <c r="S250" s="41">
        <f t="shared" si="3"/>
        <v>1</v>
      </c>
    </row>
    <row r="251" spans="1:19" x14ac:dyDescent="0.25">
      <c r="A251" s="51" t="s">
        <v>383</v>
      </c>
      <c r="C251" s="58">
        <v>43164</v>
      </c>
      <c r="E251" s="51">
        <v>10</v>
      </c>
      <c r="F251" s="52">
        <v>662222</v>
      </c>
      <c r="G251" s="52">
        <v>6225603</v>
      </c>
      <c r="K251" s="52" t="s">
        <v>389</v>
      </c>
      <c r="L251" s="52">
        <v>0</v>
      </c>
      <c r="M251" s="52">
        <v>0</v>
      </c>
      <c r="N251" s="52">
        <v>1</v>
      </c>
      <c r="Q251" s="52">
        <v>0</v>
      </c>
      <c r="S251" s="41">
        <f t="shared" si="3"/>
        <v>1</v>
      </c>
    </row>
    <row r="252" spans="1:19" x14ac:dyDescent="0.25">
      <c r="A252" s="51" t="s">
        <v>383</v>
      </c>
      <c r="C252" s="58">
        <v>43164</v>
      </c>
      <c r="E252" s="51">
        <v>10</v>
      </c>
      <c r="F252" s="52">
        <v>662743</v>
      </c>
      <c r="G252" s="52">
        <v>6225871</v>
      </c>
      <c r="K252" s="52" t="s">
        <v>389</v>
      </c>
      <c r="L252" s="52">
        <v>0</v>
      </c>
      <c r="M252" s="52">
        <v>0</v>
      </c>
      <c r="N252" s="52">
        <v>1</v>
      </c>
      <c r="Q252" s="52">
        <v>0</v>
      </c>
      <c r="S252" s="41">
        <f t="shared" si="3"/>
        <v>1</v>
      </c>
    </row>
    <row r="253" spans="1:19" x14ac:dyDescent="0.25">
      <c r="A253" s="51" t="s">
        <v>383</v>
      </c>
      <c r="C253" s="58">
        <v>43164</v>
      </c>
      <c r="E253" s="51">
        <v>10</v>
      </c>
      <c r="F253" s="52">
        <v>665227</v>
      </c>
      <c r="G253" s="52">
        <v>6230138</v>
      </c>
      <c r="K253" s="52" t="s">
        <v>389</v>
      </c>
      <c r="L253" s="52">
        <v>0</v>
      </c>
      <c r="M253" s="52">
        <v>0</v>
      </c>
      <c r="N253" s="52">
        <v>1</v>
      </c>
      <c r="Q253" s="52">
        <v>0</v>
      </c>
      <c r="S253" s="41">
        <f t="shared" si="3"/>
        <v>1</v>
      </c>
    </row>
    <row r="254" spans="1:19" x14ac:dyDescent="0.25">
      <c r="A254" s="51" t="s">
        <v>383</v>
      </c>
      <c r="C254" s="58">
        <v>43164</v>
      </c>
      <c r="E254" s="51">
        <v>10</v>
      </c>
      <c r="F254" s="52">
        <v>666153</v>
      </c>
      <c r="G254" s="52">
        <v>6231465</v>
      </c>
      <c r="K254" s="52" t="s">
        <v>389</v>
      </c>
      <c r="L254" s="52">
        <v>0</v>
      </c>
      <c r="M254" s="52">
        <v>0</v>
      </c>
      <c r="N254" s="52">
        <v>1</v>
      </c>
      <c r="Q254" s="52">
        <v>0</v>
      </c>
      <c r="S254" s="41">
        <f t="shared" si="3"/>
        <v>1</v>
      </c>
    </row>
    <row r="255" spans="1:19" x14ac:dyDescent="0.25">
      <c r="A255" s="51" t="s">
        <v>383</v>
      </c>
      <c r="C255" s="58">
        <v>43164</v>
      </c>
      <c r="E255" s="51">
        <v>10</v>
      </c>
      <c r="F255" s="52">
        <v>666256</v>
      </c>
      <c r="G255" s="52">
        <v>6227763</v>
      </c>
      <c r="K255" s="52" t="s">
        <v>389</v>
      </c>
      <c r="L255" s="52">
        <v>0</v>
      </c>
      <c r="M255" s="52">
        <v>0</v>
      </c>
      <c r="N255" s="52">
        <v>1</v>
      </c>
      <c r="Q255" s="52">
        <v>0</v>
      </c>
      <c r="S255" s="41">
        <f t="shared" si="3"/>
        <v>1</v>
      </c>
    </row>
    <row r="256" spans="1:19" x14ac:dyDescent="0.25">
      <c r="A256" s="51" t="s">
        <v>383</v>
      </c>
      <c r="C256" s="58">
        <v>43164</v>
      </c>
      <c r="E256" s="51">
        <v>10</v>
      </c>
      <c r="F256" s="52">
        <v>667400</v>
      </c>
      <c r="G256" s="52">
        <v>6227976</v>
      </c>
      <c r="K256" s="52" t="s">
        <v>389</v>
      </c>
      <c r="L256" s="52">
        <v>0</v>
      </c>
      <c r="M256" s="52">
        <v>0</v>
      </c>
      <c r="N256" s="52">
        <v>1</v>
      </c>
      <c r="Q256" s="52">
        <v>0</v>
      </c>
      <c r="S256" s="41">
        <f t="shared" si="3"/>
        <v>1</v>
      </c>
    </row>
    <row r="257" spans="1:19" x14ac:dyDescent="0.25">
      <c r="A257" s="51" t="s">
        <v>383</v>
      </c>
      <c r="C257" s="58">
        <v>43164</v>
      </c>
      <c r="E257" s="51">
        <v>10</v>
      </c>
      <c r="F257" s="52">
        <v>667470</v>
      </c>
      <c r="G257" s="52">
        <v>6229680</v>
      </c>
      <c r="K257" s="52" t="s">
        <v>389</v>
      </c>
      <c r="L257" s="52">
        <v>0</v>
      </c>
      <c r="M257" s="52">
        <v>0</v>
      </c>
      <c r="N257" s="52">
        <v>1</v>
      </c>
      <c r="Q257" s="52">
        <v>0</v>
      </c>
      <c r="S257" s="41">
        <f t="shared" si="3"/>
        <v>1</v>
      </c>
    </row>
    <row r="258" spans="1:19" x14ac:dyDescent="0.25">
      <c r="A258" s="51" t="s">
        <v>383</v>
      </c>
      <c r="C258" s="58">
        <v>43164</v>
      </c>
      <c r="E258" s="51">
        <v>10</v>
      </c>
      <c r="F258" s="52">
        <v>669268</v>
      </c>
      <c r="G258" s="52">
        <v>6230562</v>
      </c>
      <c r="K258" s="52" t="s">
        <v>389</v>
      </c>
      <c r="L258" s="52">
        <v>0</v>
      </c>
      <c r="M258" s="52">
        <v>0</v>
      </c>
      <c r="N258" s="52">
        <v>1</v>
      </c>
      <c r="Q258" s="52">
        <v>0</v>
      </c>
      <c r="S258" s="41">
        <f t="shared" si="3"/>
        <v>1</v>
      </c>
    </row>
    <row r="259" spans="1:19" x14ac:dyDescent="0.25">
      <c r="A259" s="51" t="s">
        <v>383</v>
      </c>
      <c r="C259" s="58">
        <v>43164</v>
      </c>
      <c r="E259" s="51">
        <v>10</v>
      </c>
      <c r="F259" s="52">
        <v>655099</v>
      </c>
      <c r="G259" s="52">
        <v>6234222</v>
      </c>
      <c r="K259" s="52" t="s">
        <v>389</v>
      </c>
      <c r="L259" s="52">
        <v>0</v>
      </c>
      <c r="M259" s="52">
        <v>0</v>
      </c>
      <c r="N259" s="52">
        <v>1</v>
      </c>
      <c r="Q259" s="52">
        <v>0</v>
      </c>
      <c r="S259" s="41">
        <f t="shared" ref="S259:S322" si="4">SUM(L259:R259)</f>
        <v>1</v>
      </c>
    </row>
    <row r="260" spans="1:19" x14ac:dyDescent="0.25">
      <c r="A260" s="51" t="s">
        <v>383</v>
      </c>
      <c r="C260" s="58">
        <v>43164</v>
      </c>
      <c r="E260" s="51">
        <v>10</v>
      </c>
      <c r="F260" s="52">
        <v>654664</v>
      </c>
      <c r="G260" s="52">
        <v>6234703</v>
      </c>
      <c r="K260" s="52" t="s">
        <v>389</v>
      </c>
      <c r="L260" s="52">
        <v>0</v>
      </c>
      <c r="M260" s="52">
        <v>0</v>
      </c>
      <c r="N260" s="52">
        <v>1</v>
      </c>
      <c r="Q260" s="52">
        <v>0</v>
      </c>
      <c r="S260" s="41">
        <f t="shared" si="4"/>
        <v>1</v>
      </c>
    </row>
    <row r="261" spans="1:19" x14ac:dyDescent="0.25">
      <c r="A261" s="51" t="s">
        <v>383</v>
      </c>
      <c r="C261" s="58">
        <v>43164</v>
      </c>
      <c r="E261" s="51">
        <v>10</v>
      </c>
      <c r="F261" s="52">
        <v>654330</v>
      </c>
      <c r="G261" s="52">
        <v>6234953</v>
      </c>
      <c r="K261" s="52" t="s">
        <v>389</v>
      </c>
      <c r="L261" s="52">
        <v>0</v>
      </c>
      <c r="M261" s="52">
        <v>0</v>
      </c>
      <c r="N261" s="52">
        <v>1</v>
      </c>
      <c r="Q261" s="52">
        <v>0</v>
      </c>
      <c r="S261" s="41">
        <f t="shared" si="4"/>
        <v>1</v>
      </c>
    </row>
    <row r="262" spans="1:19" x14ac:dyDescent="0.25">
      <c r="A262" s="51" t="s">
        <v>383</v>
      </c>
      <c r="C262" s="58">
        <v>43164</v>
      </c>
      <c r="E262" s="51">
        <v>10</v>
      </c>
      <c r="F262" s="52">
        <v>650447</v>
      </c>
      <c r="G262" s="52">
        <v>6237641</v>
      </c>
      <c r="K262" s="52" t="s">
        <v>389</v>
      </c>
      <c r="L262" s="52">
        <v>0</v>
      </c>
      <c r="M262" s="52">
        <v>0</v>
      </c>
      <c r="N262" s="52">
        <v>1</v>
      </c>
      <c r="Q262" s="52">
        <v>0</v>
      </c>
      <c r="S262" s="41">
        <f t="shared" si="4"/>
        <v>1</v>
      </c>
    </row>
    <row r="263" spans="1:19" x14ac:dyDescent="0.25">
      <c r="A263" s="51" t="s">
        <v>383</v>
      </c>
      <c r="C263" s="58">
        <v>43164</v>
      </c>
      <c r="E263" s="51">
        <v>10</v>
      </c>
      <c r="F263" s="52">
        <v>649739</v>
      </c>
      <c r="G263" s="52">
        <v>6237959</v>
      </c>
      <c r="K263" s="52" t="s">
        <v>389</v>
      </c>
      <c r="L263" s="52">
        <v>0</v>
      </c>
      <c r="M263" s="52">
        <v>0</v>
      </c>
      <c r="N263" s="52">
        <v>1</v>
      </c>
      <c r="Q263" s="52">
        <v>0</v>
      </c>
      <c r="S263" s="41">
        <f t="shared" si="4"/>
        <v>1</v>
      </c>
    </row>
    <row r="264" spans="1:19" x14ac:dyDescent="0.25">
      <c r="A264" s="51" t="s">
        <v>383</v>
      </c>
      <c r="C264" s="58">
        <v>43164</v>
      </c>
      <c r="E264" s="51">
        <v>10</v>
      </c>
      <c r="F264" s="52">
        <v>656472</v>
      </c>
      <c r="G264" s="52">
        <v>6233623</v>
      </c>
      <c r="K264" s="52" t="s">
        <v>389</v>
      </c>
      <c r="L264" s="52">
        <v>0</v>
      </c>
      <c r="M264" s="52">
        <v>0</v>
      </c>
      <c r="N264" s="52">
        <v>1</v>
      </c>
      <c r="Q264" s="52">
        <v>0</v>
      </c>
      <c r="S264" s="41">
        <f t="shared" si="4"/>
        <v>1</v>
      </c>
    </row>
    <row r="265" spans="1:19" x14ac:dyDescent="0.25">
      <c r="A265" s="51" t="s">
        <v>383</v>
      </c>
      <c r="C265" s="58">
        <v>43164</v>
      </c>
      <c r="E265" s="51">
        <v>10</v>
      </c>
      <c r="F265" s="52">
        <v>656262</v>
      </c>
      <c r="G265" s="52">
        <v>6234618</v>
      </c>
      <c r="K265" s="52" t="s">
        <v>389</v>
      </c>
      <c r="L265" s="52">
        <v>0</v>
      </c>
      <c r="M265" s="52">
        <v>0</v>
      </c>
      <c r="N265" s="52">
        <v>1</v>
      </c>
      <c r="Q265" s="52">
        <v>0</v>
      </c>
      <c r="S265" s="41">
        <f t="shared" si="4"/>
        <v>1</v>
      </c>
    </row>
    <row r="266" spans="1:19" x14ac:dyDescent="0.25">
      <c r="A266" s="51" t="s">
        <v>383</v>
      </c>
      <c r="C266" s="58">
        <v>43164</v>
      </c>
      <c r="E266" s="51">
        <v>10</v>
      </c>
      <c r="F266" s="52">
        <v>656292</v>
      </c>
      <c r="G266" s="52">
        <v>6234872</v>
      </c>
      <c r="K266" s="52" t="s">
        <v>389</v>
      </c>
      <c r="L266" s="52">
        <v>0</v>
      </c>
      <c r="M266" s="52">
        <v>0</v>
      </c>
      <c r="N266" s="52">
        <v>1</v>
      </c>
      <c r="Q266" s="52">
        <v>0</v>
      </c>
      <c r="S266" s="41">
        <f t="shared" si="4"/>
        <v>1</v>
      </c>
    </row>
    <row r="267" spans="1:19" x14ac:dyDescent="0.25">
      <c r="A267" s="51" t="s">
        <v>383</v>
      </c>
      <c r="C267" s="58">
        <v>43164</v>
      </c>
      <c r="E267" s="51">
        <v>10</v>
      </c>
      <c r="F267" s="52">
        <v>654046</v>
      </c>
      <c r="G267" s="52">
        <v>6236411</v>
      </c>
      <c r="K267" s="52" t="s">
        <v>389</v>
      </c>
      <c r="L267" s="52">
        <v>0</v>
      </c>
      <c r="M267" s="52">
        <v>0</v>
      </c>
      <c r="N267" s="52">
        <v>1</v>
      </c>
      <c r="Q267" s="52">
        <v>0</v>
      </c>
      <c r="S267" s="41">
        <f t="shared" si="4"/>
        <v>1</v>
      </c>
    </row>
    <row r="268" spans="1:19" x14ac:dyDescent="0.25">
      <c r="A268" s="51" t="s">
        <v>383</v>
      </c>
      <c r="C268" s="58">
        <v>43164</v>
      </c>
      <c r="E268" s="51">
        <v>10</v>
      </c>
      <c r="F268" s="52">
        <v>653561</v>
      </c>
      <c r="G268" s="52">
        <v>6236594</v>
      </c>
      <c r="K268" s="52" t="s">
        <v>389</v>
      </c>
      <c r="L268" s="52">
        <v>0</v>
      </c>
      <c r="M268" s="52">
        <v>0</v>
      </c>
      <c r="N268" s="52">
        <v>1</v>
      </c>
      <c r="Q268" s="52">
        <v>0</v>
      </c>
      <c r="S268" s="41">
        <f t="shared" si="4"/>
        <v>1</v>
      </c>
    </row>
    <row r="269" spans="1:19" x14ac:dyDescent="0.25">
      <c r="A269" s="51" t="s">
        <v>383</v>
      </c>
      <c r="C269" s="58">
        <v>43164</v>
      </c>
      <c r="E269" s="51">
        <v>10</v>
      </c>
      <c r="F269" s="52">
        <v>653172</v>
      </c>
      <c r="G269" s="52">
        <v>6237187</v>
      </c>
      <c r="K269" s="52" t="s">
        <v>389</v>
      </c>
      <c r="L269" s="52">
        <v>0</v>
      </c>
      <c r="M269" s="52">
        <v>0</v>
      </c>
      <c r="N269" s="52">
        <v>1</v>
      </c>
      <c r="Q269" s="52">
        <v>0</v>
      </c>
      <c r="S269" s="41">
        <f t="shared" si="4"/>
        <v>1</v>
      </c>
    </row>
    <row r="270" spans="1:19" x14ac:dyDescent="0.25">
      <c r="A270" s="51" t="s">
        <v>383</v>
      </c>
      <c r="C270" s="58">
        <v>43164</v>
      </c>
      <c r="E270" s="51">
        <v>10</v>
      </c>
      <c r="F270" s="52">
        <v>651663</v>
      </c>
      <c r="G270" s="52">
        <v>6237373</v>
      </c>
      <c r="K270" s="52" t="s">
        <v>389</v>
      </c>
      <c r="L270" s="52">
        <v>0</v>
      </c>
      <c r="M270" s="52">
        <v>0</v>
      </c>
      <c r="N270" s="52">
        <v>1</v>
      </c>
      <c r="Q270" s="52">
        <v>0</v>
      </c>
      <c r="S270" s="41">
        <f t="shared" si="4"/>
        <v>1</v>
      </c>
    </row>
    <row r="271" spans="1:19" x14ac:dyDescent="0.25">
      <c r="A271" s="51" t="s">
        <v>383</v>
      </c>
      <c r="C271" s="58">
        <v>43164</v>
      </c>
      <c r="E271" s="51">
        <v>10</v>
      </c>
      <c r="F271" s="52">
        <v>651550</v>
      </c>
      <c r="G271" s="52">
        <v>6238442</v>
      </c>
      <c r="K271" s="52" t="s">
        <v>389</v>
      </c>
      <c r="L271" s="52">
        <v>0</v>
      </c>
      <c r="M271" s="52">
        <v>0</v>
      </c>
      <c r="N271" s="52">
        <v>1</v>
      </c>
      <c r="Q271" s="52">
        <v>0</v>
      </c>
      <c r="S271" s="41">
        <f t="shared" si="4"/>
        <v>1</v>
      </c>
    </row>
    <row r="272" spans="1:19" x14ac:dyDescent="0.25">
      <c r="A272" s="51" t="s">
        <v>383</v>
      </c>
      <c r="C272" s="58">
        <v>43164</v>
      </c>
      <c r="E272" s="51">
        <v>10</v>
      </c>
      <c r="F272" s="52">
        <v>656567</v>
      </c>
      <c r="G272" s="52">
        <v>6232783</v>
      </c>
      <c r="K272" s="52" t="s">
        <v>389</v>
      </c>
      <c r="L272" s="52">
        <v>0</v>
      </c>
      <c r="M272" s="52">
        <v>0</v>
      </c>
      <c r="N272" s="52">
        <v>1</v>
      </c>
      <c r="Q272" s="52">
        <v>0</v>
      </c>
      <c r="S272" s="41">
        <f t="shared" si="4"/>
        <v>1</v>
      </c>
    </row>
    <row r="273" spans="1:19" x14ac:dyDescent="0.25">
      <c r="A273" s="51" t="s">
        <v>383</v>
      </c>
      <c r="C273" s="58">
        <v>43164</v>
      </c>
      <c r="E273" s="51">
        <v>10</v>
      </c>
      <c r="F273" s="52">
        <v>653537</v>
      </c>
      <c r="G273" s="52">
        <v>6234768</v>
      </c>
      <c r="K273" s="52" t="s">
        <v>389</v>
      </c>
      <c r="L273" s="52">
        <v>0</v>
      </c>
      <c r="M273" s="52">
        <v>0</v>
      </c>
      <c r="N273" s="52">
        <v>1</v>
      </c>
      <c r="Q273" s="52">
        <v>0</v>
      </c>
      <c r="S273" s="41">
        <f t="shared" si="4"/>
        <v>1</v>
      </c>
    </row>
    <row r="274" spans="1:19" x14ac:dyDescent="0.25">
      <c r="A274" s="51" t="s">
        <v>383</v>
      </c>
      <c r="C274" s="58">
        <v>43164</v>
      </c>
      <c r="E274" s="51">
        <v>10</v>
      </c>
      <c r="F274" s="52">
        <v>652701</v>
      </c>
      <c r="G274" s="52">
        <v>6235922</v>
      </c>
      <c r="K274" s="52" t="s">
        <v>389</v>
      </c>
      <c r="L274" s="52">
        <v>0</v>
      </c>
      <c r="M274" s="52">
        <v>0</v>
      </c>
      <c r="N274" s="52">
        <v>1</v>
      </c>
      <c r="Q274" s="52">
        <v>0</v>
      </c>
      <c r="S274" s="41">
        <f t="shared" si="4"/>
        <v>1</v>
      </c>
    </row>
    <row r="275" spans="1:19" x14ac:dyDescent="0.25">
      <c r="A275" s="51" t="s">
        <v>383</v>
      </c>
      <c r="C275" s="58">
        <v>43164</v>
      </c>
      <c r="E275" s="51">
        <v>10</v>
      </c>
      <c r="F275" s="52">
        <v>651772</v>
      </c>
      <c r="G275" s="52">
        <v>6235924</v>
      </c>
      <c r="K275" s="52" t="s">
        <v>389</v>
      </c>
      <c r="L275" s="52">
        <v>0</v>
      </c>
      <c r="M275" s="52">
        <v>0</v>
      </c>
      <c r="N275" s="52">
        <v>1</v>
      </c>
      <c r="Q275" s="52">
        <v>0</v>
      </c>
      <c r="S275" s="41">
        <f t="shared" si="4"/>
        <v>1</v>
      </c>
    </row>
    <row r="276" spans="1:19" x14ac:dyDescent="0.25">
      <c r="A276" s="51" t="s">
        <v>383</v>
      </c>
      <c r="C276" s="58">
        <v>43164</v>
      </c>
      <c r="E276" s="51">
        <v>10</v>
      </c>
      <c r="F276" s="52">
        <v>652966</v>
      </c>
      <c r="G276" s="52">
        <v>6234933</v>
      </c>
      <c r="K276" s="52" t="s">
        <v>389</v>
      </c>
      <c r="L276" s="52">
        <v>0</v>
      </c>
      <c r="M276" s="52">
        <v>0</v>
      </c>
      <c r="N276" s="52">
        <v>1</v>
      </c>
      <c r="Q276" s="52">
        <v>0</v>
      </c>
      <c r="S276" s="41">
        <f t="shared" si="4"/>
        <v>1</v>
      </c>
    </row>
    <row r="277" spans="1:19" x14ac:dyDescent="0.25">
      <c r="A277" s="51" t="s">
        <v>383</v>
      </c>
      <c r="C277" s="58">
        <v>43164</v>
      </c>
      <c r="E277" s="51">
        <v>10</v>
      </c>
      <c r="F277" s="52">
        <v>654294</v>
      </c>
      <c r="G277" s="52">
        <v>6233283</v>
      </c>
      <c r="K277" s="52" t="s">
        <v>389</v>
      </c>
      <c r="L277" s="52">
        <v>0</v>
      </c>
      <c r="M277" s="52">
        <v>0</v>
      </c>
      <c r="N277" s="52">
        <v>1</v>
      </c>
      <c r="Q277" s="52">
        <v>0</v>
      </c>
      <c r="S277" s="41">
        <f t="shared" si="4"/>
        <v>1</v>
      </c>
    </row>
    <row r="278" spans="1:19" x14ac:dyDescent="0.25">
      <c r="A278" s="51" t="s">
        <v>383</v>
      </c>
      <c r="C278" s="58">
        <v>43164</v>
      </c>
      <c r="E278" s="51">
        <v>10</v>
      </c>
      <c r="F278" s="52">
        <v>654031</v>
      </c>
      <c r="G278" s="52">
        <v>6233548</v>
      </c>
      <c r="K278" s="52" t="s">
        <v>389</v>
      </c>
      <c r="L278" s="52">
        <v>0</v>
      </c>
      <c r="M278" s="52">
        <v>0</v>
      </c>
      <c r="N278" s="52">
        <v>1</v>
      </c>
      <c r="Q278" s="52">
        <v>0</v>
      </c>
      <c r="S278" s="41">
        <f t="shared" si="4"/>
        <v>1</v>
      </c>
    </row>
    <row r="279" spans="1:19" x14ac:dyDescent="0.25">
      <c r="A279" s="51" t="s">
        <v>383</v>
      </c>
      <c r="C279" s="58">
        <v>43164</v>
      </c>
      <c r="E279" s="51">
        <v>10</v>
      </c>
      <c r="F279" s="52">
        <v>652555</v>
      </c>
      <c r="G279" s="52">
        <v>6232538</v>
      </c>
      <c r="K279" s="52" t="s">
        <v>389</v>
      </c>
      <c r="L279" s="52">
        <v>0</v>
      </c>
      <c r="M279" s="52">
        <v>0</v>
      </c>
      <c r="N279" s="52">
        <v>1</v>
      </c>
      <c r="Q279" s="52">
        <v>0</v>
      </c>
      <c r="S279" s="41">
        <f t="shared" si="4"/>
        <v>1</v>
      </c>
    </row>
    <row r="280" spans="1:19" x14ac:dyDescent="0.25">
      <c r="A280" s="51" t="s">
        <v>383</v>
      </c>
      <c r="C280" s="58">
        <v>43164</v>
      </c>
      <c r="E280" s="51">
        <v>10</v>
      </c>
      <c r="F280" s="52">
        <v>650783</v>
      </c>
      <c r="G280" s="52">
        <v>6232586</v>
      </c>
      <c r="K280" s="52" t="s">
        <v>389</v>
      </c>
      <c r="L280" s="52">
        <v>0</v>
      </c>
      <c r="M280" s="52">
        <v>0</v>
      </c>
      <c r="N280" s="52">
        <v>1</v>
      </c>
      <c r="Q280" s="52">
        <v>0</v>
      </c>
      <c r="S280" s="41">
        <f t="shared" si="4"/>
        <v>1</v>
      </c>
    </row>
    <row r="281" spans="1:19" x14ac:dyDescent="0.25">
      <c r="A281" s="51" t="s">
        <v>383</v>
      </c>
      <c r="C281" s="58">
        <v>43164</v>
      </c>
      <c r="E281" s="51">
        <v>10</v>
      </c>
      <c r="F281" s="52">
        <v>660209</v>
      </c>
      <c r="G281" s="52">
        <v>6246974</v>
      </c>
      <c r="K281" s="52" t="s">
        <v>389</v>
      </c>
      <c r="L281" s="52">
        <v>0</v>
      </c>
      <c r="M281" s="52">
        <v>0</v>
      </c>
      <c r="N281" s="52">
        <v>1</v>
      </c>
      <c r="Q281" s="52">
        <v>0</v>
      </c>
      <c r="S281" s="41">
        <f t="shared" si="4"/>
        <v>1</v>
      </c>
    </row>
    <row r="282" spans="1:19" x14ac:dyDescent="0.25">
      <c r="A282" s="51" t="s">
        <v>383</v>
      </c>
      <c r="C282" s="58">
        <v>43164</v>
      </c>
      <c r="E282" s="51">
        <v>10</v>
      </c>
      <c r="F282" s="52">
        <v>659803</v>
      </c>
      <c r="G282" s="52">
        <v>6250905</v>
      </c>
      <c r="K282" s="52" t="s">
        <v>389</v>
      </c>
      <c r="L282" s="52">
        <v>0</v>
      </c>
      <c r="M282" s="52">
        <v>0</v>
      </c>
      <c r="N282" s="52">
        <v>1</v>
      </c>
      <c r="Q282" s="52">
        <v>0</v>
      </c>
      <c r="S282" s="41">
        <f t="shared" si="4"/>
        <v>1</v>
      </c>
    </row>
    <row r="283" spans="1:19" x14ac:dyDescent="0.25">
      <c r="A283" s="51" t="s">
        <v>383</v>
      </c>
      <c r="C283" s="58">
        <v>43164</v>
      </c>
      <c r="E283" s="51">
        <v>10</v>
      </c>
      <c r="F283" s="52">
        <v>659738</v>
      </c>
      <c r="G283" s="52">
        <v>6251290</v>
      </c>
      <c r="K283" s="52" t="s">
        <v>389</v>
      </c>
      <c r="L283" s="52">
        <v>0</v>
      </c>
      <c r="M283" s="52">
        <v>0</v>
      </c>
      <c r="N283" s="52">
        <v>1</v>
      </c>
      <c r="Q283" s="52">
        <v>0</v>
      </c>
      <c r="S283" s="41">
        <f t="shared" si="4"/>
        <v>1</v>
      </c>
    </row>
    <row r="284" spans="1:19" x14ac:dyDescent="0.25">
      <c r="A284" s="51" t="s">
        <v>383</v>
      </c>
      <c r="C284" s="58">
        <v>43164</v>
      </c>
      <c r="E284" s="51">
        <v>10</v>
      </c>
      <c r="F284" s="52">
        <v>659992</v>
      </c>
      <c r="G284" s="52">
        <v>6250914</v>
      </c>
      <c r="K284" s="52" t="s">
        <v>389</v>
      </c>
      <c r="L284" s="52">
        <v>0</v>
      </c>
      <c r="M284" s="52">
        <v>0</v>
      </c>
      <c r="N284" s="52">
        <v>1</v>
      </c>
      <c r="Q284" s="52">
        <v>0</v>
      </c>
      <c r="S284" s="41">
        <f t="shared" si="4"/>
        <v>1</v>
      </c>
    </row>
    <row r="285" spans="1:19" x14ac:dyDescent="0.25">
      <c r="A285" s="51" t="s">
        <v>383</v>
      </c>
      <c r="C285" s="58">
        <v>43164</v>
      </c>
      <c r="E285" s="51">
        <v>10</v>
      </c>
      <c r="F285" s="52">
        <v>660787</v>
      </c>
      <c r="G285" s="52">
        <v>6247417</v>
      </c>
      <c r="K285" s="52" t="s">
        <v>389</v>
      </c>
      <c r="L285" s="52">
        <v>0</v>
      </c>
      <c r="M285" s="52">
        <v>0</v>
      </c>
      <c r="N285" s="52">
        <v>1</v>
      </c>
      <c r="Q285" s="52">
        <v>0</v>
      </c>
      <c r="S285" s="41">
        <f t="shared" si="4"/>
        <v>1</v>
      </c>
    </row>
    <row r="286" spans="1:19" x14ac:dyDescent="0.25">
      <c r="A286" s="51" t="s">
        <v>383</v>
      </c>
      <c r="C286" s="58">
        <v>43164</v>
      </c>
      <c r="E286" s="51">
        <v>10</v>
      </c>
      <c r="F286" s="52">
        <v>660383</v>
      </c>
      <c r="G286" s="52">
        <v>6253305</v>
      </c>
      <c r="K286" s="52" t="s">
        <v>389</v>
      </c>
      <c r="L286" s="52">
        <v>0</v>
      </c>
      <c r="M286" s="52">
        <v>0</v>
      </c>
      <c r="N286" s="52">
        <v>1</v>
      </c>
      <c r="Q286" s="52">
        <v>0</v>
      </c>
      <c r="S286" s="41">
        <f t="shared" si="4"/>
        <v>1</v>
      </c>
    </row>
    <row r="287" spans="1:19" x14ac:dyDescent="0.25">
      <c r="A287" s="51" t="s">
        <v>383</v>
      </c>
      <c r="C287" s="58">
        <v>43164</v>
      </c>
      <c r="E287" s="51">
        <v>10</v>
      </c>
      <c r="F287" s="52">
        <v>661649</v>
      </c>
      <c r="G287" s="52">
        <v>6253182</v>
      </c>
      <c r="K287" s="52" t="s">
        <v>389</v>
      </c>
      <c r="L287" s="52">
        <v>0</v>
      </c>
      <c r="M287" s="52">
        <v>0</v>
      </c>
      <c r="N287" s="52">
        <v>1</v>
      </c>
      <c r="Q287" s="52">
        <v>0</v>
      </c>
      <c r="S287" s="41">
        <f t="shared" si="4"/>
        <v>1</v>
      </c>
    </row>
    <row r="288" spans="1:19" x14ac:dyDescent="0.25">
      <c r="A288" s="51" t="s">
        <v>383</v>
      </c>
      <c r="C288" s="58">
        <v>43164</v>
      </c>
      <c r="E288" s="51">
        <v>10</v>
      </c>
      <c r="F288" s="52">
        <v>661850</v>
      </c>
      <c r="G288" s="52">
        <v>6251177</v>
      </c>
      <c r="K288" s="52" t="s">
        <v>389</v>
      </c>
      <c r="L288" s="52">
        <v>0</v>
      </c>
      <c r="M288" s="52">
        <v>0</v>
      </c>
      <c r="N288" s="52">
        <v>1</v>
      </c>
      <c r="Q288" s="52">
        <v>0</v>
      </c>
      <c r="S288" s="41">
        <f t="shared" si="4"/>
        <v>1</v>
      </c>
    </row>
    <row r="289" spans="1:19" x14ac:dyDescent="0.25">
      <c r="A289" s="51" t="s">
        <v>383</v>
      </c>
      <c r="C289" s="58">
        <v>43164</v>
      </c>
      <c r="E289" s="51">
        <v>10</v>
      </c>
      <c r="F289" s="52">
        <v>664023</v>
      </c>
      <c r="G289" s="52">
        <v>6248210</v>
      </c>
      <c r="K289" s="52" t="s">
        <v>389</v>
      </c>
      <c r="L289" s="52">
        <v>0</v>
      </c>
      <c r="M289" s="52">
        <v>0</v>
      </c>
      <c r="N289" s="52">
        <v>1</v>
      </c>
      <c r="Q289" s="52">
        <v>0</v>
      </c>
      <c r="S289" s="41">
        <f t="shared" si="4"/>
        <v>1</v>
      </c>
    </row>
    <row r="290" spans="1:19" x14ac:dyDescent="0.25">
      <c r="A290" s="51" t="s">
        <v>383</v>
      </c>
      <c r="C290" s="58">
        <v>43164</v>
      </c>
      <c r="E290" s="51">
        <v>10</v>
      </c>
      <c r="F290" s="52">
        <v>664371</v>
      </c>
      <c r="G290" s="52">
        <v>6252523</v>
      </c>
      <c r="K290" s="52" t="s">
        <v>389</v>
      </c>
      <c r="L290" s="52">
        <v>0</v>
      </c>
      <c r="M290" s="52">
        <v>0</v>
      </c>
      <c r="N290" s="52">
        <v>1</v>
      </c>
      <c r="Q290" s="52">
        <v>0</v>
      </c>
      <c r="S290" s="41">
        <f t="shared" si="4"/>
        <v>1</v>
      </c>
    </row>
    <row r="291" spans="1:19" x14ac:dyDescent="0.25">
      <c r="A291" s="51" t="s">
        <v>383</v>
      </c>
      <c r="C291" s="58">
        <v>43164</v>
      </c>
      <c r="E291" s="51">
        <v>10</v>
      </c>
      <c r="F291" s="52">
        <v>663341</v>
      </c>
      <c r="G291" s="52">
        <v>6246469</v>
      </c>
      <c r="K291" s="52" t="s">
        <v>389</v>
      </c>
      <c r="L291" s="52">
        <v>0</v>
      </c>
      <c r="M291" s="52">
        <v>0</v>
      </c>
      <c r="N291" s="52">
        <v>1</v>
      </c>
      <c r="Q291" s="52">
        <v>0</v>
      </c>
      <c r="S291" s="41">
        <f t="shared" si="4"/>
        <v>1</v>
      </c>
    </row>
    <row r="292" spans="1:19" x14ac:dyDescent="0.25">
      <c r="A292" s="51" t="s">
        <v>383</v>
      </c>
      <c r="C292" s="58">
        <v>43165</v>
      </c>
      <c r="E292" s="51">
        <v>10</v>
      </c>
      <c r="F292" s="52">
        <v>641349</v>
      </c>
      <c r="G292" s="52">
        <v>6184366</v>
      </c>
      <c r="K292" s="52" t="s">
        <v>389</v>
      </c>
      <c r="L292" s="52">
        <v>0</v>
      </c>
      <c r="M292" s="52">
        <v>0</v>
      </c>
      <c r="N292" s="52">
        <v>1</v>
      </c>
      <c r="Q292" s="52">
        <v>0</v>
      </c>
      <c r="S292" s="41">
        <f t="shared" si="4"/>
        <v>1</v>
      </c>
    </row>
    <row r="293" spans="1:19" x14ac:dyDescent="0.25">
      <c r="A293" s="51" t="s">
        <v>383</v>
      </c>
      <c r="C293" s="58">
        <v>43165</v>
      </c>
      <c r="E293" s="51">
        <v>10</v>
      </c>
      <c r="F293" s="52">
        <v>643490</v>
      </c>
      <c r="G293" s="52">
        <v>6184278</v>
      </c>
      <c r="K293" s="52" t="s">
        <v>389</v>
      </c>
      <c r="L293" s="52">
        <v>0</v>
      </c>
      <c r="M293" s="52">
        <v>0</v>
      </c>
      <c r="N293" s="52">
        <v>1</v>
      </c>
      <c r="Q293" s="52">
        <v>0</v>
      </c>
      <c r="S293" s="41">
        <f t="shared" si="4"/>
        <v>1</v>
      </c>
    </row>
    <row r="294" spans="1:19" x14ac:dyDescent="0.25">
      <c r="A294" s="51" t="s">
        <v>383</v>
      </c>
      <c r="C294" s="58">
        <v>43165</v>
      </c>
      <c r="E294" s="51">
        <v>10</v>
      </c>
      <c r="F294" s="52">
        <v>644716</v>
      </c>
      <c r="G294" s="52">
        <v>6190742</v>
      </c>
      <c r="K294" s="52" t="s">
        <v>389</v>
      </c>
      <c r="L294" s="52">
        <v>0</v>
      </c>
      <c r="M294" s="52">
        <v>0</v>
      </c>
      <c r="N294" s="52">
        <v>1</v>
      </c>
      <c r="Q294" s="52">
        <v>0</v>
      </c>
      <c r="S294" s="41">
        <f t="shared" si="4"/>
        <v>1</v>
      </c>
    </row>
    <row r="295" spans="1:19" x14ac:dyDescent="0.25">
      <c r="A295" s="51" t="s">
        <v>383</v>
      </c>
      <c r="C295" s="58">
        <v>43165</v>
      </c>
      <c r="E295" s="51">
        <v>10</v>
      </c>
      <c r="F295" s="52">
        <v>647238</v>
      </c>
      <c r="G295" s="52">
        <v>6188537</v>
      </c>
      <c r="K295" s="52" t="s">
        <v>389</v>
      </c>
      <c r="L295" s="52">
        <v>0</v>
      </c>
      <c r="M295" s="52">
        <v>0</v>
      </c>
      <c r="N295" s="52">
        <v>1</v>
      </c>
      <c r="Q295" s="52">
        <v>0</v>
      </c>
      <c r="S295" s="41">
        <f t="shared" si="4"/>
        <v>1</v>
      </c>
    </row>
    <row r="296" spans="1:19" x14ac:dyDescent="0.25">
      <c r="A296" s="51" t="s">
        <v>383</v>
      </c>
      <c r="C296" s="58">
        <v>43165</v>
      </c>
      <c r="E296" s="51">
        <v>10</v>
      </c>
      <c r="F296" s="52">
        <v>645320</v>
      </c>
      <c r="G296" s="52">
        <v>6185372</v>
      </c>
      <c r="K296" s="52" t="s">
        <v>389</v>
      </c>
      <c r="L296" s="52">
        <v>0</v>
      </c>
      <c r="M296" s="52">
        <v>0</v>
      </c>
      <c r="N296" s="52">
        <v>1</v>
      </c>
      <c r="Q296" s="52">
        <v>0</v>
      </c>
      <c r="S296" s="41">
        <f t="shared" si="4"/>
        <v>1</v>
      </c>
    </row>
    <row r="297" spans="1:19" x14ac:dyDescent="0.25">
      <c r="A297" s="51" t="s">
        <v>383</v>
      </c>
      <c r="C297" s="58">
        <v>43165</v>
      </c>
      <c r="E297" s="51">
        <v>10</v>
      </c>
      <c r="F297" s="52">
        <v>645499</v>
      </c>
      <c r="G297" s="52">
        <v>6188036</v>
      </c>
      <c r="K297" s="52" t="s">
        <v>389</v>
      </c>
      <c r="L297" s="52">
        <v>0</v>
      </c>
      <c r="M297" s="52">
        <v>0</v>
      </c>
      <c r="N297" s="52">
        <v>1</v>
      </c>
      <c r="Q297" s="52">
        <v>0</v>
      </c>
      <c r="S297" s="41">
        <f t="shared" si="4"/>
        <v>1</v>
      </c>
    </row>
    <row r="298" spans="1:19" x14ac:dyDescent="0.25">
      <c r="A298" s="51" t="s">
        <v>383</v>
      </c>
      <c r="C298" s="58">
        <v>43165</v>
      </c>
      <c r="E298" s="51">
        <v>10</v>
      </c>
      <c r="F298" s="52">
        <v>645047</v>
      </c>
      <c r="G298" s="52">
        <v>6189024</v>
      </c>
      <c r="K298" s="52" t="s">
        <v>389</v>
      </c>
      <c r="L298" s="52">
        <v>0</v>
      </c>
      <c r="M298" s="52">
        <v>0</v>
      </c>
      <c r="N298" s="52">
        <v>1</v>
      </c>
      <c r="Q298" s="52">
        <v>0</v>
      </c>
      <c r="S298" s="41">
        <f t="shared" si="4"/>
        <v>1</v>
      </c>
    </row>
    <row r="299" spans="1:19" x14ac:dyDescent="0.25">
      <c r="A299" s="51" t="s">
        <v>383</v>
      </c>
      <c r="C299" s="58">
        <v>43165</v>
      </c>
      <c r="E299" s="51">
        <v>10</v>
      </c>
      <c r="F299" s="52">
        <v>644766</v>
      </c>
      <c r="G299" s="52">
        <v>6185088</v>
      </c>
      <c r="K299" s="52" t="s">
        <v>389</v>
      </c>
      <c r="L299" s="52">
        <v>0</v>
      </c>
      <c r="M299" s="52">
        <v>0</v>
      </c>
      <c r="N299" s="52">
        <v>1</v>
      </c>
      <c r="Q299" s="52">
        <v>0</v>
      </c>
      <c r="S299" s="41">
        <f t="shared" si="4"/>
        <v>1</v>
      </c>
    </row>
    <row r="300" spans="1:19" x14ac:dyDescent="0.25">
      <c r="A300" s="51" t="s">
        <v>383</v>
      </c>
      <c r="C300" s="58">
        <v>43165</v>
      </c>
      <c r="E300" s="51">
        <v>10</v>
      </c>
      <c r="F300" s="52">
        <v>624778</v>
      </c>
      <c r="G300" s="52">
        <v>6191589</v>
      </c>
      <c r="K300" s="52" t="s">
        <v>389</v>
      </c>
      <c r="L300" s="52">
        <v>0</v>
      </c>
      <c r="M300" s="52">
        <v>0</v>
      </c>
      <c r="N300" s="52">
        <v>1</v>
      </c>
      <c r="Q300" s="52">
        <v>0</v>
      </c>
      <c r="S300" s="41">
        <f t="shared" si="4"/>
        <v>1</v>
      </c>
    </row>
    <row r="301" spans="1:19" x14ac:dyDescent="0.25">
      <c r="A301" s="51" t="s">
        <v>383</v>
      </c>
      <c r="C301" s="58">
        <v>43165</v>
      </c>
      <c r="E301" s="51">
        <v>10</v>
      </c>
      <c r="F301" s="52">
        <v>621020</v>
      </c>
      <c r="G301" s="52">
        <v>6191655</v>
      </c>
      <c r="K301" s="52" t="s">
        <v>389</v>
      </c>
      <c r="L301" s="52">
        <v>0</v>
      </c>
      <c r="M301" s="52">
        <v>1</v>
      </c>
      <c r="N301" s="52">
        <v>0</v>
      </c>
      <c r="Q301" s="52">
        <v>0</v>
      </c>
      <c r="S301" s="41">
        <f t="shared" si="4"/>
        <v>1</v>
      </c>
    </row>
    <row r="302" spans="1:19" x14ac:dyDescent="0.25">
      <c r="A302" s="51" t="s">
        <v>383</v>
      </c>
      <c r="C302" s="58">
        <v>43165</v>
      </c>
      <c r="E302" s="51">
        <v>10</v>
      </c>
      <c r="F302" s="52">
        <v>620417</v>
      </c>
      <c r="G302" s="52">
        <v>6191605</v>
      </c>
      <c r="K302" s="52" t="s">
        <v>389</v>
      </c>
      <c r="L302" s="52">
        <v>0</v>
      </c>
      <c r="M302" s="52">
        <v>0</v>
      </c>
      <c r="N302" s="52">
        <v>1</v>
      </c>
      <c r="Q302" s="52">
        <v>0</v>
      </c>
      <c r="S302" s="41">
        <f t="shared" si="4"/>
        <v>1</v>
      </c>
    </row>
    <row r="303" spans="1:19" x14ac:dyDescent="0.25">
      <c r="A303" s="51" t="s">
        <v>383</v>
      </c>
      <c r="C303" s="58">
        <v>43165</v>
      </c>
      <c r="E303" s="51">
        <v>10</v>
      </c>
      <c r="F303" s="52">
        <v>620585</v>
      </c>
      <c r="G303" s="52">
        <v>6192095</v>
      </c>
      <c r="K303" s="52" t="s">
        <v>389</v>
      </c>
      <c r="L303" s="52">
        <v>0</v>
      </c>
      <c r="M303" s="52">
        <v>0</v>
      </c>
      <c r="N303" s="52">
        <v>1</v>
      </c>
      <c r="Q303" s="52">
        <v>0</v>
      </c>
      <c r="S303" s="41">
        <f t="shared" si="4"/>
        <v>1</v>
      </c>
    </row>
    <row r="304" spans="1:19" x14ac:dyDescent="0.25">
      <c r="A304" s="51" t="s">
        <v>383</v>
      </c>
      <c r="C304" s="58">
        <v>43165</v>
      </c>
      <c r="E304" s="51">
        <v>10</v>
      </c>
      <c r="F304" s="52">
        <v>623402</v>
      </c>
      <c r="G304" s="52">
        <v>6192067</v>
      </c>
      <c r="K304" s="52" t="s">
        <v>389</v>
      </c>
      <c r="L304" s="52">
        <v>0</v>
      </c>
      <c r="M304" s="52">
        <v>0</v>
      </c>
      <c r="N304" s="52">
        <v>1</v>
      </c>
      <c r="Q304" s="52">
        <v>0</v>
      </c>
      <c r="S304" s="41">
        <f t="shared" si="4"/>
        <v>1</v>
      </c>
    </row>
    <row r="305" spans="1:19" x14ac:dyDescent="0.25">
      <c r="A305" s="51" t="s">
        <v>383</v>
      </c>
      <c r="C305" s="58">
        <v>43165</v>
      </c>
      <c r="E305" s="51">
        <v>10</v>
      </c>
      <c r="F305" s="52">
        <v>621999</v>
      </c>
      <c r="G305" s="52">
        <v>6192867</v>
      </c>
      <c r="K305" s="52" t="s">
        <v>389</v>
      </c>
      <c r="L305" s="52">
        <v>0</v>
      </c>
      <c r="M305" s="52">
        <v>0</v>
      </c>
      <c r="N305" s="52">
        <v>1</v>
      </c>
      <c r="Q305" s="52">
        <v>0</v>
      </c>
      <c r="S305" s="41">
        <f t="shared" si="4"/>
        <v>1</v>
      </c>
    </row>
    <row r="306" spans="1:19" x14ac:dyDescent="0.25">
      <c r="A306" s="51" t="s">
        <v>383</v>
      </c>
      <c r="C306" s="58">
        <v>43165</v>
      </c>
      <c r="E306" s="51">
        <v>10</v>
      </c>
      <c r="F306" s="52">
        <v>622152</v>
      </c>
      <c r="G306" s="52">
        <v>6195581</v>
      </c>
      <c r="K306" s="52" t="s">
        <v>389</v>
      </c>
      <c r="L306" s="52">
        <v>0</v>
      </c>
      <c r="M306" s="52">
        <v>0</v>
      </c>
      <c r="N306" s="52">
        <v>1</v>
      </c>
      <c r="Q306" s="52">
        <v>0</v>
      </c>
      <c r="S306" s="41">
        <f t="shared" si="4"/>
        <v>1</v>
      </c>
    </row>
    <row r="307" spans="1:19" x14ac:dyDescent="0.25">
      <c r="A307" s="51" t="s">
        <v>383</v>
      </c>
      <c r="C307" s="58">
        <v>43165</v>
      </c>
      <c r="E307" s="51">
        <v>10</v>
      </c>
      <c r="F307" s="52">
        <v>594002</v>
      </c>
      <c r="G307" s="52">
        <v>6206166</v>
      </c>
      <c r="K307" s="52" t="s">
        <v>389</v>
      </c>
      <c r="L307" s="52">
        <v>0</v>
      </c>
      <c r="M307" s="52">
        <v>0</v>
      </c>
      <c r="N307" s="52">
        <v>1</v>
      </c>
      <c r="Q307" s="52">
        <v>0</v>
      </c>
      <c r="S307" s="41">
        <f t="shared" si="4"/>
        <v>1</v>
      </c>
    </row>
    <row r="308" spans="1:19" x14ac:dyDescent="0.25">
      <c r="A308" s="51" t="s">
        <v>383</v>
      </c>
      <c r="C308" s="58">
        <v>43165</v>
      </c>
      <c r="E308" s="51">
        <v>10</v>
      </c>
      <c r="F308" s="52">
        <v>594345</v>
      </c>
      <c r="G308" s="52">
        <v>6206763</v>
      </c>
      <c r="K308" s="52" t="s">
        <v>389</v>
      </c>
      <c r="L308" s="52">
        <v>0</v>
      </c>
      <c r="M308" s="52">
        <v>0</v>
      </c>
      <c r="N308" s="52">
        <v>1</v>
      </c>
      <c r="Q308" s="52">
        <v>0</v>
      </c>
      <c r="S308" s="41">
        <f t="shared" si="4"/>
        <v>1</v>
      </c>
    </row>
    <row r="309" spans="1:19" x14ac:dyDescent="0.25">
      <c r="A309" s="51" t="s">
        <v>383</v>
      </c>
      <c r="C309" s="58">
        <v>43165</v>
      </c>
      <c r="E309" s="51">
        <v>10</v>
      </c>
      <c r="F309" s="52">
        <v>598399</v>
      </c>
      <c r="G309" s="52">
        <v>6202024</v>
      </c>
      <c r="K309" s="52" t="s">
        <v>389</v>
      </c>
      <c r="L309" s="52">
        <v>0</v>
      </c>
      <c r="M309" s="52">
        <v>0</v>
      </c>
      <c r="N309" s="52">
        <v>1</v>
      </c>
      <c r="Q309" s="52">
        <v>0</v>
      </c>
      <c r="S309" s="41">
        <f t="shared" si="4"/>
        <v>1</v>
      </c>
    </row>
    <row r="310" spans="1:19" x14ac:dyDescent="0.25">
      <c r="A310" s="51" t="s">
        <v>383</v>
      </c>
      <c r="C310" s="58">
        <v>43165</v>
      </c>
      <c r="E310" s="51">
        <v>10</v>
      </c>
      <c r="F310" s="52">
        <v>598295</v>
      </c>
      <c r="G310" s="52">
        <v>6203281</v>
      </c>
      <c r="K310" s="52" t="s">
        <v>389</v>
      </c>
      <c r="L310" s="52">
        <v>0</v>
      </c>
      <c r="M310" s="52">
        <v>0</v>
      </c>
      <c r="N310" s="52">
        <v>1</v>
      </c>
      <c r="Q310" s="52">
        <v>0</v>
      </c>
      <c r="S310" s="41">
        <f t="shared" si="4"/>
        <v>1</v>
      </c>
    </row>
    <row r="311" spans="1:19" x14ac:dyDescent="0.25">
      <c r="A311" s="51" t="s">
        <v>383</v>
      </c>
      <c r="C311" s="58">
        <v>43165</v>
      </c>
      <c r="E311" s="51">
        <v>10</v>
      </c>
      <c r="F311" s="52">
        <v>599233</v>
      </c>
      <c r="G311" s="52">
        <v>6200090</v>
      </c>
      <c r="K311" s="52" t="s">
        <v>389</v>
      </c>
      <c r="L311" s="52">
        <v>0</v>
      </c>
      <c r="M311" s="52">
        <v>0</v>
      </c>
      <c r="N311" s="52">
        <v>1</v>
      </c>
      <c r="Q311" s="52">
        <v>0</v>
      </c>
      <c r="S311" s="41">
        <f t="shared" si="4"/>
        <v>1</v>
      </c>
    </row>
    <row r="312" spans="1:19" x14ac:dyDescent="0.25">
      <c r="A312" s="51" t="s">
        <v>383</v>
      </c>
      <c r="C312" s="58">
        <v>43165</v>
      </c>
      <c r="E312" s="51">
        <v>10</v>
      </c>
      <c r="F312" s="52">
        <v>641290</v>
      </c>
      <c r="G312" s="52">
        <v>6198103</v>
      </c>
      <c r="K312" s="52" t="s">
        <v>389</v>
      </c>
      <c r="L312" s="52">
        <v>0</v>
      </c>
      <c r="M312" s="52">
        <v>1</v>
      </c>
      <c r="N312" s="52">
        <v>0</v>
      </c>
      <c r="Q312" s="52">
        <v>0</v>
      </c>
      <c r="S312" s="41">
        <f t="shared" si="4"/>
        <v>1</v>
      </c>
    </row>
    <row r="313" spans="1:19" x14ac:dyDescent="0.25">
      <c r="A313" s="51" t="s">
        <v>383</v>
      </c>
      <c r="C313" s="58">
        <v>43165</v>
      </c>
      <c r="E313" s="51">
        <v>10</v>
      </c>
      <c r="F313" s="52">
        <v>637205</v>
      </c>
      <c r="G313" s="52">
        <v>6203947</v>
      </c>
      <c r="K313" s="52" t="s">
        <v>389</v>
      </c>
      <c r="L313" s="52">
        <v>0</v>
      </c>
      <c r="M313" s="52">
        <v>0</v>
      </c>
      <c r="N313" s="52">
        <v>1</v>
      </c>
      <c r="Q313" s="52">
        <v>0</v>
      </c>
      <c r="S313" s="41">
        <f t="shared" si="4"/>
        <v>1</v>
      </c>
    </row>
    <row r="314" spans="1:19" x14ac:dyDescent="0.25">
      <c r="A314" s="51" t="s">
        <v>383</v>
      </c>
      <c r="C314" s="58">
        <v>43165</v>
      </c>
      <c r="E314" s="51">
        <v>10</v>
      </c>
      <c r="F314" s="52">
        <v>636413</v>
      </c>
      <c r="G314" s="52">
        <v>6200570</v>
      </c>
      <c r="K314" s="52" t="s">
        <v>389</v>
      </c>
      <c r="L314" s="52">
        <v>0</v>
      </c>
      <c r="M314" s="52">
        <v>1</v>
      </c>
      <c r="N314" s="52">
        <v>0</v>
      </c>
      <c r="Q314" s="52">
        <v>0</v>
      </c>
      <c r="S314" s="41">
        <f t="shared" si="4"/>
        <v>1</v>
      </c>
    </row>
    <row r="315" spans="1:19" x14ac:dyDescent="0.25">
      <c r="A315" s="51" t="s">
        <v>383</v>
      </c>
      <c r="C315" s="58">
        <v>43165</v>
      </c>
      <c r="E315" s="51">
        <v>10</v>
      </c>
      <c r="F315" s="52">
        <v>634640</v>
      </c>
      <c r="G315" s="52">
        <v>6204293</v>
      </c>
      <c r="K315" s="52" t="s">
        <v>389</v>
      </c>
      <c r="L315" s="52">
        <v>0</v>
      </c>
      <c r="M315" s="52">
        <v>0</v>
      </c>
      <c r="N315" s="52">
        <v>1</v>
      </c>
      <c r="Q315" s="52">
        <v>0</v>
      </c>
      <c r="S315" s="41">
        <f t="shared" si="4"/>
        <v>1</v>
      </c>
    </row>
    <row r="316" spans="1:19" x14ac:dyDescent="0.25">
      <c r="A316" s="51" t="s">
        <v>383</v>
      </c>
      <c r="C316" s="58">
        <v>43165</v>
      </c>
      <c r="E316" s="51">
        <v>10</v>
      </c>
      <c r="F316" s="52">
        <v>578537</v>
      </c>
      <c r="G316" s="52">
        <v>6208373</v>
      </c>
      <c r="K316" s="52" t="s">
        <v>389</v>
      </c>
      <c r="L316" s="52">
        <v>0</v>
      </c>
      <c r="M316" s="52">
        <v>0</v>
      </c>
      <c r="N316" s="52">
        <v>1</v>
      </c>
      <c r="Q316" s="52">
        <v>0</v>
      </c>
      <c r="S316" s="41">
        <f t="shared" si="4"/>
        <v>1</v>
      </c>
    </row>
    <row r="317" spans="1:19" x14ac:dyDescent="0.25">
      <c r="A317" s="51" t="s">
        <v>383</v>
      </c>
      <c r="C317" s="58">
        <v>43165</v>
      </c>
      <c r="E317" s="51">
        <v>10</v>
      </c>
      <c r="F317" s="52">
        <v>577345</v>
      </c>
      <c r="G317" s="52">
        <v>6209117</v>
      </c>
      <c r="K317" s="52" t="s">
        <v>389</v>
      </c>
      <c r="L317" s="52">
        <v>0</v>
      </c>
      <c r="M317" s="52">
        <v>0</v>
      </c>
      <c r="N317" s="52">
        <v>1</v>
      </c>
      <c r="Q317" s="52">
        <v>0</v>
      </c>
      <c r="S317" s="41">
        <f t="shared" si="4"/>
        <v>1</v>
      </c>
    </row>
    <row r="318" spans="1:19" x14ac:dyDescent="0.25">
      <c r="A318" s="51" t="s">
        <v>383</v>
      </c>
      <c r="C318" s="58">
        <v>43165</v>
      </c>
      <c r="E318" s="51">
        <v>10</v>
      </c>
      <c r="F318" s="52">
        <v>575932</v>
      </c>
      <c r="G318" s="52">
        <v>6212417</v>
      </c>
      <c r="K318" s="52" t="s">
        <v>389</v>
      </c>
      <c r="L318" s="52">
        <v>0</v>
      </c>
      <c r="M318" s="52">
        <v>0</v>
      </c>
      <c r="N318" s="52">
        <v>1</v>
      </c>
      <c r="Q318" s="52">
        <v>0</v>
      </c>
      <c r="S318" s="41">
        <f t="shared" si="4"/>
        <v>1</v>
      </c>
    </row>
    <row r="319" spans="1:19" x14ac:dyDescent="0.25">
      <c r="A319" s="51" t="s">
        <v>383</v>
      </c>
      <c r="C319" s="58">
        <v>43165</v>
      </c>
      <c r="E319" s="51">
        <v>10</v>
      </c>
      <c r="F319" s="52">
        <v>574615</v>
      </c>
      <c r="G319" s="52">
        <v>6207994</v>
      </c>
      <c r="K319" s="52" t="s">
        <v>389</v>
      </c>
      <c r="L319" s="52">
        <v>0</v>
      </c>
      <c r="M319" s="52">
        <v>0</v>
      </c>
      <c r="N319" s="52">
        <v>1</v>
      </c>
      <c r="Q319" s="52">
        <v>0</v>
      </c>
      <c r="S319" s="41">
        <f t="shared" si="4"/>
        <v>1</v>
      </c>
    </row>
    <row r="320" spans="1:19" x14ac:dyDescent="0.25">
      <c r="A320" s="51" t="s">
        <v>383</v>
      </c>
      <c r="C320" s="58">
        <v>43165</v>
      </c>
      <c r="E320" s="51">
        <v>10</v>
      </c>
      <c r="F320" s="52">
        <v>575270</v>
      </c>
      <c r="G320" s="52">
        <v>6214415</v>
      </c>
      <c r="K320" s="52" t="s">
        <v>389</v>
      </c>
      <c r="L320" s="52">
        <v>0</v>
      </c>
      <c r="M320" s="52">
        <v>0</v>
      </c>
      <c r="N320" s="52">
        <v>1</v>
      </c>
      <c r="Q320" s="52">
        <v>0</v>
      </c>
      <c r="S320" s="41">
        <f t="shared" si="4"/>
        <v>1</v>
      </c>
    </row>
    <row r="321" spans="1:19" x14ac:dyDescent="0.25">
      <c r="A321" s="51" t="s">
        <v>383</v>
      </c>
      <c r="C321" s="58">
        <v>43165</v>
      </c>
      <c r="E321" s="51">
        <v>10</v>
      </c>
      <c r="F321" s="52">
        <v>574713</v>
      </c>
      <c r="G321" s="52">
        <v>6213181</v>
      </c>
      <c r="K321" s="52" t="s">
        <v>389</v>
      </c>
      <c r="L321" s="52">
        <v>0</v>
      </c>
      <c r="M321" s="52">
        <v>0</v>
      </c>
      <c r="N321" s="52">
        <v>1</v>
      </c>
      <c r="Q321" s="52">
        <v>0</v>
      </c>
      <c r="S321" s="41">
        <f t="shared" si="4"/>
        <v>1</v>
      </c>
    </row>
    <row r="322" spans="1:19" x14ac:dyDescent="0.25">
      <c r="A322" s="51" t="s">
        <v>383</v>
      </c>
      <c r="C322" s="58">
        <v>43165</v>
      </c>
      <c r="E322" s="51">
        <v>10</v>
      </c>
      <c r="F322" s="52">
        <v>574373</v>
      </c>
      <c r="G322" s="52">
        <v>6212998</v>
      </c>
      <c r="K322" s="52" t="s">
        <v>389</v>
      </c>
      <c r="L322" s="52">
        <v>0</v>
      </c>
      <c r="M322" s="52">
        <v>1</v>
      </c>
      <c r="N322" s="52">
        <v>0</v>
      </c>
      <c r="Q322" s="52">
        <v>0</v>
      </c>
      <c r="S322" s="41">
        <f t="shared" si="4"/>
        <v>1</v>
      </c>
    </row>
    <row r="323" spans="1:19" x14ac:dyDescent="0.25">
      <c r="A323" s="51" t="s">
        <v>383</v>
      </c>
      <c r="C323" s="58">
        <v>43165</v>
      </c>
      <c r="E323" s="51">
        <v>10</v>
      </c>
      <c r="F323" s="52">
        <v>573333</v>
      </c>
      <c r="G323" s="52">
        <v>6213725</v>
      </c>
      <c r="K323" s="52" t="s">
        <v>389</v>
      </c>
      <c r="L323" s="52">
        <v>0</v>
      </c>
      <c r="M323" s="52">
        <v>0</v>
      </c>
      <c r="N323" s="52">
        <v>1</v>
      </c>
      <c r="Q323" s="52">
        <v>0</v>
      </c>
      <c r="S323" s="41">
        <f t="shared" ref="S323:S386" si="5">SUM(L323:R323)</f>
        <v>1</v>
      </c>
    </row>
    <row r="324" spans="1:19" x14ac:dyDescent="0.25">
      <c r="A324" s="51" t="s">
        <v>383</v>
      </c>
      <c r="C324" s="58">
        <v>43165</v>
      </c>
      <c r="E324" s="51">
        <v>10</v>
      </c>
      <c r="F324" s="52">
        <v>573204</v>
      </c>
      <c r="G324" s="52">
        <v>6213051</v>
      </c>
      <c r="K324" s="52" t="s">
        <v>389</v>
      </c>
      <c r="L324" s="52">
        <v>0</v>
      </c>
      <c r="M324" s="52">
        <v>0</v>
      </c>
      <c r="N324" s="52">
        <v>1</v>
      </c>
      <c r="Q324" s="52">
        <v>0</v>
      </c>
      <c r="S324" s="41">
        <f t="shared" si="5"/>
        <v>1</v>
      </c>
    </row>
    <row r="325" spans="1:19" x14ac:dyDescent="0.25">
      <c r="A325" s="51" t="s">
        <v>383</v>
      </c>
      <c r="C325" s="58">
        <v>43165</v>
      </c>
      <c r="E325" s="51">
        <v>10</v>
      </c>
      <c r="F325" s="52">
        <v>571851</v>
      </c>
      <c r="G325" s="52">
        <v>6207783</v>
      </c>
      <c r="K325" s="52" t="s">
        <v>389</v>
      </c>
      <c r="L325" s="52">
        <v>0</v>
      </c>
      <c r="M325" s="52">
        <v>0</v>
      </c>
      <c r="N325" s="52">
        <v>1</v>
      </c>
      <c r="Q325" s="52">
        <v>0</v>
      </c>
      <c r="S325" s="41">
        <f t="shared" si="5"/>
        <v>1</v>
      </c>
    </row>
    <row r="326" spans="1:19" x14ac:dyDescent="0.25">
      <c r="A326" s="51" t="s">
        <v>383</v>
      </c>
      <c r="C326" s="58">
        <v>43165</v>
      </c>
      <c r="E326" s="51">
        <v>10</v>
      </c>
      <c r="F326" s="52">
        <v>572260</v>
      </c>
      <c r="G326" s="52">
        <v>6212255</v>
      </c>
      <c r="K326" s="52" t="s">
        <v>389</v>
      </c>
      <c r="L326" s="52">
        <v>0</v>
      </c>
      <c r="M326" s="52">
        <v>0</v>
      </c>
      <c r="N326" s="52">
        <v>1</v>
      </c>
      <c r="Q326" s="52">
        <v>0</v>
      </c>
      <c r="S326" s="41">
        <f t="shared" si="5"/>
        <v>1</v>
      </c>
    </row>
    <row r="327" spans="1:19" x14ac:dyDescent="0.25">
      <c r="A327" s="51" t="s">
        <v>383</v>
      </c>
      <c r="C327" s="58">
        <v>43165</v>
      </c>
      <c r="E327" s="51">
        <v>10</v>
      </c>
      <c r="F327" s="52">
        <v>571897</v>
      </c>
      <c r="G327" s="52">
        <v>6207877</v>
      </c>
      <c r="K327" s="52" t="s">
        <v>389</v>
      </c>
      <c r="L327" s="52">
        <v>0</v>
      </c>
      <c r="M327" s="52">
        <v>0</v>
      </c>
      <c r="N327" s="52">
        <v>1</v>
      </c>
      <c r="Q327" s="52">
        <v>0</v>
      </c>
      <c r="S327" s="41">
        <f t="shared" si="5"/>
        <v>1</v>
      </c>
    </row>
    <row r="328" spans="1:19" x14ac:dyDescent="0.25">
      <c r="A328" s="51" t="s">
        <v>383</v>
      </c>
      <c r="C328" s="58">
        <v>43165</v>
      </c>
      <c r="E328" s="51">
        <v>10</v>
      </c>
      <c r="F328" s="52">
        <v>578234</v>
      </c>
      <c r="G328" s="52">
        <v>6218146</v>
      </c>
      <c r="K328" s="52" t="s">
        <v>389</v>
      </c>
      <c r="L328" s="52">
        <v>0</v>
      </c>
      <c r="M328" s="52">
        <v>0</v>
      </c>
      <c r="N328" s="52">
        <v>1</v>
      </c>
      <c r="Q328" s="52">
        <v>0</v>
      </c>
      <c r="S328" s="41">
        <f t="shared" si="5"/>
        <v>1</v>
      </c>
    </row>
    <row r="329" spans="1:19" x14ac:dyDescent="0.25">
      <c r="A329" s="51" t="s">
        <v>383</v>
      </c>
      <c r="C329" s="58">
        <v>43165</v>
      </c>
      <c r="E329" s="51">
        <v>10</v>
      </c>
      <c r="F329" s="52">
        <v>577539</v>
      </c>
      <c r="G329" s="52">
        <v>6218727</v>
      </c>
      <c r="K329" s="52" t="s">
        <v>389</v>
      </c>
      <c r="L329" s="52">
        <v>0</v>
      </c>
      <c r="M329" s="52">
        <v>0</v>
      </c>
      <c r="N329" s="52">
        <v>1</v>
      </c>
      <c r="Q329" s="52">
        <v>0</v>
      </c>
      <c r="S329" s="41">
        <f t="shared" si="5"/>
        <v>1</v>
      </c>
    </row>
    <row r="330" spans="1:19" x14ac:dyDescent="0.25">
      <c r="A330" s="51" t="s">
        <v>383</v>
      </c>
      <c r="C330" s="58">
        <v>43165</v>
      </c>
      <c r="E330" s="51">
        <v>10</v>
      </c>
      <c r="F330" s="52">
        <v>574629</v>
      </c>
      <c r="G330" s="52">
        <v>6216666</v>
      </c>
      <c r="K330" s="52" t="s">
        <v>389</v>
      </c>
      <c r="L330" s="52">
        <v>0</v>
      </c>
      <c r="M330" s="52">
        <v>0</v>
      </c>
      <c r="N330" s="52">
        <v>1</v>
      </c>
      <c r="Q330" s="52">
        <v>0</v>
      </c>
      <c r="S330" s="41">
        <f t="shared" si="5"/>
        <v>1</v>
      </c>
    </row>
    <row r="331" spans="1:19" x14ac:dyDescent="0.25">
      <c r="A331" s="51" t="s">
        <v>383</v>
      </c>
      <c r="C331" s="58">
        <v>43165</v>
      </c>
      <c r="E331" s="51">
        <v>10</v>
      </c>
      <c r="F331" s="52">
        <v>575615</v>
      </c>
      <c r="G331" s="52">
        <v>6217323</v>
      </c>
      <c r="K331" s="52" t="s">
        <v>389</v>
      </c>
      <c r="L331" s="52">
        <v>0</v>
      </c>
      <c r="M331" s="52">
        <v>0</v>
      </c>
      <c r="N331" s="52">
        <v>1</v>
      </c>
      <c r="Q331" s="52">
        <v>0</v>
      </c>
      <c r="S331" s="41">
        <f t="shared" si="5"/>
        <v>1</v>
      </c>
    </row>
    <row r="332" spans="1:19" x14ac:dyDescent="0.25">
      <c r="A332" s="51" t="s">
        <v>383</v>
      </c>
      <c r="C332" s="58">
        <v>43165</v>
      </c>
      <c r="E332" s="51">
        <v>10</v>
      </c>
      <c r="F332" s="52">
        <v>575925</v>
      </c>
      <c r="G332" s="52">
        <v>6217564</v>
      </c>
      <c r="K332" s="52" t="s">
        <v>389</v>
      </c>
      <c r="L332" s="52">
        <v>0</v>
      </c>
      <c r="M332" s="52">
        <v>0</v>
      </c>
      <c r="N332" s="52">
        <v>1</v>
      </c>
      <c r="Q332" s="52">
        <v>0</v>
      </c>
      <c r="S332" s="41">
        <f t="shared" si="5"/>
        <v>1</v>
      </c>
    </row>
    <row r="333" spans="1:19" x14ac:dyDescent="0.25">
      <c r="A333" s="51" t="s">
        <v>383</v>
      </c>
      <c r="C333" s="58">
        <v>43165</v>
      </c>
      <c r="E333" s="51">
        <v>10</v>
      </c>
      <c r="F333" s="52">
        <v>577691</v>
      </c>
      <c r="G333" s="52">
        <v>6218634</v>
      </c>
      <c r="K333" s="52" t="s">
        <v>389</v>
      </c>
      <c r="L333" s="52">
        <v>0</v>
      </c>
      <c r="M333" s="52">
        <v>0</v>
      </c>
      <c r="N333" s="52">
        <v>1</v>
      </c>
      <c r="Q333" s="52">
        <v>0</v>
      </c>
      <c r="S333" s="41">
        <f t="shared" si="5"/>
        <v>1</v>
      </c>
    </row>
    <row r="334" spans="1:19" x14ac:dyDescent="0.25">
      <c r="A334" s="51" t="s">
        <v>383</v>
      </c>
      <c r="C334" s="58">
        <v>43165</v>
      </c>
      <c r="E334" s="51">
        <v>10</v>
      </c>
      <c r="F334" s="52">
        <v>574307</v>
      </c>
      <c r="G334" s="52">
        <v>6218601</v>
      </c>
      <c r="K334" s="52" t="s">
        <v>389</v>
      </c>
      <c r="L334" s="52">
        <v>0</v>
      </c>
      <c r="M334" s="52">
        <v>0</v>
      </c>
      <c r="N334" s="52">
        <v>1</v>
      </c>
      <c r="Q334" s="52">
        <v>0</v>
      </c>
      <c r="S334" s="41">
        <f t="shared" si="5"/>
        <v>1</v>
      </c>
    </row>
    <row r="335" spans="1:19" x14ac:dyDescent="0.25">
      <c r="A335" s="51" t="s">
        <v>383</v>
      </c>
      <c r="C335" s="58">
        <v>43165</v>
      </c>
      <c r="E335" s="51">
        <v>10</v>
      </c>
      <c r="F335" s="52">
        <v>572574</v>
      </c>
      <c r="G335" s="52">
        <v>6216639</v>
      </c>
      <c r="K335" s="52" t="s">
        <v>389</v>
      </c>
      <c r="L335" s="52">
        <v>0</v>
      </c>
      <c r="M335" s="52">
        <v>0</v>
      </c>
      <c r="N335" s="52">
        <v>1</v>
      </c>
      <c r="Q335" s="52">
        <v>0</v>
      </c>
      <c r="S335" s="41">
        <f t="shared" si="5"/>
        <v>1</v>
      </c>
    </row>
    <row r="336" spans="1:19" x14ac:dyDescent="0.25">
      <c r="A336" s="51" t="s">
        <v>383</v>
      </c>
      <c r="C336" s="58">
        <v>43165</v>
      </c>
      <c r="E336" s="51">
        <v>10</v>
      </c>
      <c r="F336" s="52">
        <v>576088</v>
      </c>
      <c r="G336" s="52">
        <v>6220770</v>
      </c>
      <c r="K336" s="52" t="s">
        <v>389</v>
      </c>
      <c r="L336" s="52">
        <v>0</v>
      </c>
      <c r="M336" s="52">
        <v>0</v>
      </c>
      <c r="N336" s="52">
        <v>1</v>
      </c>
      <c r="Q336" s="52">
        <v>0</v>
      </c>
      <c r="S336" s="41">
        <f t="shared" si="5"/>
        <v>1</v>
      </c>
    </row>
    <row r="337" spans="1:19" x14ac:dyDescent="0.25">
      <c r="A337" s="51" t="s">
        <v>383</v>
      </c>
      <c r="C337" s="58">
        <v>43165</v>
      </c>
      <c r="E337" s="51">
        <v>10</v>
      </c>
      <c r="F337" s="52">
        <v>600307</v>
      </c>
      <c r="G337" s="52">
        <v>6217386</v>
      </c>
      <c r="K337" s="52" t="s">
        <v>389</v>
      </c>
      <c r="L337" s="52">
        <v>0</v>
      </c>
      <c r="M337" s="52">
        <v>0</v>
      </c>
      <c r="N337" s="52">
        <v>1</v>
      </c>
      <c r="Q337" s="52">
        <v>0</v>
      </c>
      <c r="S337" s="41">
        <f t="shared" si="5"/>
        <v>1</v>
      </c>
    </row>
    <row r="338" spans="1:19" x14ac:dyDescent="0.25">
      <c r="A338" s="51" t="s">
        <v>383</v>
      </c>
      <c r="C338" s="58">
        <v>43165</v>
      </c>
      <c r="E338" s="51">
        <v>10</v>
      </c>
      <c r="F338" s="52">
        <v>600319</v>
      </c>
      <c r="G338" s="52">
        <v>6217661</v>
      </c>
      <c r="K338" s="52" t="s">
        <v>389</v>
      </c>
      <c r="L338" s="52">
        <v>0</v>
      </c>
      <c r="M338" s="52">
        <v>0</v>
      </c>
      <c r="N338" s="52">
        <v>1</v>
      </c>
      <c r="Q338" s="52">
        <v>0</v>
      </c>
      <c r="S338" s="41">
        <f t="shared" si="5"/>
        <v>1</v>
      </c>
    </row>
    <row r="339" spans="1:19" x14ac:dyDescent="0.25">
      <c r="A339" s="51" t="s">
        <v>383</v>
      </c>
      <c r="C339" s="58">
        <v>43165</v>
      </c>
      <c r="E339" s="51">
        <v>10</v>
      </c>
      <c r="F339" s="52">
        <v>600977</v>
      </c>
      <c r="G339" s="52">
        <v>6212941</v>
      </c>
      <c r="K339" s="52" t="s">
        <v>389</v>
      </c>
      <c r="L339" s="52">
        <v>0</v>
      </c>
      <c r="M339" s="52">
        <v>0</v>
      </c>
      <c r="N339" s="52">
        <v>1</v>
      </c>
      <c r="Q339" s="52">
        <v>0</v>
      </c>
      <c r="S339" s="41">
        <f t="shared" si="5"/>
        <v>1</v>
      </c>
    </row>
    <row r="340" spans="1:19" x14ac:dyDescent="0.25">
      <c r="A340" s="51" t="s">
        <v>383</v>
      </c>
      <c r="C340" s="58">
        <v>43165</v>
      </c>
      <c r="E340" s="51">
        <v>10</v>
      </c>
      <c r="F340" s="52">
        <v>602220</v>
      </c>
      <c r="G340" s="52">
        <v>6218046</v>
      </c>
      <c r="K340" s="52" t="s">
        <v>389</v>
      </c>
      <c r="L340" s="52">
        <v>0</v>
      </c>
      <c r="M340" s="52">
        <v>0</v>
      </c>
      <c r="N340" s="52">
        <v>1</v>
      </c>
      <c r="Q340" s="52">
        <v>0</v>
      </c>
      <c r="S340" s="41">
        <f t="shared" si="5"/>
        <v>1</v>
      </c>
    </row>
    <row r="341" spans="1:19" x14ac:dyDescent="0.25">
      <c r="A341" s="51" t="s">
        <v>383</v>
      </c>
      <c r="C341" s="58">
        <v>43165</v>
      </c>
      <c r="E341" s="51">
        <v>10</v>
      </c>
      <c r="F341" s="52">
        <v>602668</v>
      </c>
      <c r="G341" s="52">
        <v>6217920</v>
      </c>
      <c r="K341" s="52" t="s">
        <v>389</v>
      </c>
      <c r="L341" s="52">
        <v>0</v>
      </c>
      <c r="M341" s="52">
        <v>0</v>
      </c>
      <c r="N341" s="52">
        <v>1</v>
      </c>
      <c r="Q341" s="52">
        <v>0</v>
      </c>
      <c r="S341" s="41">
        <f t="shared" si="5"/>
        <v>1</v>
      </c>
    </row>
    <row r="342" spans="1:19" x14ac:dyDescent="0.25">
      <c r="A342" s="51" t="s">
        <v>383</v>
      </c>
      <c r="C342" s="58">
        <v>43165</v>
      </c>
      <c r="E342" s="51">
        <v>10</v>
      </c>
      <c r="F342" s="52">
        <v>602715</v>
      </c>
      <c r="G342" s="52">
        <v>6218429</v>
      </c>
      <c r="K342" s="52" t="s">
        <v>389</v>
      </c>
      <c r="L342" s="52">
        <v>0</v>
      </c>
      <c r="M342" s="52">
        <v>0</v>
      </c>
      <c r="N342" s="52">
        <v>1</v>
      </c>
      <c r="Q342" s="52">
        <v>0</v>
      </c>
      <c r="S342" s="41">
        <f t="shared" si="5"/>
        <v>1</v>
      </c>
    </row>
    <row r="343" spans="1:19" x14ac:dyDescent="0.25">
      <c r="A343" s="51" t="s">
        <v>383</v>
      </c>
      <c r="C343" s="58">
        <v>43165</v>
      </c>
      <c r="E343" s="51">
        <v>10</v>
      </c>
      <c r="F343" s="52">
        <v>602735</v>
      </c>
      <c r="G343" s="52">
        <v>6218752</v>
      </c>
      <c r="K343" s="52" t="s">
        <v>389</v>
      </c>
      <c r="L343" s="52">
        <v>0</v>
      </c>
      <c r="M343" s="52">
        <v>0</v>
      </c>
      <c r="N343" s="52">
        <v>1</v>
      </c>
      <c r="Q343" s="52">
        <v>0</v>
      </c>
      <c r="S343" s="41">
        <f t="shared" si="5"/>
        <v>1</v>
      </c>
    </row>
    <row r="344" spans="1:19" x14ac:dyDescent="0.25">
      <c r="A344" s="51" t="s">
        <v>383</v>
      </c>
      <c r="C344" s="58">
        <v>43165</v>
      </c>
      <c r="E344" s="51">
        <v>10</v>
      </c>
      <c r="F344" s="52">
        <v>603341</v>
      </c>
      <c r="G344" s="52">
        <v>6220095</v>
      </c>
      <c r="K344" s="52" t="s">
        <v>389</v>
      </c>
      <c r="L344" s="52">
        <v>0</v>
      </c>
      <c r="M344" s="52">
        <v>0</v>
      </c>
      <c r="N344" s="52">
        <v>1</v>
      </c>
      <c r="Q344" s="52">
        <v>0</v>
      </c>
      <c r="S344" s="41">
        <f t="shared" si="5"/>
        <v>1</v>
      </c>
    </row>
    <row r="345" spans="1:19" x14ac:dyDescent="0.25">
      <c r="A345" s="51" t="s">
        <v>383</v>
      </c>
      <c r="C345" s="58">
        <v>43165</v>
      </c>
      <c r="E345" s="51">
        <v>10</v>
      </c>
      <c r="F345" s="52">
        <v>605429</v>
      </c>
      <c r="G345" s="52">
        <v>6219586</v>
      </c>
      <c r="K345" s="52" t="s">
        <v>389</v>
      </c>
      <c r="L345" s="52">
        <v>0</v>
      </c>
      <c r="M345" s="52">
        <v>0</v>
      </c>
      <c r="N345" s="52">
        <v>1</v>
      </c>
      <c r="Q345" s="52">
        <v>0</v>
      </c>
      <c r="S345" s="41">
        <f t="shared" si="5"/>
        <v>1</v>
      </c>
    </row>
    <row r="346" spans="1:19" x14ac:dyDescent="0.25">
      <c r="A346" s="51" t="s">
        <v>383</v>
      </c>
      <c r="C346" s="58">
        <v>43165</v>
      </c>
      <c r="E346" s="51">
        <v>10</v>
      </c>
      <c r="F346" s="52">
        <v>605413</v>
      </c>
      <c r="G346" s="52">
        <v>6215200</v>
      </c>
      <c r="K346" s="52" t="s">
        <v>389</v>
      </c>
      <c r="L346" s="52">
        <v>0</v>
      </c>
      <c r="M346" s="52">
        <v>0</v>
      </c>
      <c r="N346" s="52">
        <v>1</v>
      </c>
      <c r="Q346" s="52">
        <v>0</v>
      </c>
      <c r="S346" s="41">
        <f t="shared" si="5"/>
        <v>1</v>
      </c>
    </row>
    <row r="347" spans="1:19" x14ac:dyDescent="0.25">
      <c r="A347" s="51" t="s">
        <v>383</v>
      </c>
      <c r="C347" s="58">
        <v>43165</v>
      </c>
      <c r="E347" s="51">
        <v>10</v>
      </c>
      <c r="F347" s="52">
        <v>635368</v>
      </c>
      <c r="G347" s="52">
        <v>6221888</v>
      </c>
      <c r="K347" s="52" t="s">
        <v>389</v>
      </c>
      <c r="L347" s="52">
        <v>0</v>
      </c>
      <c r="M347" s="52">
        <v>0</v>
      </c>
      <c r="N347" s="52">
        <v>1</v>
      </c>
      <c r="Q347" s="52">
        <v>0</v>
      </c>
      <c r="S347" s="41">
        <f t="shared" si="5"/>
        <v>1</v>
      </c>
    </row>
    <row r="348" spans="1:19" x14ac:dyDescent="0.25">
      <c r="A348" s="51" t="s">
        <v>383</v>
      </c>
      <c r="C348" s="58">
        <v>43165</v>
      </c>
      <c r="E348" s="51">
        <v>10</v>
      </c>
      <c r="F348" s="52">
        <v>635555</v>
      </c>
      <c r="G348" s="52">
        <v>6224666</v>
      </c>
      <c r="K348" s="52" t="s">
        <v>389</v>
      </c>
      <c r="L348" s="52">
        <v>0</v>
      </c>
      <c r="M348" s="52">
        <v>0</v>
      </c>
      <c r="N348" s="52">
        <v>1</v>
      </c>
      <c r="Q348" s="52">
        <v>0</v>
      </c>
      <c r="S348" s="41">
        <f t="shared" si="5"/>
        <v>1</v>
      </c>
    </row>
    <row r="349" spans="1:19" x14ac:dyDescent="0.25">
      <c r="A349" s="51" t="s">
        <v>383</v>
      </c>
      <c r="C349" s="58">
        <v>43165</v>
      </c>
      <c r="E349" s="51">
        <v>10</v>
      </c>
      <c r="F349" s="52">
        <v>635706</v>
      </c>
      <c r="G349" s="52">
        <v>6225511</v>
      </c>
      <c r="K349" s="52" t="s">
        <v>389</v>
      </c>
      <c r="L349" s="52">
        <v>0</v>
      </c>
      <c r="M349" s="52">
        <v>0</v>
      </c>
      <c r="N349" s="52">
        <v>1</v>
      </c>
      <c r="Q349" s="52">
        <v>0</v>
      </c>
      <c r="S349" s="41">
        <f t="shared" si="5"/>
        <v>1</v>
      </c>
    </row>
    <row r="350" spans="1:19" x14ac:dyDescent="0.25">
      <c r="A350" s="51" t="s">
        <v>383</v>
      </c>
      <c r="C350" s="58">
        <v>43165</v>
      </c>
      <c r="E350" s="51">
        <v>10</v>
      </c>
      <c r="F350" s="52">
        <v>633199</v>
      </c>
      <c r="G350" s="52">
        <v>6225379</v>
      </c>
      <c r="K350" s="52" t="s">
        <v>389</v>
      </c>
      <c r="L350" s="52">
        <v>0</v>
      </c>
      <c r="M350" s="52">
        <v>0</v>
      </c>
      <c r="N350" s="52">
        <v>1</v>
      </c>
      <c r="Q350" s="52">
        <v>0</v>
      </c>
      <c r="S350" s="41">
        <f t="shared" si="5"/>
        <v>1</v>
      </c>
    </row>
    <row r="351" spans="1:19" x14ac:dyDescent="0.25">
      <c r="A351" s="51" t="s">
        <v>383</v>
      </c>
      <c r="C351" s="58">
        <v>43165</v>
      </c>
      <c r="E351" s="51">
        <v>10</v>
      </c>
      <c r="F351" s="52">
        <v>632152</v>
      </c>
      <c r="G351" s="52">
        <v>6223935</v>
      </c>
      <c r="K351" s="52" t="s">
        <v>389</v>
      </c>
      <c r="L351" s="52">
        <v>0</v>
      </c>
      <c r="M351" s="52">
        <v>0</v>
      </c>
      <c r="N351" s="52">
        <v>1</v>
      </c>
      <c r="Q351" s="52">
        <v>0</v>
      </c>
      <c r="S351" s="41">
        <f t="shared" si="5"/>
        <v>1</v>
      </c>
    </row>
    <row r="352" spans="1:19" x14ac:dyDescent="0.25">
      <c r="A352" s="51" t="s">
        <v>383</v>
      </c>
      <c r="C352" s="58">
        <v>43165</v>
      </c>
      <c r="E352" s="51">
        <v>10</v>
      </c>
      <c r="F352" s="52">
        <v>631317</v>
      </c>
      <c r="G352" s="52">
        <v>6223185</v>
      </c>
      <c r="K352" s="52" t="s">
        <v>389</v>
      </c>
      <c r="L352" s="52">
        <v>0</v>
      </c>
      <c r="M352" s="52">
        <v>0</v>
      </c>
      <c r="N352" s="52">
        <v>1</v>
      </c>
      <c r="Q352" s="52">
        <v>0</v>
      </c>
      <c r="S352" s="41">
        <f t="shared" si="5"/>
        <v>1</v>
      </c>
    </row>
    <row r="353" spans="1:19" x14ac:dyDescent="0.25">
      <c r="A353" s="51" t="s">
        <v>383</v>
      </c>
      <c r="C353" s="58">
        <v>43165</v>
      </c>
      <c r="E353" s="51">
        <v>10</v>
      </c>
      <c r="F353" s="52">
        <v>630522</v>
      </c>
      <c r="G353" s="52">
        <v>6221711</v>
      </c>
      <c r="K353" s="52" t="s">
        <v>389</v>
      </c>
      <c r="L353" s="52">
        <v>0</v>
      </c>
      <c r="M353" s="52">
        <v>0</v>
      </c>
      <c r="N353" s="52">
        <v>1</v>
      </c>
      <c r="Q353" s="52">
        <v>0</v>
      </c>
      <c r="S353" s="41">
        <f t="shared" si="5"/>
        <v>1</v>
      </c>
    </row>
    <row r="354" spans="1:19" x14ac:dyDescent="0.25">
      <c r="A354" s="51" t="s">
        <v>383</v>
      </c>
      <c r="C354" s="58">
        <v>43165</v>
      </c>
      <c r="E354" s="51">
        <v>10</v>
      </c>
      <c r="F354" s="52">
        <v>628917</v>
      </c>
      <c r="G354" s="52">
        <v>6220890</v>
      </c>
      <c r="K354" s="52" t="s">
        <v>389</v>
      </c>
      <c r="L354" s="52">
        <v>0</v>
      </c>
      <c r="M354" s="52">
        <v>0</v>
      </c>
      <c r="N354" s="52">
        <v>1</v>
      </c>
      <c r="Q354" s="52">
        <v>0</v>
      </c>
      <c r="S354" s="41">
        <f t="shared" si="5"/>
        <v>1</v>
      </c>
    </row>
    <row r="355" spans="1:19" x14ac:dyDescent="0.25">
      <c r="A355" s="51" t="s">
        <v>383</v>
      </c>
      <c r="C355" s="58">
        <v>43165</v>
      </c>
      <c r="E355" s="51">
        <v>10</v>
      </c>
      <c r="F355" s="52">
        <v>628996</v>
      </c>
      <c r="G355" s="52">
        <v>6220338</v>
      </c>
      <c r="K355" s="52" t="s">
        <v>389</v>
      </c>
      <c r="L355" s="52">
        <v>0</v>
      </c>
      <c r="M355" s="52">
        <v>0</v>
      </c>
      <c r="N355" s="52">
        <v>1</v>
      </c>
      <c r="Q355" s="52">
        <v>0</v>
      </c>
      <c r="S355" s="41">
        <f t="shared" si="5"/>
        <v>1</v>
      </c>
    </row>
    <row r="356" spans="1:19" x14ac:dyDescent="0.25">
      <c r="A356" s="51" t="s">
        <v>383</v>
      </c>
      <c r="C356" s="58">
        <v>43165</v>
      </c>
      <c r="E356" s="51">
        <v>10</v>
      </c>
      <c r="F356" s="52">
        <v>631168</v>
      </c>
      <c r="G356" s="52">
        <v>6222018</v>
      </c>
      <c r="K356" s="52" t="s">
        <v>389</v>
      </c>
      <c r="L356" s="52">
        <v>0</v>
      </c>
      <c r="M356" s="52">
        <v>0</v>
      </c>
      <c r="N356" s="52">
        <v>1</v>
      </c>
      <c r="Q356" s="52">
        <v>0</v>
      </c>
      <c r="S356" s="41">
        <f t="shared" si="5"/>
        <v>1</v>
      </c>
    </row>
    <row r="357" spans="1:19" x14ac:dyDescent="0.25">
      <c r="A357" s="51" t="s">
        <v>383</v>
      </c>
      <c r="C357" s="58">
        <v>43165</v>
      </c>
      <c r="E357" s="51">
        <v>10</v>
      </c>
      <c r="F357" s="52">
        <v>632918</v>
      </c>
      <c r="G357" s="52">
        <v>6223846</v>
      </c>
      <c r="K357" s="52" t="s">
        <v>389</v>
      </c>
      <c r="L357" s="52">
        <v>0</v>
      </c>
      <c r="M357" s="52">
        <v>1</v>
      </c>
      <c r="N357" s="52">
        <v>0</v>
      </c>
      <c r="Q357" s="52">
        <v>0</v>
      </c>
      <c r="S357" s="41">
        <f t="shared" si="5"/>
        <v>1</v>
      </c>
    </row>
    <row r="358" spans="1:19" x14ac:dyDescent="0.25">
      <c r="A358" s="51" t="s">
        <v>383</v>
      </c>
      <c r="C358" s="58">
        <v>43165</v>
      </c>
      <c r="E358" s="51">
        <v>10</v>
      </c>
      <c r="F358" s="52">
        <v>633110</v>
      </c>
      <c r="G358" s="52">
        <v>6224279</v>
      </c>
      <c r="K358" s="52" t="s">
        <v>389</v>
      </c>
      <c r="L358" s="52">
        <v>0</v>
      </c>
      <c r="M358" s="52">
        <v>0</v>
      </c>
      <c r="N358" s="52">
        <v>1</v>
      </c>
      <c r="Q358" s="52">
        <v>0</v>
      </c>
      <c r="S358" s="41">
        <f t="shared" si="5"/>
        <v>1</v>
      </c>
    </row>
    <row r="359" spans="1:19" x14ac:dyDescent="0.25">
      <c r="A359" s="51" t="s">
        <v>383</v>
      </c>
      <c r="C359" s="58">
        <v>43165</v>
      </c>
      <c r="E359" s="51">
        <v>10</v>
      </c>
      <c r="F359" s="52">
        <v>634060</v>
      </c>
      <c r="G359" s="52">
        <v>6225400</v>
      </c>
      <c r="K359" s="52" t="s">
        <v>389</v>
      </c>
      <c r="L359" s="52">
        <v>0</v>
      </c>
      <c r="M359" s="52">
        <v>0</v>
      </c>
      <c r="N359" s="52">
        <v>1</v>
      </c>
      <c r="Q359" s="52">
        <v>0</v>
      </c>
      <c r="S359" s="41">
        <f t="shared" si="5"/>
        <v>1</v>
      </c>
    </row>
    <row r="360" spans="1:19" x14ac:dyDescent="0.25">
      <c r="A360" s="51" t="s">
        <v>383</v>
      </c>
      <c r="C360" s="58">
        <v>43165</v>
      </c>
      <c r="E360" s="51">
        <v>10</v>
      </c>
      <c r="F360" s="52">
        <v>633533</v>
      </c>
      <c r="G360" s="52">
        <v>6222959</v>
      </c>
      <c r="K360" s="52" t="s">
        <v>389</v>
      </c>
      <c r="L360" s="52">
        <v>0</v>
      </c>
      <c r="M360" s="52">
        <v>0</v>
      </c>
      <c r="N360" s="52">
        <v>1</v>
      </c>
      <c r="Q360" s="52">
        <v>0</v>
      </c>
      <c r="S360" s="41">
        <f t="shared" si="5"/>
        <v>1</v>
      </c>
    </row>
    <row r="361" spans="1:19" x14ac:dyDescent="0.25">
      <c r="A361" s="51" t="s">
        <v>383</v>
      </c>
      <c r="C361" s="58">
        <v>43165</v>
      </c>
      <c r="E361" s="51">
        <v>10</v>
      </c>
      <c r="F361" s="52">
        <v>635413</v>
      </c>
      <c r="G361" s="52">
        <v>6224388</v>
      </c>
      <c r="K361" s="52" t="s">
        <v>389</v>
      </c>
      <c r="L361" s="52">
        <v>0</v>
      </c>
      <c r="M361" s="52">
        <v>0</v>
      </c>
      <c r="N361" s="52">
        <v>1</v>
      </c>
      <c r="Q361" s="52">
        <v>0</v>
      </c>
      <c r="S361" s="41">
        <f t="shared" si="5"/>
        <v>1</v>
      </c>
    </row>
    <row r="362" spans="1:19" x14ac:dyDescent="0.25">
      <c r="A362" s="51" t="s">
        <v>383</v>
      </c>
      <c r="C362" s="58">
        <v>43165</v>
      </c>
      <c r="E362" s="51">
        <v>10</v>
      </c>
      <c r="F362" s="52">
        <v>628719</v>
      </c>
      <c r="G362" s="52">
        <v>6219486</v>
      </c>
      <c r="K362" s="52" t="s">
        <v>389</v>
      </c>
      <c r="L362" s="52">
        <v>0</v>
      </c>
      <c r="M362" s="52">
        <v>0</v>
      </c>
      <c r="N362" s="52">
        <v>1</v>
      </c>
      <c r="Q362" s="52">
        <v>0</v>
      </c>
      <c r="S362" s="41">
        <f t="shared" si="5"/>
        <v>1</v>
      </c>
    </row>
    <row r="363" spans="1:19" x14ac:dyDescent="0.25">
      <c r="A363" s="51" t="s">
        <v>383</v>
      </c>
      <c r="C363" s="58">
        <v>43165</v>
      </c>
      <c r="E363" s="51">
        <v>10</v>
      </c>
      <c r="F363" s="52">
        <v>629471</v>
      </c>
      <c r="G363" s="52">
        <v>6219908</v>
      </c>
      <c r="K363" s="52" t="s">
        <v>389</v>
      </c>
      <c r="L363" s="52">
        <v>0</v>
      </c>
      <c r="M363" s="52">
        <v>0</v>
      </c>
      <c r="N363" s="52">
        <v>1</v>
      </c>
      <c r="Q363" s="52">
        <v>0</v>
      </c>
      <c r="S363" s="41">
        <f t="shared" si="5"/>
        <v>1</v>
      </c>
    </row>
    <row r="364" spans="1:19" x14ac:dyDescent="0.25">
      <c r="A364" s="51" t="s">
        <v>383</v>
      </c>
      <c r="C364" s="58">
        <v>43165</v>
      </c>
      <c r="E364" s="51">
        <v>10</v>
      </c>
      <c r="F364" s="52">
        <v>629996</v>
      </c>
      <c r="G364" s="52">
        <v>6219875</v>
      </c>
      <c r="K364" s="52" t="s">
        <v>389</v>
      </c>
      <c r="L364" s="52">
        <v>0</v>
      </c>
      <c r="M364" s="52">
        <v>0</v>
      </c>
      <c r="N364" s="52">
        <v>1</v>
      </c>
      <c r="Q364" s="52">
        <v>0</v>
      </c>
      <c r="S364" s="41">
        <f t="shared" si="5"/>
        <v>1</v>
      </c>
    </row>
    <row r="365" spans="1:19" x14ac:dyDescent="0.25">
      <c r="A365" s="51" t="s">
        <v>383</v>
      </c>
      <c r="C365" s="58">
        <v>43165</v>
      </c>
      <c r="E365" s="51">
        <v>10</v>
      </c>
      <c r="F365" s="52">
        <v>635067</v>
      </c>
      <c r="G365" s="52">
        <v>6221668</v>
      </c>
      <c r="K365" s="52" t="s">
        <v>389</v>
      </c>
      <c r="L365" s="52">
        <v>0</v>
      </c>
      <c r="M365" s="52">
        <v>0</v>
      </c>
      <c r="N365" s="52">
        <v>1</v>
      </c>
      <c r="Q365" s="52">
        <v>0</v>
      </c>
      <c r="S365" s="41">
        <f t="shared" si="5"/>
        <v>1</v>
      </c>
    </row>
    <row r="366" spans="1:19" x14ac:dyDescent="0.25">
      <c r="A366" s="51" t="s">
        <v>383</v>
      </c>
      <c r="C366" s="58">
        <v>43165</v>
      </c>
      <c r="E366" s="51">
        <v>10</v>
      </c>
      <c r="F366" s="52">
        <v>635330</v>
      </c>
      <c r="G366" s="52">
        <v>6224413</v>
      </c>
      <c r="K366" s="52" t="s">
        <v>389</v>
      </c>
      <c r="L366" s="52">
        <v>0</v>
      </c>
      <c r="M366" s="52">
        <v>0</v>
      </c>
      <c r="N366" s="52">
        <v>1</v>
      </c>
      <c r="Q366" s="52">
        <v>0</v>
      </c>
      <c r="S366" s="41">
        <f t="shared" si="5"/>
        <v>1</v>
      </c>
    </row>
    <row r="367" spans="1:19" x14ac:dyDescent="0.25">
      <c r="A367" s="51" t="s">
        <v>383</v>
      </c>
      <c r="C367" s="58">
        <v>43165</v>
      </c>
      <c r="E367" s="51">
        <v>10</v>
      </c>
      <c r="F367" s="52">
        <v>629043</v>
      </c>
      <c r="G367" s="52">
        <v>6225512</v>
      </c>
      <c r="K367" s="52" t="s">
        <v>389</v>
      </c>
      <c r="L367" s="52">
        <v>0</v>
      </c>
      <c r="M367" s="52">
        <v>0</v>
      </c>
      <c r="N367" s="52">
        <v>1</v>
      </c>
      <c r="Q367" s="52">
        <v>0</v>
      </c>
      <c r="S367" s="41">
        <f t="shared" si="5"/>
        <v>1</v>
      </c>
    </row>
    <row r="368" spans="1:19" x14ac:dyDescent="0.25">
      <c r="A368" s="51" t="s">
        <v>383</v>
      </c>
      <c r="C368" s="58">
        <v>43165</v>
      </c>
      <c r="E368" s="51">
        <v>10</v>
      </c>
      <c r="F368" s="52">
        <v>629139</v>
      </c>
      <c r="G368" s="52">
        <v>6225254</v>
      </c>
      <c r="K368" s="52" t="s">
        <v>389</v>
      </c>
      <c r="L368" s="52">
        <v>0</v>
      </c>
      <c r="M368" s="52">
        <v>0</v>
      </c>
      <c r="N368" s="52">
        <v>1</v>
      </c>
      <c r="Q368" s="52">
        <v>0</v>
      </c>
      <c r="S368" s="41">
        <f t="shared" si="5"/>
        <v>1</v>
      </c>
    </row>
    <row r="369" spans="1:19" x14ac:dyDescent="0.25">
      <c r="A369" s="51" t="s">
        <v>383</v>
      </c>
      <c r="C369" s="58">
        <v>43165</v>
      </c>
      <c r="E369" s="51">
        <v>10</v>
      </c>
      <c r="F369" s="52">
        <v>630419</v>
      </c>
      <c r="G369" s="52">
        <v>6224694</v>
      </c>
      <c r="K369" s="52" t="s">
        <v>389</v>
      </c>
      <c r="L369" s="52">
        <v>0</v>
      </c>
      <c r="M369" s="52">
        <v>0</v>
      </c>
      <c r="N369" s="52">
        <v>1</v>
      </c>
      <c r="Q369" s="52">
        <v>0</v>
      </c>
      <c r="S369" s="41">
        <f t="shared" si="5"/>
        <v>1</v>
      </c>
    </row>
    <row r="370" spans="1:19" x14ac:dyDescent="0.25">
      <c r="A370" s="51" t="s">
        <v>383</v>
      </c>
      <c r="C370" s="58">
        <v>43165</v>
      </c>
      <c r="E370" s="51">
        <v>10</v>
      </c>
      <c r="F370" s="52">
        <v>631397</v>
      </c>
      <c r="G370" s="52">
        <v>6223260</v>
      </c>
      <c r="K370" s="52" t="s">
        <v>389</v>
      </c>
      <c r="L370" s="52">
        <v>0</v>
      </c>
      <c r="M370" s="52">
        <v>0</v>
      </c>
      <c r="N370" s="52">
        <v>1</v>
      </c>
      <c r="Q370" s="52">
        <v>0</v>
      </c>
      <c r="S370" s="41">
        <f t="shared" si="5"/>
        <v>1</v>
      </c>
    </row>
    <row r="371" spans="1:19" x14ac:dyDescent="0.25">
      <c r="A371" s="51" t="s">
        <v>383</v>
      </c>
      <c r="C371" s="58">
        <v>43165</v>
      </c>
      <c r="E371" s="51">
        <v>10</v>
      </c>
      <c r="F371" s="52">
        <v>631889</v>
      </c>
      <c r="G371" s="52">
        <v>6224964</v>
      </c>
      <c r="K371" s="52" t="s">
        <v>389</v>
      </c>
      <c r="L371" s="52">
        <v>0</v>
      </c>
      <c r="M371" s="52">
        <v>0</v>
      </c>
      <c r="N371" s="52">
        <v>1</v>
      </c>
      <c r="Q371" s="52">
        <v>0</v>
      </c>
      <c r="S371" s="41">
        <f t="shared" si="5"/>
        <v>1</v>
      </c>
    </row>
    <row r="372" spans="1:19" x14ac:dyDescent="0.25">
      <c r="A372" s="51" t="s">
        <v>383</v>
      </c>
      <c r="C372" s="58">
        <v>43165</v>
      </c>
      <c r="E372" s="51">
        <v>10</v>
      </c>
      <c r="F372" s="52">
        <v>622056</v>
      </c>
      <c r="G372" s="52">
        <v>6230342</v>
      </c>
      <c r="K372" s="52" t="s">
        <v>389</v>
      </c>
      <c r="L372" s="52">
        <v>0</v>
      </c>
      <c r="M372" s="52">
        <v>0</v>
      </c>
      <c r="N372" s="52">
        <v>1</v>
      </c>
      <c r="Q372" s="52">
        <v>0</v>
      </c>
      <c r="S372" s="41">
        <f t="shared" si="5"/>
        <v>1</v>
      </c>
    </row>
    <row r="373" spans="1:19" x14ac:dyDescent="0.25">
      <c r="A373" s="51" t="s">
        <v>383</v>
      </c>
      <c r="C373" s="58">
        <v>43165</v>
      </c>
      <c r="E373" s="51">
        <v>10</v>
      </c>
      <c r="F373" s="52">
        <v>622085</v>
      </c>
      <c r="G373" s="52">
        <v>6231437</v>
      </c>
      <c r="K373" s="52" t="s">
        <v>389</v>
      </c>
      <c r="L373" s="52">
        <v>0</v>
      </c>
      <c r="M373" s="52">
        <v>0</v>
      </c>
      <c r="N373" s="52">
        <v>1</v>
      </c>
      <c r="Q373" s="52">
        <v>0</v>
      </c>
      <c r="S373" s="41">
        <f t="shared" si="5"/>
        <v>1</v>
      </c>
    </row>
    <row r="374" spans="1:19" x14ac:dyDescent="0.25">
      <c r="A374" s="51" t="s">
        <v>383</v>
      </c>
      <c r="C374" s="58">
        <v>43165</v>
      </c>
      <c r="E374" s="51">
        <v>10</v>
      </c>
      <c r="F374" s="52">
        <v>622829</v>
      </c>
      <c r="G374" s="52">
        <v>6233343</v>
      </c>
      <c r="K374" s="52" t="s">
        <v>389</v>
      </c>
      <c r="L374" s="52">
        <v>0</v>
      </c>
      <c r="M374" s="52">
        <v>0</v>
      </c>
      <c r="N374" s="52">
        <v>1</v>
      </c>
      <c r="Q374" s="52">
        <v>0</v>
      </c>
      <c r="S374" s="41">
        <f t="shared" si="5"/>
        <v>1</v>
      </c>
    </row>
    <row r="375" spans="1:19" x14ac:dyDescent="0.25">
      <c r="A375" s="51" t="s">
        <v>383</v>
      </c>
      <c r="C375" s="58">
        <v>43165</v>
      </c>
      <c r="E375" s="51">
        <v>10</v>
      </c>
      <c r="F375" s="52">
        <v>622293</v>
      </c>
      <c r="G375" s="52">
        <v>6232616</v>
      </c>
      <c r="K375" s="52" t="s">
        <v>389</v>
      </c>
      <c r="L375" s="52">
        <v>0</v>
      </c>
      <c r="M375" s="52">
        <v>0</v>
      </c>
      <c r="N375" s="52">
        <v>1</v>
      </c>
      <c r="Q375" s="52">
        <v>0</v>
      </c>
      <c r="S375" s="41">
        <f t="shared" si="5"/>
        <v>1</v>
      </c>
    </row>
    <row r="376" spans="1:19" x14ac:dyDescent="0.25">
      <c r="A376" s="51" t="s">
        <v>383</v>
      </c>
      <c r="C376" s="58">
        <v>43165</v>
      </c>
      <c r="E376" s="51">
        <v>10</v>
      </c>
      <c r="F376" s="52">
        <v>625744</v>
      </c>
      <c r="G376" s="52">
        <v>6232464</v>
      </c>
      <c r="K376" s="52" t="s">
        <v>389</v>
      </c>
      <c r="L376" s="52">
        <v>0</v>
      </c>
      <c r="M376" s="52">
        <v>0</v>
      </c>
      <c r="N376" s="52">
        <v>1</v>
      </c>
      <c r="Q376" s="52">
        <v>0</v>
      </c>
      <c r="S376" s="41">
        <f t="shared" si="5"/>
        <v>1</v>
      </c>
    </row>
    <row r="377" spans="1:19" x14ac:dyDescent="0.25">
      <c r="A377" s="51" t="s">
        <v>383</v>
      </c>
      <c r="C377" s="58">
        <v>43165</v>
      </c>
      <c r="E377" s="51">
        <v>10</v>
      </c>
      <c r="F377" s="52">
        <v>623025</v>
      </c>
      <c r="G377" s="52">
        <v>6230423</v>
      </c>
      <c r="K377" s="52" t="s">
        <v>389</v>
      </c>
      <c r="L377" s="52">
        <v>0</v>
      </c>
      <c r="M377" s="52">
        <v>0</v>
      </c>
      <c r="N377" s="52">
        <v>1</v>
      </c>
      <c r="Q377" s="52">
        <v>0</v>
      </c>
      <c r="S377" s="41">
        <f t="shared" si="5"/>
        <v>1</v>
      </c>
    </row>
    <row r="378" spans="1:19" x14ac:dyDescent="0.25">
      <c r="A378" s="51" t="s">
        <v>383</v>
      </c>
      <c r="C378" s="58">
        <v>43165</v>
      </c>
      <c r="E378" s="51">
        <v>10</v>
      </c>
      <c r="F378" s="52">
        <v>625175</v>
      </c>
      <c r="G378" s="52">
        <v>6230113</v>
      </c>
      <c r="K378" s="52" t="s">
        <v>389</v>
      </c>
      <c r="L378" s="52">
        <v>0</v>
      </c>
      <c r="M378" s="52">
        <v>0</v>
      </c>
      <c r="N378" s="52">
        <v>1</v>
      </c>
      <c r="Q378" s="52">
        <v>0</v>
      </c>
      <c r="S378" s="41">
        <f t="shared" si="5"/>
        <v>1</v>
      </c>
    </row>
    <row r="379" spans="1:19" x14ac:dyDescent="0.25">
      <c r="A379" s="51" t="s">
        <v>383</v>
      </c>
      <c r="C379" s="58">
        <v>43165</v>
      </c>
      <c r="E379" s="51">
        <v>10</v>
      </c>
      <c r="F379" s="52">
        <v>625937</v>
      </c>
      <c r="G379" s="52">
        <v>6230747</v>
      </c>
      <c r="K379" s="52" t="s">
        <v>389</v>
      </c>
      <c r="L379" s="52">
        <v>0</v>
      </c>
      <c r="M379" s="52">
        <v>0</v>
      </c>
      <c r="N379" s="52">
        <v>1</v>
      </c>
      <c r="Q379" s="52">
        <v>0</v>
      </c>
      <c r="S379" s="41">
        <f t="shared" si="5"/>
        <v>1</v>
      </c>
    </row>
    <row r="380" spans="1:19" x14ac:dyDescent="0.25">
      <c r="A380" s="51" t="s">
        <v>383</v>
      </c>
      <c r="C380" s="58">
        <v>43165</v>
      </c>
      <c r="E380" s="51">
        <v>10</v>
      </c>
      <c r="F380" s="52">
        <v>625438</v>
      </c>
      <c r="G380" s="52">
        <v>6229303</v>
      </c>
      <c r="K380" s="52" t="s">
        <v>389</v>
      </c>
      <c r="L380" s="52">
        <v>0</v>
      </c>
      <c r="M380" s="52">
        <v>0</v>
      </c>
      <c r="N380" s="52">
        <v>1</v>
      </c>
      <c r="Q380" s="52">
        <v>0</v>
      </c>
      <c r="S380" s="41">
        <f t="shared" si="5"/>
        <v>1</v>
      </c>
    </row>
    <row r="381" spans="1:19" x14ac:dyDescent="0.25">
      <c r="A381" s="51" t="s">
        <v>383</v>
      </c>
      <c r="C381" s="58">
        <v>43165</v>
      </c>
      <c r="E381" s="51">
        <v>10</v>
      </c>
      <c r="F381" s="52">
        <v>625826</v>
      </c>
      <c r="G381" s="52">
        <v>6229343</v>
      </c>
      <c r="K381" s="52" t="s">
        <v>389</v>
      </c>
      <c r="L381" s="52">
        <v>0</v>
      </c>
      <c r="M381" s="52">
        <v>0</v>
      </c>
      <c r="N381" s="52">
        <v>1</v>
      </c>
      <c r="Q381" s="52">
        <v>0</v>
      </c>
      <c r="S381" s="41">
        <f t="shared" si="5"/>
        <v>1</v>
      </c>
    </row>
    <row r="382" spans="1:19" x14ac:dyDescent="0.25">
      <c r="A382" s="51" t="s">
        <v>383</v>
      </c>
      <c r="C382" s="58">
        <v>43165</v>
      </c>
      <c r="E382" s="51">
        <v>10</v>
      </c>
      <c r="F382" s="52">
        <v>627212</v>
      </c>
      <c r="G382" s="52">
        <v>6229922</v>
      </c>
      <c r="K382" s="52" t="s">
        <v>389</v>
      </c>
      <c r="L382" s="52">
        <v>0</v>
      </c>
      <c r="M382" s="52">
        <v>0</v>
      </c>
      <c r="N382" s="52">
        <v>1</v>
      </c>
      <c r="Q382" s="52">
        <v>0</v>
      </c>
      <c r="S382" s="41">
        <f t="shared" si="5"/>
        <v>1</v>
      </c>
    </row>
    <row r="383" spans="1:19" x14ac:dyDescent="0.25">
      <c r="A383" s="51" t="s">
        <v>383</v>
      </c>
      <c r="C383" s="58">
        <v>43165</v>
      </c>
      <c r="E383" s="51">
        <v>10</v>
      </c>
      <c r="F383" s="52">
        <v>624394</v>
      </c>
      <c r="G383" s="52">
        <v>6228337</v>
      </c>
      <c r="K383" s="52" t="s">
        <v>389</v>
      </c>
      <c r="L383" s="52">
        <v>0</v>
      </c>
      <c r="M383" s="52">
        <v>0</v>
      </c>
      <c r="N383" s="52">
        <v>1</v>
      </c>
      <c r="Q383" s="52">
        <v>0</v>
      </c>
      <c r="S383" s="41">
        <f t="shared" si="5"/>
        <v>1</v>
      </c>
    </row>
    <row r="384" spans="1:19" x14ac:dyDescent="0.25">
      <c r="A384" s="51" t="s">
        <v>383</v>
      </c>
      <c r="C384" s="58">
        <v>43165</v>
      </c>
      <c r="E384" s="51">
        <v>10</v>
      </c>
      <c r="F384" s="52">
        <v>625332</v>
      </c>
      <c r="G384" s="52">
        <v>6227087</v>
      </c>
      <c r="K384" s="52" t="s">
        <v>389</v>
      </c>
      <c r="L384" s="52">
        <v>0</v>
      </c>
      <c r="M384" s="52">
        <v>0</v>
      </c>
      <c r="N384" s="52">
        <v>1</v>
      </c>
      <c r="Q384" s="52">
        <v>0</v>
      </c>
      <c r="S384" s="41">
        <f t="shared" si="5"/>
        <v>1</v>
      </c>
    </row>
    <row r="385" spans="1:19" x14ac:dyDescent="0.25">
      <c r="A385" s="51" t="s">
        <v>383</v>
      </c>
      <c r="C385" s="58">
        <v>43165</v>
      </c>
      <c r="E385" s="51">
        <v>10</v>
      </c>
      <c r="F385" s="52">
        <v>626081</v>
      </c>
      <c r="G385" s="52">
        <v>6227894</v>
      </c>
      <c r="K385" s="52" t="s">
        <v>389</v>
      </c>
      <c r="L385" s="52">
        <v>0</v>
      </c>
      <c r="M385" s="52">
        <v>0</v>
      </c>
      <c r="N385" s="52">
        <v>1</v>
      </c>
      <c r="Q385" s="52">
        <v>0</v>
      </c>
      <c r="S385" s="41">
        <f t="shared" si="5"/>
        <v>1</v>
      </c>
    </row>
    <row r="386" spans="1:19" x14ac:dyDescent="0.25">
      <c r="A386" s="51" t="s">
        <v>383</v>
      </c>
      <c r="C386" s="58">
        <v>43165</v>
      </c>
      <c r="E386" s="51">
        <v>10</v>
      </c>
      <c r="F386" s="52">
        <v>626457</v>
      </c>
      <c r="G386" s="52">
        <v>6227518</v>
      </c>
      <c r="K386" s="52" t="s">
        <v>389</v>
      </c>
      <c r="L386" s="52">
        <v>0</v>
      </c>
      <c r="M386" s="52">
        <v>0</v>
      </c>
      <c r="N386" s="52">
        <v>1</v>
      </c>
      <c r="Q386" s="52">
        <v>0</v>
      </c>
      <c r="S386" s="41">
        <f t="shared" si="5"/>
        <v>1</v>
      </c>
    </row>
    <row r="387" spans="1:19" x14ac:dyDescent="0.25">
      <c r="A387" s="51" t="s">
        <v>383</v>
      </c>
      <c r="C387" s="58">
        <v>43165</v>
      </c>
      <c r="E387" s="51">
        <v>10</v>
      </c>
      <c r="F387" s="52">
        <v>627224</v>
      </c>
      <c r="G387" s="52">
        <v>6227320</v>
      </c>
      <c r="K387" s="52" t="s">
        <v>389</v>
      </c>
      <c r="L387" s="52">
        <v>0</v>
      </c>
      <c r="M387" s="52">
        <v>0</v>
      </c>
      <c r="N387" s="52">
        <v>1</v>
      </c>
      <c r="Q387" s="52">
        <v>0</v>
      </c>
      <c r="S387" s="41">
        <f t="shared" ref="S387:S450" si="6">SUM(L387:R387)</f>
        <v>1</v>
      </c>
    </row>
    <row r="388" spans="1:19" x14ac:dyDescent="0.25">
      <c r="A388" s="51" t="s">
        <v>383</v>
      </c>
      <c r="C388" s="58">
        <v>43165</v>
      </c>
      <c r="E388" s="51">
        <v>10</v>
      </c>
      <c r="F388" s="52">
        <v>627409</v>
      </c>
      <c r="G388" s="52">
        <v>6228979</v>
      </c>
      <c r="K388" s="52" t="s">
        <v>389</v>
      </c>
      <c r="L388" s="52">
        <v>0</v>
      </c>
      <c r="M388" s="52">
        <v>0</v>
      </c>
      <c r="N388" s="52">
        <v>1</v>
      </c>
      <c r="Q388" s="52">
        <v>0</v>
      </c>
      <c r="S388" s="41">
        <f t="shared" si="6"/>
        <v>1</v>
      </c>
    </row>
    <row r="389" spans="1:19" x14ac:dyDescent="0.25">
      <c r="A389" s="51" t="s">
        <v>383</v>
      </c>
      <c r="C389" s="58">
        <v>43165</v>
      </c>
      <c r="E389" s="51">
        <v>10</v>
      </c>
      <c r="F389" s="52">
        <v>627684</v>
      </c>
      <c r="G389" s="52">
        <v>6227500</v>
      </c>
      <c r="K389" s="52" t="s">
        <v>389</v>
      </c>
      <c r="L389" s="52">
        <v>0</v>
      </c>
      <c r="M389" s="52">
        <v>0</v>
      </c>
      <c r="N389" s="52">
        <v>1</v>
      </c>
      <c r="Q389" s="52">
        <v>0</v>
      </c>
      <c r="S389" s="41">
        <f t="shared" si="6"/>
        <v>1</v>
      </c>
    </row>
    <row r="390" spans="1:19" x14ac:dyDescent="0.25">
      <c r="A390" s="51" t="s">
        <v>383</v>
      </c>
      <c r="C390" s="58">
        <v>43165</v>
      </c>
      <c r="E390" s="51">
        <v>10</v>
      </c>
      <c r="F390" s="52">
        <v>627935</v>
      </c>
      <c r="G390" s="52">
        <v>6228603</v>
      </c>
      <c r="K390" s="52" t="s">
        <v>389</v>
      </c>
      <c r="L390" s="52">
        <v>0</v>
      </c>
      <c r="M390" s="52">
        <v>0</v>
      </c>
      <c r="N390" s="52">
        <v>1</v>
      </c>
      <c r="Q390" s="52">
        <v>0</v>
      </c>
      <c r="S390" s="41">
        <f t="shared" si="6"/>
        <v>1</v>
      </c>
    </row>
    <row r="391" spans="1:19" x14ac:dyDescent="0.25">
      <c r="A391" s="51" t="s">
        <v>383</v>
      </c>
      <c r="C391" s="58">
        <v>43166</v>
      </c>
      <c r="E391" s="51">
        <v>10</v>
      </c>
      <c r="F391" s="52">
        <v>682401</v>
      </c>
      <c r="G391" s="52">
        <v>6140901</v>
      </c>
      <c r="K391" s="52" t="s">
        <v>389</v>
      </c>
      <c r="L391" s="52">
        <v>0</v>
      </c>
      <c r="M391" s="52">
        <v>0</v>
      </c>
      <c r="N391" s="52">
        <v>1</v>
      </c>
      <c r="Q391" s="52">
        <v>0</v>
      </c>
      <c r="S391" s="41">
        <f t="shared" si="6"/>
        <v>1</v>
      </c>
    </row>
    <row r="392" spans="1:19" x14ac:dyDescent="0.25">
      <c r="A392" s="51" t="s">
        <v>383</v>
      </c>
      <c r="C392" s="58">
        <v>43166</v>
      </c>
      <c r="E392" s="51">
        <v>10</v>
      </c>
      <c r="F392" s="52">
        <v>682688</v>
      </c>
      <c r="G392" s="52">
        <v>6146060</v>
      </c>
      <c r="K392" s="52" t="s">
        <v>389</v>
      </c>
      <c r="L392" s="52">
        <v>0</v>
      </c>
      <c r="M392" s="52">
        <v>0</v>
      </c>
      <c r="N392" s="52">
        <v>1</v>
      </c>
      <c r="Q392" s="52">
        <v>0</v>
      </c>
      <c r="S392" s="41">
        <f t="shared" si="6"/>
        <v>1</v>
      </c>
    </row>
    <row r="393" spans="1:19" x14ac:dyDescent="0.25">
      <c r="A393" s="51" t="s">
        <v>383</v>
      </c>
      <c r="C393" s="58">
        <v>43166</v>
      </c>
      <c r="E393" s="51">
        <v>10</v>
      </c>
      <c r="F393" s="52">
        <v>682688</v>
      </c>
      <c r="G393" s="52">
        <v>6140859</v>
      </c>
      <c r="K393" s="52" t="s">
        <v>389</v>
      </c>
      <c r="L393" s="52">
        <v>0</v>
      </c>
      <c r="M393" s="52">
        <v>0</v>
      </c>
      <c r="N393" s="52">
        <v>1</v>
      </c>
      <c r="Q393" s="52">
        <v>0</v>
      </c>
      <c r="S393" s="41">
        <f t="shared" si="6"/>
        <v>1</v>
      </c>
    </row>
    <row r="394" spans="1:19" x14ac:dyDescent="0.25">
      <c r="A394" s="51" t="s">
        <v>383</v>
      </c>
      <c r="C394" s="58">
        <v>43166</v>
      </c>
      <c r="E394" s="51">
        <v>10</v>
      </c>
      <c r="F394" s="52">
        <v>686320</v>
      </c>
      <c r="G394" s="52">
        <v>6146338</v>
      </c>
      <c r="K394" s="52" t="s">
        <v>389</v>
      </c>
      <c r="L394" s="52">
        <v>0</v>
      </c>
      <c r="M394" s="52">
        <v>0</v>
      </c>
      <c r="N394" s="52">
        <v>1</v>
      </c>
      <c r="Q394" s="52">
        <v>0</v>
      </c>
      <c r="S394" s="41">
        <f t="shared" si="6"/>
        <v>1</v>
      </c>
    </row>
    <row r="395" spans="1:19" x14ac:dyDescent="0.25">
      <c r="A395" s="51" t="s">
        <v>383</v>
      </c>
      <c r="C395" s="58">
        <v>43166</v>
      </c>
      <c r="E395" s="51">
        <v>10</v>
      </c>
      <c r="F395" s="52">
        <v>686854</v>
      </c>
      <c r="G395" s="52">
        <v>6144466</v>
      </c>
      <c r="K395" s="52" t="s">
        <v>389</v>
      </c>
      <c r="L395" s="52">
        <v>0</v>
      </c>
      <c r="M395" s="52">
        <v>0</v>
      </c>
      <c r="N395" s="52">
        <v>1</v>
      </c>
      <c r="Q395" s="52">
        <v>0</v>
      </c>
      <c r="S395" s="41">
        <f t="shared" si="6"/>
        <v>1</v>
      </c>
    </row>
    <row r="396" spans="1:19" x14ac:dyDescent="0.25">
      <c r="A396" s="51" t="s">
        <v>383</v>
      </c>
      <c r="C396" s="58">
        <v>43166</v>
      </c>
      <c r="E396" s="51">
        <v>10</v>
      </c>
      <c r="F396" s="52">
        <v>687413</v>
      </c>
      <c r="G396" s="52">
        <v>6146868</v>
      </c>
      <c r="K396" s="52" t="s">
        <v>389</v>
      </c>
      <c r="L396" s="52">
        <v>0</v>
      </c>
      <c r="M396" s="52">
        <v>0</v>
      </c>
      <c r="N396" s="52">
        <v>1</v>
      </c>
      <c r="Q396" s="52">
        <v>0</v>
      </c>
      <c r="S396" s="41">
        <f t="shared" si="6"/>
        <v>1</v>
      </c>
    </row>
    <row r="397" spans="1:19" x14ac:dyDescent="0.25">
      <c r="A397" s="51" t="s">
        <v>383</v>
      </c>
      <c r="C397" s="58">
        <v>43166</v>
      </c>
      <c r="E397" s="51">
        <v>10</v>
      </c>
      <c r="F397" s="52">
        <v>687413</v>
      </c>
      <c r="G397" s="52">
        <v>6146352</v>
      </c>
      <c r="K397" s="52" t="s">
        <v>389</v>
      </c>
      <c r="L397" s="52">
        <v>0</v>
      </c>
      <c r="M397" s="52">
        <v>0</v>
      </c>
      <c r="N397" s="52">
        <v>1</v>
      </c>
      <c r="Q397" s="52">
        <v>0</v>
      </c>
      <c r="S397" s="41">
        <f t="shared" si="6"/>
        <v>1</v>
      </c>
    </row>
    <row r="398" spans="1:19" x14ac:dyDescent="0.25">
      <c r="A398" s="51" t="s">
        <v>383</v>
      </c>
      <c r="C398" s="58">
        <v>43166</v>
      </c>
      <c r="E398" s="51">
        <v>10</v>
      </c>
      <c r="F398" s="52">
        <v>687374</v>
      </c>
      <c r="G398" s="52">
        <v>6145609</v>
      </c>
      <c r="K398" s="52" t="s">
        <v>389</v>
      </c>
      <c r="L398" s="52">
        <v>0</v>
      </c>
      <c r="M398" s="52">
        <v>0</v>
      </c>
      <c r="N398" s="52">
        <v>1</v>
      </c>
      <c r="Q398" s="52">
        <v>0</v>
      </c>
      <c r="S398" s="41">
        <f t="shared" si="6"/>
        <v>1</v>
      </c>
    </row>
    <row r="399" spans="1:19" x14ac:dyDescent="0.25">
      <c r="A399" s="51" t="s">
        <v>383</v>
      </c>
      <c r="C399" s="58">
        <v>43166</v>
      </c>
      <c r="E399" s="51">
        <v>10</v>
      </c>
      <c r="F399" s="52">
        <v>687880</v>
      </c>
      <c r="G399" s="52">
        <v>6142095</v>
      </c>
      <c r="K399" s="52" t="s">
        <v>389</v>
      </c>
      <c r="L399" s="52">
        <v>0</v>
      </c>
      <c r="M399" s="52">
        <v>0</v>
      </c>
      <c r="N399" s="52">
        <v>1</v>
      </c>
      <c r="Q399" s="52">
        <v>0</v>
      </c>
      <c r="S399" s="41">
        <f t="shared" si="6"/>
        <v>1</v>
      </c>
    </row>
    <row r="400" spans="1:19" x14ac:dyDescent="0.25">
      <c r="A400" s="51" t="s">
        <v>383</v>
      </c>
      <c r="C400" s="58">
        <v>43166</v>
      </c>
      <c r="E400" s="51">
        <v>10</v>
      </c>
      <c r="F400" s="52">
        <v>687894</v>
      </c>
      <c r="G400" s="52">
        <v>6142739</v>
      </c>
      <c r="K400" s="52" t="s">
        <v>389</v>
      </c>
      <c r="L400" s="52">
        <v>0</v>
      </c>
      <c r="M400" s="52">
        <v>0</v>
      </c>
      <c r="N400" s="52">
        <v>1</v>
      </c>
      <c r="Q400" s="52">
        <v>0</v>
      </c>
      <c r="S400" s="41">
        <f t="shared" si="6"/>
        <v>1</v>
      </c>
    </row>
    <row r="401" spans="1:19" x14ac:dyDescent="0.25">
      <c r="A401" s="51" t="s">
        <v>383</v>
      </c>
      <c r="C401" s="58">
        <v>43166</v>
      </c>
      <c r="E401" s="51">
        <v>10</v>
      </c>
      <c r="F401" s="52">
        <v>687819</v>
      </c>
      <c r="G401" s="52">
        <v>6144937</v>
      </c>
      <c r="K401" s="52" t="s">
        <v>389</v>
      </c>
      <c r="L401" s="52">
        <v>0</v>
      </c>
      <c r="M401" s="52">
        <v>0</v>
      </c>
      <c r="N401" s="52">
        <v>1</v>
      </c>
      <c r="Q401" s="52">
        <v>0</v>
      </c>
      <c r="S401" s="41">
        <f t="shared" si="6"/>
        <v>1</v>
      </c>
    </row>
    <row r="402" spans="1:19" x14ac:dyDescent="0.25">
      <c r="A402" s="51" t="s">
        <v>383</v>
      </c>
      <c r="C402" s="58">
        <v>43166</v>
      </c>
      <c r="E402" s="51">
        <v>10</v>
      </c>
      <c r="F402" s="52">
        <v>687846</v>
      </c>
      <c r="G402" s="52">
        <v>6145976</v>
      </c>
      <c r="K402" s="52" t="s">
        <v>389</v>
      </c>
      <c r="L402" s="52">
        <v>0</v>
      </c>
      <c r="M402" s="52">
        <v>0</v>
      </c>
      <c r="N402" s="52">
        <v>1</v>
      </c>
      <c r="Q402" s="52">
        <v>0</v>
      </c>
      <c r="S402" s="41">
        <f t="shared" si="6"/>
        <v>1</v>
      </c>
    </row>
    <row r="403" spans="1:19" x14ac:dyDescent="0.25">
      <c r="A403" s="51" t="s">
        <v>383</v>
      </c>
      <c r="C403" s="58">
        <v>43166</v>
      </c>
      <c r="E403" s="51">
        <v>10</v>
      </c>
      <c r="F403" s="52">
        <v>687898</v>
      </c>
      <c r="G403" s="52">
        <v>6146802</v>
      </c>
      <c r="K403" s="52" t="s">
        <v>389</v>
      </c>
      <c r="L403" s="52">
        <v>0</v>
      </c>
      <c r="M403" s="52">
        <v>0</v>
      </c>
      <c r="N403" s="52">
        <v>1</v>
      </c>
      <c r="Q403" s="52">
        <v>0</v>
      </c>
      <c r="S403" s="41">
        <f t="shared" si="6"/>
        <v>1</v>
      </c>
    </row>
    <row r="404" spans="1:19" x14ac:dyDescent="0.25">
      <c r="A404" s="51" t="s">
        <v>383</v>
      </c>
      <c r="C404" s="58">
        <v>43166</v>
      </c>
      <c r="E404" s="51">
        <v>10</v>
      </c>
      <c r="F404" s="52">
        <v>674103</v>
      </c>
      <c r="G404" s="52">
        <v>6149955</v>
      </c>
      <c r="K404" s="52" t="s">
        <v>389</v>
      </c>
      <c r="L404" s="52">
        <v>0</v>
      </c>
      <c r="M404" s="52">
        <v>0</v>
      </c>
      <c r="N404" s="52">
        <v>1</v>
      </c>
      <c r="Q404" s="52">
        <v>0</v>
      </c>
      <c r="S404" s="41">
        <f t="shared" si="6"/>
        <v>1</v>
      </c>
    </row>
    <row r="405" spans="1:19" x14ac:dyDescent="0.25">
      <c r="A405" s="51" t="s">
        <v>383</v>
      </c>
      <c r="C405" s="58">
        <v>43166</v>
      </c>
      <c r="E405" s="51">
        <v>10</v>
      </c>
      <c r="F405" s="52">
        <v>674204</v>
      </c>
      <c r="G405" s="52">
        <v>6150978</v>
      </c>
      <c r="K405" s="52" t="s">
        <v>389</v>
      </c>
      <c r="L405" s="52">
        <v>0</v>
      </c>
      <c r="M405" s="52">
        <v>0</v>
      </c>
      <c r="N405" s="52">
        <v>1</v>
      </c>
      <c r="Q405" s="52">
        <v>0</v>
      </c>
      <c r="S405" s="41">
        <f t="shared" si="6"/>
        <v>1</v>
      </c>
    </row>
    <row r="406" spans="1:19" x14ac:dyDescent="0.25">
      <c r="A406" s="51" t="s">
        <v>383</v>
      </c>
      <c r="C406" s="58">
        <v>43166</v>
      </c>
      <c r="E406" s="51">
        <v>10</v>
      </c>
      <c r="F406" s="52">
        <v>673591</v>
      </c>
      <c r="G406" s="52">
        <v>6153695</v>
      </c>
      <c r="K406" s="52" t="s">
        <v>389</v>
      </c>
      <c r="L406" s="52">
        <v>0</v>
      </c>
      <c r="M406" s="52">
        <v>0</v>
      </c>
      <c r="N406" s="52">
        <v>1</v>
      </c>
      <c r="Q406" s="52">
        <v>0</v>
      </c>
      <c r="S406" s="41">
        <f t="shared" si="6"/>
        <v>1</v>
      </c>
    </row>
    <row r="407" spans="1:19" x14ac:dyDescent="0.25">
      <c r="A407" s="51" t="s">
        <v>383</v>
      </c>
      <c r="C407" s="58">
        <v>43166</v>
      </c>
      <c r="E407" s="51">
        <v>10</v>
      </c>
      <c r="F407" s="52">
        <v>672986</v>
      </c>
      <c r="G407" s="52">
        <v>6152085</v>
      </c>
      <c r="K407" s="52" t="s">
        <v>389</v>
      </c>
      <c r="L407" s="52">
        <v>0</v>
      </c>
      <c r="M407" s="52">
        <v>0</v>
      </c>
      <c r="N407" s="52">
        <v>1</v>
      </c>
      <c r="Q407" s="52">
        <v>0</v>
      </c>
      <c r="S407" s="41">
        <f t="shared" si="6"/>
        <v>1</v>
      </c>
    </row>
    <row r="408" spans="1:19" x14ac:dyDescent="0.25">
      <c r="A408" s="51" t="s">
        <v>383</v>
      </c>
      <c r="C408" s="58">
        <v>43166</v>
      </c>
      <c r="E408" s="51">
        <v>10</v>
      </c>
      <c r="F408" s="52">
        <v>670063</v>
      </c>
      <c r="G408" s="52">
        <v>6151129</v>
      </c>
      <c r="K408" s="52" t="s">
        <v>389</v>
      </c>
      <c r="L408" s="52">
        <v>0</v>
      </c>
      <c r="M408" s="52">
        <v>0</v>
      </c>
      <c r="N408" s="52">
        <v>1</v>
      </c>
      <c r="Q408" s="52">
        <v>0</v>
      </c>
      <c r="S408" s="41">
        <f t="shared" si="6"/>
        <v>1</v>
      </c>
    </row>
    <row r="409" spans="1:19" x14ac:dyDescent="0.25">
      <c r="A409" s="51" t="s">
        <v>383</v>
      </c>
      <c r="C409" s="58">
        <v>43166</v>
      </c>
      <c r="E409" s="51">
        <v>10</v>
      </c>
      <c r="F409" s="52">
        <v>668783</v>
      </c>
      <c r="G409" s="52">
        <v>6148603</v>
      </c>
      <c r="K409" s="52" t="s">
        <v>389</v>
      </c>
      <c r="L409" s="52">
        <v>0</v>
      </c>
      <c r="M409" s="52">
        <v>0</v>
      </c>
      <c r="N409" s="52">
        <v>1</v>
      </c>
      <c r="Q409" s="52">
        <v>0</v>
      </c>
      <c r="S409" s="41">
        <f t="shared" si="6"/>
        <v>1</v>
      </c>
    </row>
    <row r="410" spans="1:19" x14ac:dyDescent="0.25">
      <c r="A410" s="51" t="s">
        <v>383</v>
      </c>
      <c r="C410" s="58">
        <v>43166</v>
      </c>
      <c r="E410" s="51">
        <v>10</v>
      </c>
      <c r="F410" s="52">
        <v>688190</v>
      </c>
      <c r="G410" s="52">
        <v>6151664</v>
      </c>
      <c r="K410" s="52" t="s">
        <v>389</v>
      </c>
      <c r="L410" s="52">
        <v>0</v>
      </c>
      <c r="M410" s="52">
        <v>0</v>
      </c>
      <c r="N410" s="52">
        <v>1</v>
      </c>
      <c r="Q410" s="52">
        <v>0</v>
      </c>
      <c r="S410" s="41">
        <f t="shared" si="6"/>
        <v>1</v>
      </c>
    </row>
    <row r="411" spans="1:19" x14ac:dyDescent="0.25">
      <c r="A411" s="51" t="s">
        <v>383</v>
      </c>
      <c r="C411" s="58">
        <v>43166</v>
      </c>
      <c r="E411" s="51">
        <v>10</v>
      </c>
      <c r="F411" s="52">
        <v>688183</v>
      </c>
      <c r="G411" s="52">
        <v>6151108</v>
      </c>
      <c r="K411" s="52" t="s">
        <v>389</v>
      </c>
      <c r="L411" s="52">
        <v>0</v>
      </c>
      <c r="M411" s="52">
        <v>0</v>
      </c>
      <c r="N411" s="52">
        <v>1</v>
      </c>
      <c r="Q411" s="52">
        <v>0</v>
      </c>
      <c r="S411" s="41">
        <f t="shared" si="6"/>
        <v>1</v>
      </c>
    </row>
    <row r="412" spans="1:19" x14ac:dyDescent="0.25">
      <c r="A412" s="51" t="s">
        <v>383</v>
      </c>
      <c r="C412" s="58">
        <v>43166</v>
      </c>
      <c r="E412" s="51">
        <v>10</v>
      </c>
      <c r="F412" s="52">
        <v>687680</v>
      </c>
      <c r="G412" s="52">
        <v>6150515</v>
      </c>
      <c r="K412" s="52" t="s">
        <v>389</v>
      </c>
      <c r="L412" s="52">
        <v>0</v>
      </c>
      <c r="M412" s="52">
        <v>0</v>
      </c>
      <c r="N412" s="52">
        <v>1</v>
      </c>
      <c r="Q412" s="52">
        <v>0</v>
      </c>
      <c r="S412" s="41">
        <f t="shared" si="6"/>
        <v>1</v>
      </c>
    </row>
    <row r="413" spans="1:19" x14ac:dyDescent="0.25">
      <c r="A413" s="51" t="s">
        <v>383</v>
      </c>
      <c r="C413" s="58">
        <v>43166</v>
      </c>
      <c r="E413" s="51">
        <v>10</v>
      </c>
      <c r="F413" s="52">
        <v>686896</v>
      </c>
      <c r="G413" s="52">
        <v>6150659</v>
      </c>
      <c r="K413" s="52" t="s">
        <v>389</v>
      </c>
      <c r="L413" s="52">
        <v>0</v>
      </c>
      <c r="M413" s="52">
        <v>0</v>
      </c>
      <c r="N413" s="52">
        <v>1</v>
      </c>
      <c r="Q413" s="52">
        <v>0</v>
      </c>
      <c r="S413" s="41">
        <f t="shared" si="6"/>
        <v>1</v>
      </c>
    </row>
    <row r="414" spans="1:19" x14ac:dyDescent="0.25">
      <c r="A414" s="51" t="s">
        <v>383</v>
      </c>
      <c r="C414" s="58">
        <v>43166</v>
      </c>
      <c r="E414" s="51">
        <v>10</v>
      </c>
      <c r="F414" s="52">
        <v>686518</v>
      </c>
      <c r="G414" s="52">
        <v>6150425</v>
      </c>
      <c r="K414" s="52" t="s">
        <v>389</v>
      </c>
      <c r="L414" s="52">
        <v>0</v>
      </c>
      <c r="M414" s="52">
        <v>0</v>
      </c>
      <c r="N414" s="52">
        <v>1</v>
      </c>
      <c r="Q414" s="52">
        <v>0</v>
      </c>
      <c r="S414" s="41">
        <f t="shared" si="6"/>
        <v>1</v>
      </c>
    </row>
    <row r="415" spans="1:19" x14ac:dyDescent="0.25">
      <c r="A415" s="51" t="s">
        <v>383</v>
      </c>
      <c r="C415" s="58">
        <v>43166</v>
      </c>
      <c r="E415" s="51">
        <v>10</v>
      </c>
      <c r="F415" s="52">
        <v>686574</v>
      </c>
      <c r="G415" s="52">
        <v>6150978</v>
      </c>
      <c r="K415" s="52" t="s">
        <v>389</v>
      </c>
      <c r="L415" s="52">
        <v>0</v>
      </c>
      <c r="M415" s="52">
        <v>0</v>
      </c>
      <c r="N415" s="52">
        <v>1</v>
      </c>
      <c r="Q415" s="52">
        <v>0</v>
      </c>
      <c r="S415" s="41">
        <f t="shared" si="6"/>
        <v>1</v>
      </c>
    </row>
    <row r="416" spans="1:19" x14ac:dyDescent="0.25">
      <c r="A416" s="51" t="s">
        <v>383</v>
      </c>
      <c r="C416" s="58">
        <v>43166</v>
      </c>
      <c r="E416" s="51">
        <v>10</v>
      </c>
      <c r="F416" s="52">
        <v>686125</v>
      </c>
      <c r="G416" s="52">
        <v>6153370</v>
      </c>
      <c r="K416" s="52" t="s">
        <v>389</v>
      </c>
      <c r="L416" s="52">
        <v>0</v>
      </c>
      <c r="M416" s="52">
        <v>0</v>
      </c>
      <c r="N416" s="52">
        <v>1</v>
      </c>
      <c r="Q416" s="52">
        <v>0</v>
      </c>
      <c r="S416" s="41">
        <f t="shared" si="6"/>
        <v>1</v>
      </c>
    </row>
    <row r="417" spans="1:19" x14ac:dyDescent="0.25">
      <c r="A417" s="51" t="s">
        <v>383</v>
      </c>
      <c r="C417" s="58">
        <v>43166</v>
      </c>
      <c r="E417" s="51">
        <v>10</v>
      </c>
      <c r="F417" s="52">
        <v>685624</v>
      </c>
      <c r="G417" s="52">
        <v>6149840</v>
      </c>
      <c r="K417" s="52" t="s">
        <v>389</v>
      </c>
      <c r="L417" s="52">
        <v>0</v>
      </c>
      <c r="M417" s="52">
        <v>0</v>
      </c>
      <c r="N417" s="52">
        <v>1</v>
      </c>
      <c r="Q417" s="52">
        <v>0</v>
      </c>
      <c r="S417" s="41">
        <f t="shared" si="6"/>
        <v>1</v>
      </c>
    </row>
    <row r="418" spans="1:19" x14ac:dyDescent="0.25">
      <c r="A418" s="51" t="s">
        <v>383</v>
      </c>
      <c r="C418" s="58">
        <v>43166</v>
      </c>
      <c r="E418" s="51">
        <v>10</v>
      </c>
      <c r="F418" s="52">
        <v>683002</v>
      </c>
      <c r="G418" s="52">
        <v>6150652</v>
      </c>
      <c r="K418" s="52" t="s">
        <v>389</v>
      </c>
      <c r="L418" s="52">
        <v>0</v>
      </c>
      <c r="M418" s="52">
        <v>0</v>
      </c>
      <c r="N418" s="52">
        <v>1</v>
      </c>
      <c r="Q418" s="52">
        <v>0</v>
      </c>
      <c r="S418" s="41">
        <f t="shared" si="6"/>
        <v>1</v>
      </c>
    </row>
    <row r="419" spans="1:19" x14ac:dyDescent="0.25">
      <c r="A419" s="51" t="s">
        <v>383</v>
      </c>
      <c r="C419" s="58">
        <v>43166</v>
      </c>
      <c r="E419" s="51">
        <v>10</v>
      </c>
      <c r="F419" s="52">
        <v>682709</v>
      </c>
      <c r="G419" s="52">
        <v>6151979</v>
      </c>
      <c r="K419" s="52" t="s">
        <v>389</v>
      </c>
      <c r="L419" s="52">
        <v>0</v>
      </c>
      <c r="M419" s="52">
        <v>0</v>
      </c>
      <c r="N419" s="52">
        <v>1</v>
      </c>
      <c r="Q419" s="52">
        <v>0</v>
      </c>
      <c r="S419" s="41">
        <f t="shared" si="6"/>
        <v>1</v>
      </c>
    </row>
    <row r="420" spans="1:19" x14ac:dyDescent="0.25">
      <c r="A420" s="51" t="s">
        <v>383</v>
      </c>
      <c r="C420" s="58">
        <v>43166</v>
      </c>
      <c r="E420" s="51">
        <v>10</v>
      </c>
      <c r="F420" s="52">
        <v>682384</v>
      </c>
      <c r="G420" s="52">
        <v>6150471</v>
      </c>
      <c r="K420" s="52" t="s">
        <v>389</v>
      </c>
      <c r="L420" s="52">
        <v>0</v>
      </c>
      <c r="M420" s="52">
        <v>0</v>
      </c>
      <c r="N420" s="52">
        <v>1</v>
      </c>
      <c r="Q420" s="52">
        <v>0</v>
      </c>
      <c r="S420" s="41">
        <f t="shared" si="6"/>
        <v>1</v>
      </c>
    </row>
    <row r="421" spans="1:19" x14ac:dyDescent="0.25">
      <c r="A421" s="51" t="s">
        <v>383</v>
      </c>
      <c r="C421" s="58">
        <v>43166</v>
      </c>
      <c r="E421" s="51">
        <v>10</v>
      </c>
      <c r="F421" s="52">
        <v>681427</v>
      </c>
      <c r="G421" s="52">
        <v>6148475</v>
      </c>
      <c r="K421" s="52" t="s">
        <v>389</v>
      </c>
      <c r="L421" s="52">
        <v>0</v>
      </c>
      <c r="M421" s="52">
        <v>0</v>
      </c>
      <c r="N421" s="52">
        <v>1</v>
      </c>
      <c r="Q421" s="52">
        <v>0</v>
      </c>
      <c r="S421" s="41">
        <f t="shared" si="6"/>
        <v>1</v>
      </c>
    </row>
    <row r="422" spans="1:19" x14ac:dyDescent="0.25">
      <c r="A422" s="51" t="s">
        <v>383</v>
      </c>
      <c r="C422" s="58">
        <v>43166</v>
      </c>
      <c r="E422" s="51">
        <v>10</v>
      </c>
      <c r="F422" s="52">
        <v>681678</v>
      </c>
      <c r="G422" s="52">
        <v>6149264</v>
      </c>
      <c r="K422" s="52" t="s">
        <v>389</v>
      </c>
      <c r="L422" s="52">
        <v>0</v>
      </c>
      <c r="M422" s="52">
        <v>0</v>
      </c>
      <c r="N422" s="52">
        <v>1</v>
      </c>
      <c r="Q422" s="52">
        <v>0</v>
      </c>
      <c r="S422" s="41">
        <f t="shared" si="6"/>
        <v>1</v>
      </c>
    </row>
    <row r="423" spans="1:19" x14ac:dyDescent="0.25">
      <c r="A423" s="51" t="s">
        <v>383</v>
      </c>
      <c r="C423" s="58">
        <v>43166</v>
      </c>
      <c r="E423" s="51">
        <v>10</v>
      </c>
      <c r="F423" s="52">
        <v>597867</v>
      </c>
      <c r="G423" s="52">
        <v>6162318</v>
      </c>
      <c r="K423" s="52" t="s">
        <v>389</v>
      </c>
      <c r="L423" s="52">
        <v>0</v>
      </c>
      <c r="M423" s="52">
        <v>0</v>
      </c>
      <c r="N423" s="52">
        <v>1</v>
      </c>
      <c r="Q423" s="52">
        <v>0</v>
      </c>
      <c r="S423" s="41">
        <f t="shared" si="6"/>
        <v>1</v>
      </c>
    </row>
    <row r="424" spans="1:19" x14ac:dyDescent="0.25">
      <c r="A424" s="51" t="s">
        <v>383</v>
      </c>
      <c r="C424" s="58">
        <v>43166</v>
      </c>
      <c r="E424" s="51">
        <v>10</v>
      </c>
      <c r="F424" s="52">
        <v>598079</v>
      </c>
      <c r="G424" s="52">
        <v>6163322</v>
      </c>
      <c r="K424" s="52" t="s">
        <v>389</v>
      </c>
      <c r="L424" s="52">
        <v>0</v>
      </c>
      <c r="M424" s="52">
        <v>0</v>
      </c>
      <c r="N424" s="52">
        <v>1</v>
      </c>
      <c r="Q424" s="52">
        <v>0</v>
      </c>
      <c r="S424" s="41">
        <f t="shared" si="6"/>
        <v>1</v>
      </c>
    </row>
    <row r="425" spans="1:19" x14ac:dyDescent="0.25">
      <c r="A425" s="51" t="s">
        <v>383</v>
      </c>
      <c r="C425" s="58">
        <v>43166</v>
      </c>
      <c r="E425" s="51">
        <v>10</v>
      </c>
      <c r="F425" s="52">
        <v>599152</v>
      </c>
      <c r="G425" s="52">
        <v>6164293</v>
      </c>
      <c r="K425" s="52" t="s">
        <v>389</v>
      </c>
      <c r="L425" s="52">
        <v>0</v>
      </c>
      <c r="M425" s="52">
        <v>0</v>
      </c>
      <c r="N425" s="52">
        <v>1</v>
      </c>
      <c r="Q425" s="52">
        <v>0</v>
      </c>
      <c r="S425" s="41">
        <f t="shared" si="6"/>
        <v>1</v>
      </c>
    </row>
    <row r="426" spans="1:19" x14ac:dyDescent="0.25">
      <c r="A426" s="51" t="s">
        <v>383</v>
      </c>
      <c r="C426" s="58">
        <v>43166</v>
      </c>
      <c r="E426" s="51">
        <v>10</v>
      </c>
      <c r="F426" s="52">
        <v>603117</v>
      </c>
      <c r="G426" s="52">
        <v>6160390</v>
      </c>
      <c r="K426" s="52" t="s">
        <v>389</v>
      </c>
      <c r="L426" s="52">
        <v>0</v>
      </c>
      <c r="M426" s="52">
        <v>0</v>
      </c>
      <c r="N426" s="52">
        <v>1</v>
      </c>
      <c r="Q426" s="52">
        <v>0</v>
      </c>
      <c r="S426" s="41">
        <f t="shared" si="6"/>
        <v>1</v>
      </c>
    </row>
    <row r="427" spans="1:19" x14ac:dyDescent="0.25">
      <c r="A427" s="51" t="s">
        <v>383</v>
      </c>
      <c r="C427" s="58">
        <v>43166</v>
      </c>
      <c r="E427" s="51">
        <v>10</v>
      </c>
      <c r="F427" s="52">
        <v>603901</v>
      </c>
      <c r="G427" s="52">
        <v>6161855</v>
      </c>
      <c r="K427" s="52" t="s">
        <v>389</v>
      </c>
      <c r="L427" s="52">
        <v>0</v>
      </c>
      <c r="M427" s="52">
        <v>0</v>
      </c>
      <c r="N427" s="52">
        <v>1</v>
      </c>
      <c r="Q427" s="52">
        <v>0</v>
      </c>
      <c r="S427" s="41">
        <f t="shared" si="6"/>
        <v>1</v>
      </c>
    </row>
    <row r="428" spans="1:19" x14ac:dyDescent="0.25">
      <c r="A428" s="51" t="s">
        <v>383</v>
      </c>
      <c r="C428" s="58">
        <v>43166</v>
      </c>
      <c r="E428" s="51">
        <v>10</v>
      </c>
      <c r="F428" s="52">
        <v>660051</v>
      </c>
      <c r="G428" s="52">
        <v>6157315</v>
      </c>
      <c r="K428" s="52" t="s">
        <v>389</v>
      </c>
      <c r="L428" s="52">
        <v>0</v>
      </c>
      <c r="M428" s="52">
        <v>0</v>
      </c>
      <c r="N428" s="52">
        <v>1</v>
      </c>
      <c r="Q428" s="52">
        <v>0</v>
      </c>
      <c r="S428" s="41">
        <f t="shared" si="6"/>
        <v>1</v>
      </c>
    </row>
    <row r="429" spans="1:19" x14ac:dyDescent="0.25">
      <c r="A429" s="51" t="s">
        <v>383</v>
      </c>
      <c r="C429" s="58">
        <v>43166</v>
      </c>
      <c r="E429" s="51">
        <v>10</v>
      </c>
      <c r="F429" s="52">
        <v>655409</v>
      </c>
      <c r="G429" s="52">
        <v>6157482</v>
      </c>
      <c r="K429" s="52" t="s">
        <v>389</v>
      </c>
      <c r="L429" s="52">
        <v>0</v>
      </c>
      <c r="M429" s="52">
        <v>0</v>
      </c>
      <c r="N429" s="52">
        <v>1</v>
      </c>
      <c r="Q429" s="52">
        <v>0</v>
      </c>
      <c r="S429" s="41">
        <f t="shared" si="6"/>
        <v>1</v>
      </c>
    </row>
    <row r="430" spans="1:19" x14ac:dyDescent="0.25">
      <c r="A430" s="51" t="s">
        <v>383</v>
      </c>
      <c r="C430" s="58">
        <v>43166</v>
      </c>
      <c r="E430" s="51">
        <v>10</v>
      </c>
      <c r="F430" s="52">
        <v>653819</v>
      </c>
      <c r="G430" s="52">
        <v>6160079</v>
      </c>
      <c r="K430" s="52" t="s">
        <v>389</v>
      </c>
      <c r="L430" s="52">
        <v>0</v>
      </c>
      <c r="M430" s="52">
        <v>0</v>
      </c>
      <c r="N430" s="52">
        <v>1</v>
      </c>
      <c r="Q430" s="52">
        <v>0</v>
      </c>
      <c r="S430" s="41">
        <f t="shared" si="6"/>
        <v>1</v>
      </c>
    </row>
    <row r="431" spans="1:19" x14ac:dyDescent="0.25">
      <c r="A431" s="51" t="s">
        <v>383</v>
      </c>
      <c r="C431" s="58">
        <v>43166</v>
      </c>
      <c r="E431" s="51">
        <v>10</v>
      </c>
      <c r="F431" s="52">
        <v>681448</v>
      </c>
      <c r="G431" s="52">
        <v>6155285</v>
      </c>
      <c r="K431" s="52" t="s">
        <v>389</v>
      </c>
      <c r="L431" s="52">
        <v>0</v>
      </c>
      <c r="M431" s="52">
        <v>0</v>
      </c>
      <c r="N431" s="52">
        <v>1</v>
      </c>
      <c r="Q431" s="52">
        <v>0</v>
      </c>
      <c r="S431" s="41">
        <f t="shared" si="6"/>
        <v>1</v>
      </c>
    </row>
    <row r="432" spans="1:19" x14ac:dyDescent="0.25">
      <c r="A432" s="51" t="s">
        <v>383</v>
      </c>
      <c r="C432" s="58">
        <v>43166</v>
      </c>
      <c r="E432" s="51">
        <v>10</v>
      </c>
      <c r="F432" s="52">
        <v>680258</v>
      </c>
      <c r="G432" s="52">
        <v>6156752</v>
      </c>
      <c r="K432" s="52" t="s">
        <v>389</v>
      </c>
      <c r="L432" s="52">
        <v>0</v>
      </c>
      <c r="M432" s="52">
        <v>0</v>
      </c>
      <c r="N432" s="52">
        <v>1</v>
      </c>
      <c r="Q432" s="52">
        <v>0</v>
      </c>
      <c r="S432" s="41">
        <f t="shared" si="6"/>
        <v>1</v>
      </c>
    </row>
    <row r="433" spans="1:19" x14ac:dyDescent="0.25">
      <c r="A433" s="51" t="s">
        <v>383</v>
      </c>
      <c r="C433" s="58">
        <v>43166</v>
      </c>
      <c r="E433" s="51">
        <v>10</v>
      </c>
      <c r="F433" s="52">
        <v>679722</v>
      </c>
      <c r="G433" s="52">
        <v>6157891</v>
      </c>
      <c r="K433" s="52" t="s">
        <v>389</v>
      </c>
      <c r="L433" s="52">
        <v>0</v>
      </c>
      <c r="M433" s="52">
        <v>0</v>
      </c>
      <c r="N433" s="52">
        <v>1</v>
      </c>
      <c r="Q433" s="52">
        <v>0</v>
      </c>
      <c r="S433" s="41">
        <f t="shared" si="6"/>
        <v>1</v>
      </c>
    </row>
    <row r="434" spans="1:19" x14ac:dyDescent="0.25">
      <c r="A434" s="51" t="s">
        <v>383</v>
      </c>
      <c r="C434" s="58">
        <v>43166</v>
      </c>
      <c r="E434" s="51">
        <v>10</v>
      </c>
      <c r="F434" s="52">
        <v>678522</v>
      </c>
      <c r="G434" s="52">
        <v>6157687</v>
      </c>
      <c r="K434" s="52" t="s">
        <v>389</v>
      </c>
      <c r="L434" s="52">
        <v>0</v>
      </c>
      <c r="M434" s="52">
        <v>0</v>
      </c>
      <c r="N434" s="52">
        <v>1</v>
      </c>
      <c r="Q434" s="52">
        <v>0</v>
      </c>
      <c r="S434" s="41">
        <f t="shared" si="6"/>
        <v>1</v>
      </c>
    </row>
    <row r="435" spans="1:19" x14ac:dyDescent="0.25">
      <c r="A435" s="51" t="s">
        <v>383</v>
      </c>
      <c r="C435" s="58">
        <v>43166</v>
      </c>
      <c r="E435" s="51">
        <v>10</v>
      </c>
      <c r="F435" s="52">
        <v>678456</v>
      </c>
      <c r="G435" s="52">
        <v>6157385</v>
      </c>
      <c r="K435" s="52" t="s">
        <v>389</v>
      </c>
      <c r="L435" s="52">
        <v>0</v>
      </c>
      <c r="M435" s="52">
        <v>0</v>
      </c>
      <c r="N435" s="52">
        <v>1</v>
      </c>
      <c r="Q435" s="52">
        <v>0</v>
      </c>
      <c r="S435" s="41">
        <f t="shared" si="6"/>
        <v>1</v>
      </c>
    </row>
    <row r="436" spans="1:19" x14ac:dyDescent="0.25">
      <c r="A436" s="51" t="s">
        <v>383</v>
      </c>
      <c r="C436" s="58">
        <v>43166</v>
      </c>
      <c r="E436" s="51">
        <v>10</v>
      </c>
      <c r="F436" s="52">
        <v>677936</v>
      </c>
      <c r="G436" s="52">
        <v>6156963</v>
      </c>
      <c r="K436" s="52" t="s">
        <v>389</v>
      </c>
      <c r="L436" s="52">
        <v>0</v>
      </c>
      <c r="M436" s="52">
        <v>0</v>
      </c>
      <c r="N436" s="52">
        <v>1</v>
      </c>
      <c r="Q436" s="52">
        <v>0</v>
      </c>
      <c r="S436" s="41">
        <f t="shared" si="6"/>
        <v>1</v>
      </c>
    </row>
    <row r="437" spans="1:19" x14ac:dyDescent="0.25">
      <c r="A437" s="51" t="s">
        <v>383</v>
      </c>
      <c r="C437" s="58">
        <v>43166</v>
      </c>
      <c r="E437" s="51">
        <v>10</v>
      </c>
      <c r="F437" s="52">
        <v>676378</v>
      </c>
      <c r="G437" s="52">
        <v>6154425</v>
      </c>
      <c r="K437" s="52" t="s">
        <v>389</v>
      </c>
      <c r="L437" s="52">
        <v>0</v>
      </c>
      <c r="M437" s="52">
        <v>0</v>
      </c>
      <c r="N437" s="52">
        <v>1</v>
      </c>
      <c r="Q437" s="52">
        <v>0</v>
      </c>
      <c r="S437" s="41">
        <f t="shared" si="6"/>
        <v>1</v>
      </c>
    </row>
    <row r="438" spans="1:19" x14ac:dyDescent="0.25">
      <c r="A438" s="51" t="s">
        <v>383</v>
      </c>
      <c r="C438" s="58">
        <v>43166</v>
      </c>
      <c r="E438" s="51">
        <v>10</v>
      </c>
      <c r="F438" s="52">
        <v>677020</v>
      </c>
      <c r="G438" s="52">
        <v>6157896</v>
      </c>
      <c r="K438" s="52" t="s">
        <v>389</v>
      </c>
      <c r="L438" s="52">
        <v>0</v>
      </c>
      <c r="M438" s="52">
        <v>0</v>
      </c>
      <c r="N438" s="52">
        <v>1</v>
      </c>
      <c r="Q438" s="52">
        <v>0</v>
      </c>
      <c r="S438" s="41">
        <f t="shared" si="6"/>
        <v>1</v>
      </c>
    </row>
    <row r="439" spans="1:19" x14ac:dyDescent="0.25">
      <c r="A439" s="51" t="s">
        <v>383</v>
      </c>
      <c r="C439" s="58">
        <v>43166</v>
      </c>
      <c r="E439" s="51">
        <v>10</v>
      </c>
      <c r="F439" s="52">
        <v>676203</v>
      </c>
      <c r="G439" s="52">
        <v>6156250</v>
      </c>
      <c r="K439" s="52" t="s">
        <v>389</v>
      </c>
      <c r="L439" s="52">
        <v>0</v>
      </c>
      <c r="M439" s="52">
        <v>0</v>
      </c>
      <c r="N439" s="52">
        <v>1</v>
      </c>
      <c r="Q439" s="52">
        <v>0</v>
      </c>
      <c r="S439" s="41">
        <f t="shared" si="6"/>
        <v>1</v>
      </c>
    </row>
    <row r="440" spans="1:19" x14ac:dyDescent="0.25">
      <c r="A440" s="51" t="s">
        <v>383</v>
      </c>
      <c r="C440" s="58">
        <v>43166</v>
      </c>
      <c r="E440" s="51">
        <v>10</v>
      </c>
      <c r="F440" s="52">
        <v>607775</v>
      </c>
      <c r="G440" s="52">
        <v>6166927</v>
      </c>
      <c r="K440" s="52" t="s">
        <v>389</v>
      </c>
      <c r="L440" s="52">
        <v>0</v>
      </c>
      <c r="M440" s="52">
        <v>0</v>
      </c>
      <c r="N440" s="52">
        <v>1</v>
      </c>
      <c r="Q440" s="52">
        <v>0</v>
      </c>
      <c r="S440" s="41">
        <f t="shared" si="6"/>
        <v>1</v>
      </c>
    </row>
    <row r="441" spans="1:19" x14ac:dyDescent="0.25">
      <c r="A441" s="51" t="s">
        <v>383</v>
      </c>
      <c r="C441" s="58">
        <v>43166</v>
      </c>
      <c r="E441" s="51">
        <v>10</v>
      </c>
      <c r="F441" s="52">
        <v>608144</v>
      </c>
      <c r="G441" s="52">
        <v>6167117</v>
      </c>
      <c r="K441" s="52" t="s">
        <v>389</v>
      </c>
      <c r="L441" s="52">
        <v>0</v>
      </c>
      <c r="M441" s="52">
        <v>1</v>
      </c>
      <c r="N441" s="52">
        <v>0</v>
      </c>
      <c r="Q441" s="52">
        <v>0</v>
      </c>
      <c r="S441" s="41">
        <f t="shared" si="6"/>
        <v>1</v>
      </c>
    </row>
    <row r="442" spans="1:19" x14ac:dyDescent="0.25">
      <c r="A442" s="51" t="s">
        <v>383</v>
      </c>
      <c r="C442" s="58">
        <v>43166</v>
      </c>
      <c r="E442" s="51">
        <v>10</v>
      </c>
      <c r="F442" s="52">
        <v>609938</v>
      </c>
      <c r="G442" s="52">
        <v>6166718</v>
      </c>
      <c r="K442" s="52" t="s">
        <v>389</v>
      </c>
      <c r="L442" s="52">
        <v>0</v>
      </c>
      <c r="M442" s="52">
        <v>0</v>
      </c>
      <c r="N442" s="52">
        <v>1</v>
      </c>
      <c r="Q442" s="52">
        <v>0</v>
      </c>
      <c r="S442" s="41">
        <f t="shared" si="6"/>
        <v>1</v>
      </c>
    </row>
    <row r="443" spans="1:19" x14ac:dyDescent="0.25">
      <c r="A443" s="51" t="s">
        <v>383</v>
      </c>
      <c r="C443" s="58">
        <v>43166</v>
      </c>
      <c r="E443" s="51">
        <v>10</v>
      </c>
      <c r="F443" s="52">
        <v>646661</v>
      </c>
      <c r="G443" s="52">
        <v>6163840</v>
      </c>
      <c r="K443" s="52" t="s">
        <v>389</v>
      </c>
      <c r="L443" s="52">
        <v>1</v>
      </c>
      <c r="M443" s="52">
        <v>0</v>
      </c>
      <c r="N443" s="52">
        <v>0</v>
      </c>
      <c r="Q443" s="52">
        <v>0</v>
      </c>
      <c r="S443" s="41">
        <f t="shared" si="6"/>
        <v>1</v>
      </c>
    </row>
    <row r="444" spans="1:19" x14ac:dyDescent="0.25">
      <c r="A444" s="51" t="s">
        <v>383</v>
      </c>
      <c r="C444" s="58">
        <v>43166</v>
      </c>
      <c r="E444" s="51">
        <v>10</v>
      </c>
      <c r="F444" s="52">
        <v>647061</v>
      </c>
      <c r="G444" s="52">
        <v>6164937</v>
      </c>
      <c r="K444" s="52" t="s">
        <v>389</v>
      </c>
      <c r="L444" s="52">
        <v>0</v>
      </c>
      <c r="M444" s="52">
        <v>1</v>
      </c>
      <c r="N444" s="52">
        <v>0</v>
      </c>
      <c r="Q444" s="52">
        <v>0</v>
      </c>
      <c r="S444" s="41">
        <f t="shared" si="6"/>
        <v>1</v>
      </c>
    </row>
    <row r="445" spans="1:19" x14ac:dyDescent="0.25">
      <c r="A445" s="51" t="s">
        <v>383</v>
      </c>
      <c r="C445" s="58">
        <v>43166</v>
      </c>
      <c r="E445" s="51">
        <v>10</v>
      </c>
      <c r="F445" s="52">
        <v>640774</v>
      </c>
      <c r="G445" s="52">
        <v>6167266</v>
      </c>
      <c r="K445" s="52" t="s">
        <v>389</v>
      </c>
      <c r="L445" s="52">
        <v>0</v>
      </c>
      <c r="M445" s="52">
        <v>0</v>
      </c>
      <c r="N445" s="52">
        <v>1</v>
      </c>
      <c r="Q445" s="52">
        <v>0</v>
      </c>
      <c r="S445" s="41">
        <f t="shared" si="6"/>
        <v>1</v>
      </c>
    </row>
    <row r="446" spans="1:19" x14ac:dyDescent="0.25">
      <c r="A446" s="51" t="s">
        <v>383</v>
      </c>
      <c r="C446" s="58">
        <v>43166</v>
      </c>
      <c r="E446" s="51">
        <v>10</v>
      </c>
      <c r="F446" s="52">
        <v>642134</v>
      </c>
      <c r="G446" s="52">
        <v>6167400</v>
      </c>
      <c r="K446" s="52" t="s">
        <v>389</v>
      </c>
      <c r="L446" s="52">
        <v>0</v>
      </c>
      <c r="M446" s="52">
        <v>0</v>
      </c>
      <c r="N446" s="52">
        <v>1</v>
      </c>
      <c r="Q446" s="52">
        <v>0</v>
      </c>
      <c r="S446" s="41">
        <f t="shared" si="6"/>
        <v>1</v>
      </c>
    </row>
    <row r="447" spans="1:19" x14ac:dyDescent="0.25">
      <c r="A447" s="51" t="s">
        <v>383</v>
      </c>
      <c r="C447" s="58">
        <v>43166</v>
      </c>
      <c r="E447" s="51">
        <v>10</v>
      </c>
      <c r="F447" s="52">
        <v>645927</v>
      </c>
      <c r="G447" s="52">
        <v>6168172</v>
      </c>
      <c r="K447" s="52" t="s">
        <v>389</v>
      </c>
      <c r="L447" s="52">
        <v>0</v>
      </c>
      <c r="M447" s="52">
        <v>0</v>
      </c>
      <c r="N447" s="52">
        <v>1</v>
      </c>
      <c r="Q447" s="52">
        <v>0</v>
      </c>
      <c r="S447" s="41">
        <f t="shared" si="6"/>
        <v>1</v>
      </c>
    </row>
    <row r="448" spans="1:19" x14ac:dyDescent="0.25">
      <c r="A448" s="51" t="s">
        <v>383</v>
      </c>
      <c r="C448" s="58">
        <v>43166</v>
      </c>
      <c r="E448" s="51">
        <v>10</v>
      </c>
      <c r="F448" s="52">
        <v>646297</v>
      </c>
      <c r="G448" s="52">
        <v>6168760</v>
      </c>
      <c r="K448" s="52" t="s">
        <v>389</v>
      </c>
      <c r="L448" s="52">
        <v>0</v>
      </c>
      <c r="M448" s="52">
        <v>0</v>
      </c>
      <c r="N448" s="52">
        <v>1</v>
      </c>
      <c r="Q448" s="52">
        <v>0</v>
      </c>
      <c r="S448" s="41">
        <f t="shared" si="6"/>
        <v>1</v>
      </c>
    </row>
    <row r="449" spans="1:19" x14ac:dyDescent="0.25">
      <c r="A449" s="51" t="s">
        <v>383</v>
      </c>
      <c r="C449" s="58">
        <v>43166</v>
      </c>
      <c r="E449" s="51">
        <v>10</v>
      </c>
      <c r="F449" s="52">
        <v>644910</v>
      </c>
      <c r="G449" s="52">
        <v>6169353</v>
      </c>
      <c r="K449" s="52" t="s">
        <v>389</v>
      </c>
      <c r="L449" s="52">
        <v>0</v>
      </c>
      <c r="M449" s="52">
        <v>0</v>
      </c>
      <c r="N449" s="52">
        <v>1</v>
      </c>
      <c r="Q449" s="52">
        <v>0</v>
      </c>
      <c r="S449" s="41">
        <f t="shared" si="6"/>
        <v>1</v>
      </c>
    </row>
    <row r="450" spans="1:19" x14ac:dyDescent="0.25">
      <c r="A450" s="51" t="s">
        <v>383</v>
      </c>
      <c r="C450" s="58">
        <v>43166</v>
      </c>
      <c r="E450" s="51">
        <v>10</v>
      </c>
      <c r="F450" s="52">
        <v>675842</v>
      </c>
      <c r="G450" s="52">
        <v>6171419</v>
      </c>
      <c r="K450" s="52" t="s">
        <v>389</v>
      </c>
      <c r="L450" s="52">
        <v>0</v>
      </c>
      <c r="M450" s="52">
        <v>1</v>
      </c>
      <c r="N450" s="52">
        <v>0</v>
      </c>
      <c r="Q450" s="52">
        <v>0</v>
      </c>
      <c r="S450" s="41">
        <f t="shared" si="6"/>
        <v>1</v>
      </c>
    </row>
    <row r="451" spans="1:19" x14ac:dyDescent="0.25">
      <c r="A451" s="51" t="s">
        <v>383</v>
      </c>
      <c r="C451" s="58">
        <v>43166</v>
      </c>
      <c r="E451" s="51">
        <v>10</v>
      </c>
      <c r="F451" s="52">
        <v>676604</v>
      </c>
      <c r="G451" s="52">
        <v>6168906</v>
      </c>
      <c r="K451" s="52" t="s">
        <v>389</v>
      </c>
      <c r="L451" s="52">
        <v>0</v>
      </c>
      <c r="M451" s="52">
        <v>1</v>
      </c>
      <c r="N451" s="52">
        <v>0</v>
      </c>
      <c r="Q451" s="52">
        <v>0</v>
      </c>
      <c r="S451" s="41">
        <f t="shared" ref="S451:S514" si="7">SUM(L451:R451)</f>
        <v>1</v>
      </c>
    </row>
    <row r="452" spans="1:19" x14ac:dyDescent="0.25">
      <c r="A452" s="51" t="s">
        <v>383</v>
      </c>
      <c r="C452" s="58">
        <v>43166</v>
      </c>
      <c r="E452" s="51">
        <v>10</v>
      </c>
      <c r="F452" s="52">
        <v>676361</v>
      </c>
      <c r="G452" s="52">
        <v>6171167</v>
      </c>
      <c r="K452" s="52" t="s">
        <v>389</v>
      </c>
      <c r="L452" s="52">
        <v>0</v>
      </c>
      <c r="M452" s="52">
        <v>0</v>
      </c>
      <c r="N452" s="52">
        <v>1</v>
      </c>
      <c r="Q452" s="52">
        <v>0</v>
      </c>
      <c r="S452" s="41">
        <f t="shared" si="7"/>
        <v>1</v>
      </c>
    </row>
    <row r="453" spans="1:19" x14ac:dyDescent="0.25">
      <c r="A453" s="51" t="s">
        <v>383</v>
      </c>
      <c r="C453" s="58">
        <v>43166</v>
      </c>
      <c r="E453" s="51">
        <v>10</v>
      </c>
      <c r="F453" s="52">
        <v>676509</v>
      </c>
      <c r="G453" s="52">
        <v>6172910</v>
      </c>
      <c r="K453" s="52" t="s">
        <v>389</v>
      </c>
      <c r="L453" s="52">
        <v>0</v>
      </c>
      <c r="M453" s="52">
        <v>1</v>
      </c>
      <c r="N453" s="52">
        <v>0</v>
      </c>
      <c r="Q453" s="52">
        <v>0</v>
      </c>
      <c r="S453" s="41">
        <f t="shared" si="7"/>
        <v>1</v>
      </c>
    </row>
    <row r="454" spans="1:19" x14ac:dyDescent="0.25">
      <c r="A454" s="51" t="s">
        <v>383</v>
      </c>
      <c r="C454" s="58">
        <v>43166</v>
      </c>
      <c r="E454" s="51">
        <v>10</v>
      </c>
      <c r="F454" s="52">
        <v>676393</v>
      </c>
      <c r="G454" s="52">
        <v>6174994</v>
      </c>
      <c r="K454" s="52" t="s">
        <v>389</v>
      </c>
      <c r="L454" s="52">
        <v>0</v>
      </c>
      <c r="M454" s="52">
        <v>1</v>
      </c>
      <c r="N454" s="52">
        <v>0</v>
      </c>
      <c r="Q454" s="52">
        <v>0</v>
      </c>
      <c r="S454" s="41">
        <f t="shared" si="7"/>
        <v>1</v>
      </c>
    </row>
    <row r="455" spans="1:19" x14ac:dyDescent="0.25">
      <c r="A455" s="51" t="s">
        <v>383</v>
      </c>
      <c r="C455" s="58">
        <v>43166</v>
      </c>
      <c r="E455" s="51">
        <v>10</v>
      </c>
      <c r="F455" s="52">
        <v>677184</v>
      </c>
      <c r="G455" s="52">
        <v>6173289</v>
      </c>
      <c r="K455" s="52" t="s">
        <v>389</v>
      </c>
      <c r="L455" s="52">
        <v>0</v>
      </c>
      <c r="M455" s="52">
        <v>1</v>
      </c>
      <c r="N455" s="52">
        <v>0</v>
      </c>
      <c r="Q455" s="52">
        <v>0</v>
      </c>
      <c r="S455" s="41">
        <f t="shared" si="7"/>
        <v>1</v>
      </c>
    </row>
    <row r="456" spans="1:19" x14ac:dyDescent="0.25">
      <c r="A456" s="51" t="s">
        <v>383</v>
      </c>
      <c r="C456" s="58">
        <v>43166</v>
      </c>
      <c r="E456" s="51">
        <v>10</v>
      </c>
      <c r="F456" s="52">
        <v>677906</v>
      </c>
      <c r="G456" s="52">
        <v>6173440</v>
      </c>
      <c r="K456" s="52" t="s">
        <v>389</v>
      </c>
      <c r="L456" s="52">
        <v>0</v>
      </c>
      <c r="M456" s="52">
        <v>0</v>
      </c>
      <c r="N456" s="52">
        <v>1</v>
      </c>
      <c r="Q456" s="52">
        <v>0</v>
      </c>
      <c r="S456" s="41">
        <f t="shared" si="7"/>
        <v>1</v>
      </c>
    </row>
    <row r="457" spans="1:19" x14ac:dyDescent="0.25">
      <c r="A457" s="51" t="s">
        <v>383</v>
      </c>
      <c r="C457" s="58">
        <v>43166</v>
      </c>
      <c r="E457" s="51">
        <v>10</v>
      </c>
      <c r="F457" s="52">
        <v>678771</v>
      </c>
      <c r="G457" s="52">
        <v>6170334</v>
      </c>
      <c r="K457" s="52" t="s">
        <v>389</v>
      </c>
      <c r="L457" s="52">
        <v>0</v>
      </c>
      <c r="M457" s="52">
        <v>0</v>
      </c>
      <c r="N457" s="52">
        <v>1</v>
      </c>
      <c r="Q457" s="52">
        <v>0</v>
      </c>
      <c r="S457" s="41">
        <f t="shared" si="7"/>
        <v>1</v>
      </c>
    </row>
    <row r="458" spans="1:19" x14ac:dyDescent="0.25">
      <c r="A458" s="51" t="s">
        <v>383</v>
      </c>
      <c r="C458" s="58">
        <v>43166</v>
      </c>
      <c r="E458" s="51">
        <v>10</v>
      </c>
      <c r="F458" s="52">
        <v>679813</v>
      </c>
      <c r="G458" s="52">
        <v>6169642</v>
      </c>
      <c r="K458" s="52" t="s">
        <v>389</v>
      </c>
      <c r="L458" s="52">
        <v>0</v>
      </c>
      <c r="M458" s="52">
        <v>0</v>
      </c>
      <c r="N458" s="52">
        <v>1</v>
      </c>
      <c r="Q458" s="52">
        <v>0</v>
      </c>
      <c r="S458" s="41">
        <f t="shared" si="7"/>
        <v>1</v>
      </c>
    </row>
    <row r="459" spans="1:19" x14ac:dyDescent="0.25">
      <c r="A459" s="51" t="s">
        <v>383</v>
      </c>
      <c r="C459" s="58">
        <v>43166</v>
      </c>
      <c r="E459" s="51">
        <v>10</v>
      </c>
      <c r="F459" s="52">
        <v>680305</v>
      </c>
      <c r="G459" s="52">
        <v>6171328</v>
      </c>
      <c r="K459" s="52" t="s">
        <v>389</v>
      </c>
      <c r="L459" s="52">
        <v>0</v>
      </c>
      <c r="M459" s="52">
        <v>0</v>
      </c>
      <c r="N459" s="52">
        <v>1</v>
      </c>
      <c r="Q459" s="52">
        <v>0</v>
      </c>
      <c r="S459" s="41">
        <f t="shared" si="7"/>
        <v>1</v>
      </c>
    </row>
    <row r="460" spans="1:19" x14ac:dyDescent="0.25">
      <c r="A460" s="51" t="s">
        <v>383</v>
      </c>
      <c r="C460" s="58">
        <v>43166</v>
      </c>
      <c r="E460" s="51">
        <v>10</v>
      </c>
      <c r="F460" s="52">
        <v>680374</v>
      </c>
      <c r="G460" s="52">
        <v>6170409</v>
      </c>
      <c r="K460" s="52" t="s">
        <v>389</v>
      </c>
      <c r="L460" s="52">
        <v>0</v>
      </c>
      <c r="M460" s="52">
        <v>1</v>
      </c>
      <c r="N460" s="52">
        <v>0</v>
      </c>
      <c r="Q460" s="52">
        <v>0</v>
      </c>
      <c r="S460" s="41">
        <f t="shared" si="7"/>
        <v>1</v>
      </c>
    </row>
    <row r="461" spans="1:19" x14ac:dyDescent="0.25">
      <c r="A461" s="51" t="s">
        <v>383</v>
      </c>
      <c r="C461" s="58">
        <v>43166</v>
      </c>
      <c r="E461" s="51">
        <v>10</v>
      </c>
      <c r="F461" s="52">
        <v>681027</v>
      </c>
      <c r="G461" s="52">
        <v>6170908</v>
      </c>
      <c r="K461" s="52" t="s">
        <v>389</v>
      </c>
      <c r="L461" s="52">
        <v>0</v>
      </c>
      <c r="M461" s="52">
        <v>0</v>
      </c>
      <c r="N461" s="52">
        <v>1</v>
      </c>
      <c r="Q461" s="52">
        <v>0</v>
      </c>
      <c r="S461" s="41">
        <f t="shared" si="7"/>
        <v>1</v>
      </c>
    </row>
    <row r="462" spans="1:19" x14ac:dyDescent="0.25">
      <c r="A462" s="51" t="s">
        <v>383</v>
      </c>
      <c r="C462" s="58">
        <v>43166</v>
      </c>
      <c r="E462" s="51">
        <v>10</v>
      </c>
      <c r="F462" s="52">
        <v>681036</v>
      </c>
      <c r="G462" s="52">
        <v>6172980</v>
      </c>
      <c r="K462" s="52" t="s">
        <v>389</v>
      </c>
      <c r="L462" s="52">
        <v>0</v>
      </c>
      <c r="M462" s="52">
        <v>0</v>
      </c>
      <c r="N462" s="52">
        <v>1</v>
      </c>
      <c r="Q462" s="52">
        <v>0</v>
      </c>
      <c r="S462" s="41">
        <f t="shared" si="7"/>
        <v>1</v>
      </c>
    </row>
    <row r="463" spans="1:19" x14ac:dyDescent="0.25">
      <c r="A463" s="51" t="s">
        <v>383</v>
      </c>
      <c r="C463" s="58">
        <v>43166</v>
      </c>
      <c r="E463" s="51">
        <v>10</v>
      </c>
      <c r="F463" s="52">
        <v>681799</v>
      </c>
      <c r="G463" s="52">
        <v>6172990</v>
      </c>
      <c r="K463" s="52" t="s">
        <v>389</v>
      </c>
      <c r="L463" s="52">
        <v>0</v>
      </c>
      <c r="M463" s="52">
        <v>0</v>
      </c>
      <c r="N463" s="52">
        <v>1</v>
      </c>
      <c r="Q463" s="52">
        <v>0</v>
      </c>
      <c r="S463" s="41">
        <f t="shared" si="7"/>
        <v>1</v>
      </c>
    </row>
    <row r="464" spans="1:19" x14ac:dyDescent="0.25">
      <c r="A464" s="51" t="s">
        <v>383</v>
      </c>
      <c r="C464" s="58">
        <v>43166</v>
      </c>
      <c r="E464" s="51">
        <v>10</v>
      </c>
      <c r="F464" s="52">
        <v>681687</v>
      </c>
      <c r="G464" s="52">
        <v>6169256</v>
      </c>
      <c r="K464" s="52" t="s">
        <v>389</v>
      </c>
      <c r="L464" s="52">
        <v>0</v>
      </c>
      <c r="M464" s="52">
        <v>0</v>
      </c>
      <c r="N464" s="52">
        <v>1</v>
      </c>
      <c r="Q464" s="52">
        <v>0</v>
      </c>
      <c r="S464" s="41">
        <f t="shared" si="7"/>
        <v>1</v>
      </c>
    </row>
    <row r="465" spans="1:19" x14ac:dyDescent="0.25">
      <c r="A465" s="51" t="s">
        <v>383</v>
      </c>
      <c r="C465" s="58">
        <v>43166</v>
      </c>
      <c r="E465" s="51">
        <v>10</v>
      </c>
      <c r="F465" s="52">
        <v>617521</v>
      </c>
      <c r="G465" s="52">
        <v>6179534</v>
      </c>
      <c r="K465" s="52" t="s">
        <v>389</v>
      </c>
      <c r="L465" s="52">
        <v>0</v>
      </c>
      <c r="M465" s="52">
        <v>0</v>
      </c>
      <c r="N465" s="52">
        <v>1</v>
      </c>
      <c r="Q465" s="52">
        <v>0</v>
      </c>
      <c r="S465" s="41">
        <f t="shared" si="7"/>
        <v>1</v>
      </c>
    </row>
    <row r="466" spans="1:19" x14ac:dyDescent="0.25">
      <c r="A466" s="51" t="s">
        <v>383</v>
      </c>
      <c r="C466" s="58">
        <v>43166</v>
      </c>
      <c r="E466" s="51">
        <v>10</v>
      </c>
      <c r="F466" s="52">
        <v>615958</v>
      </c>
      <c r="G466" s="52">
        <v>6182238</v>
      </c>
      <c r="K466" s="52" t="s">
        <v>389</v>
      </c>
      <c r="L466" s="52">
        <v>0</v>
      </c>
      <c r="M466" s="52">
        <v>0</v>
      </c>
      <c r="N466" s="52">
        <v>1</v>
      </c>
      <c r="Q466" s="52">
        <v>0</v>
      </c>
      <c r="S466" s="41">
        <f t="shared" si="7"/>
        <v>1</v>
      </c>
    </row>
    <row r="467" spans="1:19" x14ac:dyDescent="0.25">
      <c r="A467" s="51" t="s">
        <v>383</v>
      </c>
      <c r="C467" s="58">
        <v>43166</v>
      </c>
      <c r="E467" s="51">
        <v>10</v>
      </c>
      <c r="F467" s="52">
        <v>614015</v>
      </c>
      <c r="G467" s="52">
        <v>6183309</v>
      </c>
      <c r="K467" s="52" t="s">
        <v>389</v>
      </c>
      <c r="L467" s="52">
        <v>0</v>
      </c>
      <c r="M467" s="52">
        <v>0</v>
      </c>
      <c r="N467" s="52">
        <v>1</v>
      </c>
      <c r="Q467" s="52">
        <v>0</v>
      </c>
      <c r="S467" s="41">
        <f t="shared" si="7"/>
        <v>1</v>
      </c>
    </row>
    <row r="468" spans="1:19" x14ac:dyDescent="0.25">
      <c r="A468" s="51" t="s">
        <v>383</v>
      </c>
      <c r="C468" s="58">
        <v>43166</v>
      </c>
      <c r="E468" s="51">
        <v>10</v>
      </c>
      <c r="F468" s="52">
        <v>615998</v>
      </c>
      <c r="G468" s="52">
        <v>6183794</v>
      </c>
      <c r="K468" s="52" t="s">
        <v>389</v>
      </c>
      <c r="L468" s="52">
        <v>0</v>
      </c>
      <c r="M468" s="52">
        <v>0</v>
      </c>
      <c r="N468" s="52">
        <v>1</v>
      </c>
      <c r="Q468" s="52">
        <v>0</v>
      </c>
      <c r="S468" s="41">
        <f t="shared" si="7"/>
        <v>1</v>
      </c>
    </row>
    <row r="469" spans="1:19" x14ac:dyDescent="0.25">
      <c r="A469" s="51" t="s">
        <v>383</v>
      </c>
      <c r="C469" s="58">
        <v>43166</v>
      </c>
      <c r="E469" s="51">
        <v>10</v>
      </c>
      <c r="F469" s="52">
        <v>613894</v>
      </c>
      <c r="G469" s="52">
        <v>6183852</v>
      </c>
      <c r="K469" s="52" t="s">
        <v>389</v>
      </c>
      <c r="L469" s="52">
        <v>0</v>
      </c>
      <c r="M469" s="52">
        <v>0</v>
      </c>
      <c r="N469" s="52">
        <v>1</v>
      </c>
      <c r="Q469" s="52">
        <v>0</v>
      </c>
      <c r="S469" s="41">
        <f t="shared" si="7"/>
        <v>1</v>
      </c>
    </row>
    <row r="470" spans="1:19" x14ac:dyDescent="0.25">
      <c r="A470" s="51" t="s">
        <v>383</v>
      </c>
      <c r="C470" s="58">
        <v>43166</v>
      </c>
      <c r="E470" s="51">
        <v>10</v>
      </c>
      <c r="F470" s="52">
        <v>619133</v>
      </c>
      <c r="G470" s="52">
        <v>6184445</v>
      </c>
      <c r="K470" s="52" t="s">
        <v>389</v>
      </c>
      <c r="L470" s="52">
        <v>0</v>
      </c>
      <c r="M470" s="52">
        <v>0</v>
      </c>
      <c r="N470" s="52">
        <v>1</v>
      </c>
      <c r="Q470" s="52">
        <v>0</v>
      </c>
      <c r="S470" s="41">
        <f t="shared" si="7"/>
        <v>1</v>
      </c>
    </row>
    <row r="471" spans="1:19" x14ac:dyDescent="0.25">
      <c r="A471" s="51" t="s">
        <v>383</v>
      </c>
      <c r="C471" s="58">
        <v>43166</v>
      </c>
      <c r="E471" s="51">
        <v>10</v>
      </c>
      <c r="F471" s="52">
        <v>675961</v>
      </c>
      <c r="G471" s="52">
        <v>6175475</v>
      </c>
      <c r="K471" s="52" t="s">
        <v>389</v>
      </c>
      <c r="L471" s="52">
        <v>0</v>
      </c>
      <c r="M471" s="52">
        <v>0</v>
      </c>
      <c r="N471" s="52">
        <v>1</v>
      </c>
      <c r="Q471" s="52">
        <v>0</v>
      </c>
      <c r="S471" s="41">
        <f t="shared" si="7"/>
        <v>1</v>
      </c>
    </row>
    <row r="472" spans="1:19" x14ac:dyDescent="0.25">
      <c r="A472" s="51" t="s">
        <v>383</v>
      </c>
      <c r="C472" s="58">
        <v>43166</v>
      </c>
      <c r="E472" s="51">
        <v>10</v>
      </c>
      <c r="F472" s="52">
        <v>681318</v>
      </c>
      <c r="G472" s="52">
        <v>6175611</v>
      </c>
      <c r="K472" s="52" t="s">
        <v>389</v>
      </c>
      <c r="L472" s="52">
        <v>0</v>
      </c>
      <c r="M472" s="52">
        <v>0</v>
      </c>
      <c r="N472" s="52">
        <v>1</v>
      </c>
      <c r="Q472" s="52">
        <v>0</v>
      </c>
      <c r="S472" s="41">
        <f t="shared" si="7"/>
        <v>1</v>
      </c>
    </row>
    <row r="473" spans="1:19" x14ac:dyDescent="0.25">
      <c r="A473" s="51" t="s">
        <v>383</v>
      </c>
      <c r="C473" s="58">
        <v>43166</v>
      </c>
      <c r="E473" s="51">
        <v>10</v>
      </c>
      <c r="F473" s="52">
        <v>677588</v>
      </c>
      <c r="G473" s="52">
        <v>6175722</v>
      </c>
      <c r="K473" s="52" t="s">
        <v>389</v>
      </c>
      <c r="L473" s="52">
        <v>0</v>
      </c>
      <c r="M473" s="52">
        <v>0</v>
      </c>
      <c r="N473" s="52">
        <v>1</v>
      </c>
      <c r="Q473" s="52">
        <v>0</v>
      </c>
      <c r="S473" s="41">
        <f t="shared" si="7"/>
        <v>1</v>
      </c>
    </row>
    <row r="474" spans="1:19" x14ac:dyDescent="0.25">
      <c r="A474" s="51" t="s">
        <v>383</v>
      </c>
      <c r="C474" s="58">
        <v>43166</v>
      </c>
      <c r="E474" s="51">
        <v>10</v>
      </c>
      <c r="F474" s="52">
        <v>677318</v>
      </c>
      <c r="G474" s="52">
        <v>6176345</v>
      </c>
      <c r="K474" s="52" t="s">
        <v>389</v>
      </c>
      <c r="L474" s="52">
        <v>0</v>
      </c>
      <c r="M474" s="52">
        <v>0</v>
      </c>
      <c r="N474" s="52">
        <v>1</v>
      </c>
      <c r="Q474" s="52">
        <v>0</v>
      </c>
      <c r="S474" s="41">
        <f t="shared" si="7"/>
        <v>1</v>
      </c>
    </row>
    <row r="475" spans="1:19" x14ac:dyDescent="0.25">
      <c r="A475" s="51" t="s">
        <v>383</v>
      </c>
      <c r="C475" s="58">
        <v>43166</v>
      </c>
      <c r="E475" s="51">
        <v>10</v>
      </c>
      <c r="F475" s="52">
        <v>680793</v>
      </c>
      <c r="G475" s="52">
        <v>6176289</v>
      </c>
      <c r="K475" s="52" t="s">
        <v>389</v>
      </c>
      <c r="L475" s="52">
        <v>0</v>
      </c>
      <c r="M475" s="52">
        <v>0</v>
      </c>
      <c r="N475" s="52">
        <v>1</v>
      </c>
      <c r="Q475" s="52">
        <v>0</v>
      </c>
      <c r="S475" s="41">
        <f t="shared" si="7"/>
        <v>1</v>
      </c>
    </row>
    <row r="476" spans="1:19" x14ac:dyDescent="0.25">
      <c r="A476" s="51" t="s">
        <v>383</v>
      </c>
      <c r="C476" s="58">
        <v>43166</v>
      </c>
      <c r="E476" s="51">
        <v>10</v>
      </c>
      <c r="F476" s="52">
        <v>678381</v>
      </c>
      <c r="G476" s="52">
        <v>6176871</v>
      </c>
      <c r="K476" s="52" t="s">
        <v>389</v>
      </c>
      <c r="L476" s="52">
        <v>0</v>
      </c>
      <c r="M476" s="52">
        <v>0</v>
      </c>
      <c r="N476" s="52">
        <v>1</v>
      </c>
      <c r="Q476" s="52">
        <v>0</v>
      </c>
      <c r="S476" s="41">
        <f t="shared" si="7"/>
        <v>1</v>
      </c>
    </row>
    <row r="477" spans="1:19" x14ac:dyDescent="0.25">
      <c r="A477" s="51" t="s">
        <v>383</v>
      </c>
      <c r="C477" s="58">
        <v>43166</v>
      </c>
      <c r="E477" s="51">
        <v>10</v>
      </c>
      <c r="F477" s="52">
        <v>676062</v>
      </c>
      <c r="G477" s="52">
        <v>6177626</v>
      </c>
      <c r="K477" s="52" t="s">
        <v>389</v>
      </c>
      <c r="L477" s="52">
        <v>0</v>
      </c>
      <c r="M477" s="52">
        <v>0</v>
      </c>
      <c r="N477" s="52">
        <v>1</v>
      </c>
      <c r="Q477" s="52">
        <v>0</v>
      </c>
      <c r="S477" s="41">
        <f t="shared" si="7"/>
        <v>1</v>
      </c>
    </row>
    <row r="478" spans="1:19" x14ac:dyDescent="0.25">
      <c r="A478" s="51" t="s">
        <v>383</v>
      </c>
      <c r="C478" s="58">
        <v>43166</v>
      </c>
      <c r="E478" s="51">
        <v>10</v>
      </c>
      <c r="F478" s="52">
        <v>677911</v>
      </c>
      <c r="G478" s="52">
        <v>6179102</v>
      </c>
      <c r="K478" s="52" t="s">
        <v>389</v>
      </c>
      <c r="L478" s="52">
        <v>0</v>
      </c>
      <c r="M478" s="52">
        <v>0</v>
      </c>
      <c r="N478" s="52">
        <v>1</v>
      </c>
      <c r="Q478" s="52">
        <v>0</v>
      </c>
      <c r="S478" s="41">
        <f t="shared" si="7"/>
        <v>1</v>
      </c>
    </row>
    <row r="479" spans="1:19" x14ac:dyDescent="0.25">
      <c r="A479" s="51" t="s">
        <v>383</v>
      </c>
      <c r="C479" s="58">
        <v>43166</v>
      </c>
      <c r="E479" s="51">
        <v>10</v>
      </c>
      <c r="F479" s="52">
        <v>676963</v>
      </c>
      <c r="G479" s="52">
        <v>6181644</v>
      </c>
      <c r="K479" s="52" t="s">
        <v>389</v>
      </c>
      <c r="L479" s="52">
        <v>0</v>
      </c>
      <c r="M479" s="52">
        <v>0</v>
      </c>
      <c r="N479" s="52">
        <v>1</v>
      </c>
      <c r="Q479" s="52">
        <v>0</v>
      </c>
      <c r="S479" s="41">
        <f t="shared" si="7"/>
        <v>1</v>
      </c>
    </row>
    <row r="480" spans="1:19" x14ac:dyDescent="0.25">
      <c r="A480" s="51" t="s">
        <v>383</v>
      </c>
      <c r="C480" s="58">
        <v>43167</v>
      </c>
      <c r="E480" s="51">
        <v>10</v>
      </c>
      <c r="F480" s="52">
        <v>670051</v>
      </c>
      <c r="G480" s="52">
        <v>6202869</v>
      </c>
      <c r="K480" s="52" t="s">
        <v>389</v>
      </c>
      <c r="L480" s="52">
        <v>0</v>
      </c>
      <c r="M480" s="52">
        <v>0</v>
      </c>
      <c r="N480" s="52">
        <v>1</v>
      </c>
      <c r="Q480" s="52">
        <v>0</v>
      </c>
      <c r="S480" s="41">
        <f t="shared" si="7"/>
        <v>1</v>
      </c>
    </row>
    <row r="481" spans="1:19" x14ac:dyDescent="0.25">
      <c r="A481" s="51" t="s">
        <v>383</v>
      </c>
      <c r="C481" s="58">
        <v>43167</v>
      </c>
      <c r="E481" s="51">
        <v>10</v>
      </c>
      <c r="F481" s="52">
        <v>670091</v>
      </c>
      <c r="G481" s="52">
        <v>6201801</v>
      </c>
      <c r="K481" s="52" t="s">
        <v>389</v>
      </c>
      <c r="L481" s="52">
        <v>0</v>
      </c>
      <c r="M481" s="52">
        <v>0</v>
      </c>
      <c r="N481" s="52">
        <v>1</v>
      </c>
      <c r="Q481" s="52">
        <v>0</v>
      </c>
      <c r="S481" s="41">
        <f t="shared" si="7"/>
        <v>1</v>
      </c>
    </row>
    <row r="482" spans="1:19" x14ac:dyDescent="0.25">
      <c r="A482" s="51" t="s">
        <v>383</v>
      </c>
      <c r="C482" s="58">
        <v>43167</v>
      </c>
      <c r="E482" s="51">
        <v>10</v>
      </c>
      <c r="F482" s="52">
        <v>670595</v>
      </c>
      <c r="G482" s="52">
        <v>6196714</v>
      </c>
      <c r="K482" s="52" t="s">
        <v>389</v>
      </c>
      <c r="L482" s="52">
        <v>0</v>
      </c>
      <c r="M482" s="52">
        <v>0</v>
      </c>
      <c r="N482" s="52">
        <v>1</v>
      </c>
      <c r="Q482" s="52">
        <v>0</v>
      </c>
      <c r="S482" s="41">
        <f t="shared" si="7"/>
        <v>1</v>
      </c>
    </row>
    <row r="483" spans="1:19" x14ac:dyDescent="0.25">
      <c r="A483" s="51" t="s">
        <v>383</v>
      </c>
      <c r="C483" s="58">
        <v>43167</v>
      </c>
      <c r="E483" s="51">
        <v>10</v>
      </c>
      <c r="F483" s="52">
        <v>670783</v>
      </c>
      <c r="G483" s="52">
        <v>6197134</v>
      </c>
      <c r="K483" s="52" t="s">
        <v>389</v>
      </c>
      <c r="L483" s="52">
        <v>0</v>
      </c>
      <c r="M483" s="52">
        <v>0</v>
      </c>
      <c r="N483" s="52">
        <v>1</v>
      </c>
      <c r="Q483" s="52">
        <v>0</v>
      </c>
      <c r="S483" s="41">
        <f t="shared" si="7"/>
        <v>1</v>
      </c>
    </row>
    <row r="484" spans="1:19" x14ac:dyDescent="0.25">
      <c r="A484" s="51" t="s">
        <v>383</v>
      </c>
      <c r="C484" s="58">
        <v>43167</v>
      </c>
      <c r="E484" s="51">
        <v>10</v>
      </c>
      <c r="F484" s="52">
        <v>671515</v>
      </c>
      <c r="G484" s="52">
        <v>6201515</v>
      </c>
      <c r="K484" s="52" t="s">
        <v>389</v>
      </c>
      <c r="L484" s="52">
        <v>0</v>
      </c>
      <c r="M484" s="52">
        <v>0</v>
      </c>
      <c r="N484" s="52">
        <v>1</v>
      </c>
      <c r="Q484" s="52">
        <v>0</v>
      </c>
      <c r="S484" s="41">
        <f t="shared" si="7"/>
        <v>1</v>
      </c>
    </row>
    <row r="485" spans="1:19" x14ac:dyDescent="0.25">
      <c r="A485" s="51" t="s">
        <v>383</v>
      </c>
      <c r="C485" s="58">
        <v>43167</v>
      </c>
      <c r="E485" s="51">
        <v>10</v>
      </c>
      <c r="F485" s="52">
        <v>671529</v>
      </c>
      <c r="G485" s="52">
        <v>6201165</v>
      </c>
      <c r="K485" s="52" t="s">
        <v>389</v>
      </c>
      <c r="L485" s="52">
        <v>0</v>
      </c>
      <c r="M485" s="52">
        <v>0</v>
      </c>
      <c r="N485" s="52">
        <v>1</v>
      </c>
      <c r="Q485" s="52">
        <v>0</v>
      </c>
      <c r="S485" s="41">
        <f t="shared" si="7"/>
        <v>1</v>
      </c>
    </row>
    <row r="486" spans="1:19" x14ac:dyDescent="0.25">
      <c r="A486" s="51" t="s">
        <v>383</v>
      </c>
      <c r="C486" s="58">
        <v>43167</v>
      </c>
      <c r="E486" s="51">
        <v>10</v>
      </c>
      <c r="F486" s="52">
        <v>672614</v>
      </c>
      <c r="G486" s="52">
        <v>6202871</v>
      </c>
      <c r="K486" s="52" t="s">
        <v>389</v>
      </c>
      <c r="L486" s="52">
        <v>0</v>
      </c>
      <c r="M486" s="52">
        <v>0</v>
      </c>
      <c r="N486" s="52">
        <v>1</v>
      </c>
      <c r="Q486" s="52">
        <v>0</v>
      </c>
      <c r="S486" s="41">
        <f t="shared" si="7"/>
        <v>1</v>
      </c>
    </row>
    <row r="487" spans="1:19" x14ac:dyDescent="0.25">
      <c r="A487" s="51" t="s">
        <v>383</v>
      </c>
      <c r="C487" s="58">
        <v>43167</v>
      </c>
      <c r="E487" s="51">
        <v>10</v>
      </c>
      <c r="F487" s="52">
        <v>672650</v>
      </c>
      <c r="G487" s="52">
        <v>6202006</v>
      </c>
      <c r="K487" s="52" t="s">
        <v>389</v>
      </c>
      <c r="L487" s="52">
        <v>0</v>
      </c>
      <c r="M487" s="52">
        <v>0</v>
      </c>
      <c r="N487" s="52">
        <v>1</v>
      </c>
      <c r="Q487" s="52">
        <v>0</v>
      </c>
      <c r="S487" s="41">
        <f t="shared" si="7"/>
        <v>1</v>
      </c>
    </row>
    <row r="488" spans="1:19" x14ac:dyDescent="0.25">
      <c r="A488" s="51" t="s">
        <v>383</v>
      </c>
      <c r="C488" s="58">
        <v>43167</v>
      </c>
      <c r="E488" s="51">
        <v>10</v>
      </c>
      <c r="F488" s="52">
        <v>672653</v>
      </c>
      <c r="G488" s="52">
        <v>6200251</v>
      </c>
      <c r="K488" s="52" t="s">
        <v>389</v>
      </c>
      <c r="L488" s="52">
        <v>0</v>
      </c>
      <c r="M488" s="52">
        <v>0</v>
      </c>
      <c r="N488" s="52">
        <v>1</v>
      </c>
      <c r="Q488" s="52">
        <v>0</v>
      </c>
      <c r="S488" s="41">
        <f t="shared" si="7"/>
        <v>1</v>
      </c>
    </row>
    <row r="489" spans="1:19" x14ac:dyDescent="0.25">
      <c r="A489" s="51" t="s">
        <v>383</v>
      </c>
      <c r="C489" s="58">
        <v>43167</v>
      </c>
      <c r="E489" s="51">
        <v>10</v>
      </c>
      <c r="F489" s="52">
        <v>673249</v>
      </c>
      <c r="G489" s="52">
        <v>6199338</v>
      </c>
      <c r="K489" s="52" t="s">
        <v>389</v>
      </c>
      <c r="L489" s="52">
        <v>0</v>
      </c>
      <c r="M489" s="52">
        <v>0</v>
      </c>
      <c r="N489" s="52">
        <v>1</v>
      </c>
      <c r="Q489" s="52">
        <v>0</v>
      </c>
      <c r="S489" s="41">
        <f t="shared" si="7"/>
        <v>1</v>
      </c>
    </row>
    <row r="490" spans="1:19" x14ac:dyDescent="0.25">
      <c r="A490" s="51" t="s">
        <v>383</v>
      </c>
      <c r="C490" s="58">
        <v>43167</v>
      </c>
      <c r="E490" s="51">
        <v>10</v>
      </c>
      <c r="F490" s="52">
        <v>673291</v>
      </c>
      <c r="G490" s="52">
        <v>6202998</v>
      </c>
      <c r="K490" s="52" t="s">
        <v>389</v>
      </c>
      <c r="L490" s="52">
        <v>0</v>
      </c>
      <c r="M490" s="52">
        <v>0</v>
      </c>
      <c r="N490" s="52">
        <v>1</v>
      </c>
      <c r="Q490" s="52">
        <v>0</v>
      </c>
      <c r="S490" s="41">
        <f t="shared" si="7"/>
        <v>1</v>
      </c>
    </row>
    <row r="491" spans="1:19" x14ac:dyDescent="0.25">
      <c r="A491" s="51" t="s">
        <v>383</v>
      </c>
      <c r="C491" s="58">
        <v>43167</v>
      </c>
      <c r="E491" s="51">
        <v>10</v>
      </c>
      <c r="F491" s="52">
        <v>674968</v>
      </c>
      <c r="G491" s="52">
        <v>6198293</v>
      </c>
      <c r="K491" s="52" t="s">
        <v>389</v>
      </c>
      <c r="L491" s="52">
        <v>0</v>
      </c>
      <c r="M491" s="52">
        <v>0</v>
      </c>
      <c r="N491" s="52">
        <v>1</v>
      </c>
      <c r="Q491" s="52">
        <v>0</v>
      </c>
      <c r="S491" s="41">
        <f t="shared" si="7"/>
        <v>1</v>
      </c>
    </row>
    <row r="492" spans="1:19" x14ac:dyDescent="0.25">
      <c r="A492" s="51" t="s">
        <v>383</v>
      </c>
      <c r="C492" s="58">
        <v>43167</v>
      </c>
      <c r="E492" s="51">
        <v>10</v>
      </c>
      <c r="F492" s="52">
        <v>557677</v>
      </c>
      <c r="G492" s="52">
        <v>6224183</v>
      </c>
      <c r="K492" s="52" t="s">
        <v>389</v>
      </c>
      <c r="L492" s="52">
        <v>0</v>
      </c>
      <c r="M492" s="52">
        <v>0</v>
      </c>
      <c r="N492" s="52">
        <v>1</v>
      </c>
      <c r="Q492" s="52">
        <v>0</v>
      </c>
      <c r="S492" s="41">
        <f t="shared" si="7"/>
        <v>1</v>
      </c>
    </row>
    <row r="493" spans="1:19" x14ac:dyDescent="0.25">
      <c r="A493" s="51" t="s">
        <v>383</v>
      </c>
      <c r="C493" s="58">
        <v>43167</v>
      </c>
      <c r="E493" s="51">
        <v>10</v>
      </c>
      <c r="F493" s="52">
        <v>557542</v>
      </c>
      <c r="G493" s="52">
        <v>6227589</v>
      </c>
      <c r="K493" s="52" t="s">
        <v>389</v>
      </c>
      <c r="L493" s="52">
        <v>0</v>
      </c>
      <c r="M493" s="52">
        <v>0</v>
      </c>
      <c r="N493" s="52">
        <v>1</v>
      </c>
      <c r="Q493" s="52">
        <v>0</v>
      </c>
      <c r="S493" s="41">
        <f t="shared" si="7"/>
        <v>1</v>
      </c>
    </row>
    <row r="494" spans="1:19" x14ac:dyDescent="0.25">
      <c r="A494" s="51" t="s">
        <v>383</v>
      </c>
      <c r="C494" s="58">
        <v>43167</v>
      </c>
      <c r="E494" s="51">
        <v>10</v>
      </c>
      <c r="F494" s="52">
        <v>556965</v>
      </c>
      <c r="G494" s="52">
        <v>6225197</v>
      </c>
      <c r="K494" s="52" t="s">
        <v>389</v>
      </c>
      <c r="L494" s="52">
        <v>1</v>
      </c>
      <c r="M494" s="52">
        <v>0</v>
      </c>
      <c r="N494" s="52">
        <v>0</v>
      </c>
      <c r="Q494" s="52">
        <v>0</v>
      </c>
      <c r="S494" s="41">
        <f t="shared" si="7"/>
        <v>1</v>
      </c>
    </row>
    <row r="495" spans="1:19" x14ac:dyDescent="0.25">
      <c r="A495" s="51" t="s">
        <v>383</v>
      </c>
      <c r="C495" s="58">
        <v>43167</v>
      </c>
      <c r="E495" s="51">
        <v>10</v>
      </c>
      <c r="F495" s="52">
        <v>557103</v>
      </c>
      <c r="G495" s="52">
        <v>6228692</v>
      </c>
      <c r="K495" s="52" t="s">
        <v>389</v>
      </c>
      <c r="L495" s="52">
        <v>0</v>
      </c>
      <c r="M495" s="52">
        <v>0</v>
      </c>
      <c r="N495" s="52">
        <v>1</v>
      </c>
      <c r="Q495" s="52">
        <v>0</v>
      </c>
      <c r="S495" s="41">
        <f t="shared" si="7"/>
        <v>1</v>
      </c>
    </row>
    <row r="496" spans="1:19" x14ac:dyDescent="0.25">
      <c r="A496" s="51" t="s">
        <v>383</v>
      </c>
      <c r="C496" s="58">
        <v>43167</v>
      </c>
      <c r="E496" s="51">
        <v>10</v>
      </c>
      <c r="F496" s="52">
        <v>556663</v>
      </c>
      <c r="G496" s="52">
        <v>6225814</v>
      </c>
      <c r="K496" s="52" t="s">
        <v>389</v>
      </c>
      <c r="L496" s="52">
        <v>0</v>
      </c>
      <c r="M496" s="52">
        <v>0</v>
      </c>
      <c r="N496" s="52">
        <v>1</v>
      </c>
      <c r="Q496" s="52">
        <v>0</v>
      </c>
      <c r="S496" s="41">
        <f t="shared" si="7"/>
        <v>1</v>
      </c>
    </row>
    <row r="497" spans="1:19" x14ac:dyDescent="0.25">
      <c r="A497" s="51" t="s">
        <v>383</v>
      </c>
      <c r="C497" s="58">
        <v>43167</v>
      </c>
      <c r="E497" s="51">
        <v>10</v>
      </c>
      <c r="F497" s="52">
        <v>555444</v>
      </c>
      <c r="G497" s="52">
        <v>6224180</v>
      </c>
      <c r="K497" s="52" t="s">
        <v>389</v>
      </c>
      <c r="L497" s="52">
        <v>0</v>
      </c>
      <c r="M497" s="52">
        <v>0</v>
      </c>
      <c r="N497" s="52">
        <v>1</v>
      </c>
      <c r="Q497" s="52">
        <v>0</v>
      </c>
      <c r="S497" s="41">
        <f t="shared" si="7"/>
        <v>1</v>
      </c>
    </row>
    <row r="498" spans="1:19" x14ac:dyDescent="0.25">
      <c r="A498" s="51" t="s">
        <v>383</v>
      </c>
      <c r="C498" s="58">
        <v>43167</v>
      </c>
      <c r="E498" s="51">
        <v>10</v>
      </c>
      <c r="F498" s="52">
        <v>556206</v>
      </c>
      <c r="G498" s="52">
        <v>6228275</v>
      </c>
      <c r="K498" s="52" t="s">
        <v>389</v>
      </c>
      <c r="L498" s="52">
        <v>0</v>
      </c>
      <c r="M498" s="52">
        <v>0</v>
      </c>
      <c r="N498" s="52">
        <v>1</v>
      </c>
      <c r="Q498" s="52">
        <v>0</v>
      </c>
      <c r="S498" s="41">
        <f t="shared" si="7"/>
        <v>1</v>
      </c>
    </row>
    <row r="499" spans="1:19" x14ac:dyDescent="0.25">
      <c r="A499" s="51" t="s">
        <v>383</v>
      </c>
      <c r="C499" s="58">
        <v>43167</v>
      </c>
      <c r="E499" s="51">
        <v>10</v>
      </c>
      <c r="F499" s="52">
        <v>555713</v>
      </c>
      <c r="G499" s="52">
        <v>6227498</v>
      </c>
      <c r="K499" s="52" t="s">
        <v>389</v>
      </c>
      <c r="L499" s="52">
        <v>0</v>
      </c>
      <c r="M499" s="52">
        <v>0</v>
      </c>
      <c r="N499" s="52">
        <v>1</v>
      </c>
      <c r="Q499" s="52">
        <v>0</v>
      </c>
      <c r="S499" s="41">
        <f t="shared" si="7"/>
        <v>1</v>
      </c>
    </row>
    <row r="500" spans="1:19" x14ac:dyDescent="0.25">
      <c r="A500" s="51" t="s">
        <v>383</v>
      </c>
      <c r="C500" s="58">
        <v>43167</v>
      </c>
      <c r="E500" s="51">
        <v>10</v>
      </c>
      <c r="F500" s="52">
        <v>555019</v>
      </c>
      <c r="G500" s="52">
        <v>6228029</v>
      </c>
      <c r="K500" s="52" t="s">
        <v>389</v>
      </c>
      <c r="L500" s="52">
        <v>0</v>
      </c>
      <c r="M500" s="52">
        <v>0</v>
      </c>
      <c r="N500" s="52">
        <v>1</v>
      </c>
      <c r="Q500" s="52">
        <v>0</v>
      </c>
      <c r="S500" s="41">
        <f t="shared" si="7"/>
        <v>1</v>
      </c>
    </row>
    <row r="501" spans="1:19" x14ac:dyDescent="0.25">
      <c r="A501" s="51" t="s">
        <v>383</v>
      </c>
      <c r="C501" s="58">
        <v>43167</v>
      </c>
      <c r="E501" s="51">
        <v>10</v>
      </c>
      <c r="F501" s="52">
        <v>552307</v>
      </c>
      <c r="G501" s="52">
        <v>6224182</v>
      </c>
      <c r="K501" s="52" t="s">
        <v>389</v>
      </c>
      <c r="L501" s="52">
        <v>0</v>
      </c>
      <c r="M501" s="52">
        <v>0</v>
      </c>
      <c r="N501" s="52">
        <v>1</v>
      </c>
      <c r="Q501" s="52">
        <v>0</v>
      </c>
      <c r="S501" s="41">
        <f t="shared" si="7"/>
        <v>1</v>
      </c>
    </row>
    <row r="502" spans="1:19" x14ac:dyDescent="0.25">
      <c r="A502" s="51" t="s">
        <v>383</v>
      </c>
      <c r="C502" s="58">
        <v>43167</v>
      </c>
      <c r="E502" s="51">
        <v>10</v>
      </c>
      <c r="F502" s="52">
        <v>552058</v>
      </c>
      <c r="G502" s="52">
        <v>6224428</v>
      </c>
      <c r="K502" s="52" t="s">
        <v>389</v>
      </c>
      <c r="L502" s="52">
        <v>0</v>
      </c>
      <c r="M502" s="52">
        <v>0</v>
      </c>
      <c r="N502" s="52">
        <v>1</v>
      </c>
      <c r="Q502" s="52">
        <v>0</v>
      </c>
      <c r="S502" s="41">
        <f t="shared" si="7"/>
        <v>1</v>
      </c>
    </row>
    <row r="503" spans="1:19" x14ac:dyDescent="0.25">
      <c r="A503" s="51" t="s">
        <v>383</v>
      </c>
      <c r="C503" s="58">
        <v>43167</v>
      </c>
      <c r="E503" s="51">
        <v>10</v>
      </c>
      <c r="F503" s="52">
        <v>580309</v>
      </c>
      <c r="G503" s="52">
        <v>6227117</v>
      </c>
      <c r="K503" s="52" t="s">
        <v>389</v>
      </c>
      <c r="L503" s="52">
        <v>0</v>
      </c>
      <c r="M503" s="52">
        <v>0</v>
      </c>
      <c r="N503" s="52">
        <v>1</v>
      </c>
      <c r="Q503" s="52">
        <v>0</v>
      </c>
      <c r="S503" s="41">
        <f t="shared" si="7"/>
        <v>1</v>
      </c>
    </row>
    <row r="504" spans="1:19" x14ac:dyDescent="0.25">
      <c r="A504" s="51" t="s">
        <v>383</v>
      </c>
      <c r="C504" s="58">
        <v>43167</v>
      </c>
      <c r="E504" s="51">
        <v>10</v>
      </c>
      <c r="F504" s="52">
        <v>582729</v>
      </c>
      <c r="G504" s="52">
        <v>6226544</v>
      </c>
      <c r="K504" s="52" t="s">
        <v>389</v>
      </c>
      <c r="L504" s="52">
        <v>0</v>
      </c>
      <c r="M504" s="52">
        <v>0</v>
      </c>
      <c r="N504" s="52">
        <v>1</v>
      </c>
      <c r="Q504" s="52">
        <v>0</v>
      </c>
      <c r="S504" s="41">
        <f t="shared" si="7"/>
        <v>1</v>
      </c>
    </row>
    <row r="505" spans="1:19" x14ac:dyDescent="0.25">
      <c r="A505" s="51" t="s">
        <v>383</v>
      </c>
      <c r="C505" s="58">
        <v>43167</v>
      </c>
      <c r="E505" s="51">
        <v>10</v>
      </c>
      <c r="F505" s="52">
        <v>582705</v>
      </c>
      <c r="G505" s="52">
        <v>6223811</v>
      </c>
      <c r="K505" s="52" t="s">
        <v>389</v>
      </c>
      <c r="L505" s="52">
        <v>0</v>
      </c>
      <c r="M505" s="52">
        <v>0</v>
      </c>
      <c r="N505" s="52">
        <v>1</v>
      </c>
      <c r="Q505" s="52">
        <v>0</v>
      </c>
      <c r="S505" s="41">
        <f t="shared" si="7"/>
        <v>1</v>
      </c>
    </row>
    <row r="506" spans="1:19" x14ac:dyDescent="0.25">
      <c r="A506" s="51" t="s">
        <v>383</v>
      </c>
      <c r="C506" s="58">
        <v>43167</v>
      </c>
      <c r="E506" s="51">
        <v>10</v>
      </c>
      <c r="F506" s="52">
        <v>583126</v>
      </c>
      <c r="G506" s="52">
        <v>6228128</v>
      </c>
      <c r="K506" s="52" t="s">
        <v>389</v>
      </c>
      <c r="L506" s="52">
        <v>0</v>
      </c>
      <c r="M506" s="52">
        <v>0</v>
      </c>
      <c r="N506" s="52">
        <v>1</v>
      </c>
      <c r="Q506" s="52">
        <v>0</v>
      </c>
      <c r="S506" s="41">
        <f t="shared" si="7"/>
        <v>1</v>
      </c>
    </row>
    <row r="507" spans="1:19" x14ac:dyDescent="0.25">
      <c r="A507" s="51" t="s">
        <v>383</v>
      </c>
      <c r="C507" s="58">
        <v>43167</v>
      </c>
      <c r="E507" s="51">
        <v>10</v>
      </c>
      <c r="F507" s="52">
        <v>584019</v>
      </c>
      <c r="G507" s="52">
        <v>6227599</v>
      </c>
      <c r="K507" s="52" t="s">
        <v>389</v>
      </c>
      <c r="L507" s="52">
        <v>0</v>
      </c>
      <c r="M507" s="52">
        <v>0</v>
      </c>
      <c r="N507" s="52">
        <v>1</v>
      </c>
      <c r="Q507" s="52">
        <v>0</v>
      </c>
      <c r="S507" s="41">
        <f t="shared" si="7"/>
        <v>1</v>
      </c>
    </row>
    <row r="508" spans="1:19" x14ac:dyDescent="0.25">
      <c r="A508" s="51" t="s">
        <v>383</v>
      </c>
      <c r="C508" s="58">
        <v>43167</v>
      </c>
      <c r="E508" s="51">
        <v>10</v>
      </c>
      <c r="F508" s="52">
        <v>584332</v>
      </c>
      <c r="G508" s="52">
        <v>6227220</v>
      </c>
      <c r="K508" s="52" t="s">
        <v>389</v>
      </c>
      <c r="L508" s="52">
        <v>0</v>
      </c>
      <c r="M508" s="52">
        <v>0</v>
      </c>
      <c r="N508" s="52">
        <v>1</v>
      </c>
      <c r="Q508" s="52">
        <v>0</v>
      </c>
      <c r="S508" s="41">
        <f t="shared" si="7"/>
        <v>1</v>
      </c>
    </row>
    <row r="509" spans="1:19" x14ac:dyDescent="0.25">
      <c r="A509" s="51" t="s">
        <v>383</v>
      </c>
      <c r="C509" s="58">
        <v>43167</v>
      </c>
      <c r="E509" s="51">
        <v>10</v>
      </c>
      <c r="F509" s="52">
        <v>584624</v>
      </c>
      <c r="G509" s="52">
        <v>6227409</v>
      </c>
      <c r="K509" s="52" t="s">
        <v>389</v>
      </c>
      <c r="L509" s="52">
        <v>0</v>
      </c>
      <c r="M509" s="52">
        <v>0</v>
      </c>
      <c r="N509" s="52">
        <v>1</v>
      </c>
      <c r="Q509" s="52">
        <v>0</v>
      </c>
      <c r="S509" s="41">
        <f t="shared" si="7"/>
        <v>1</v>
      </c>
    </row>
    <row r="510" spans="1:19" x14ac:dyDescent="0.25">
      <c r="A510" s="51" t="s">
        <v>383</v>
      </c>
      <c r="C510" s="58">
        <v>43167</v>
      </c>
      <c r="E510" s="51">
        <v>10</v>
      </c>
      <c r="F510" s="52">
        <v>585213</v>
      </c>
      <c r="G510" s="52">
        <v>6223853</v>
      </c>
      <c r="K510" s="52" t="s">
        <v>389</v>
      </c>
      <c r="L510" s="52">
        <v>0</v>
      </c>
      <c r="M510" s="52">
        <v>0</v>
      </c>
      <c r="N510" s="52">
        <v>1</v>
      </c>
      <c r="Q510" s="52">
        <v>0</v>
      </c>
      <c r="S510" s="41">
        <f t="shared" si="7"/>
        <v>1</v>
      </c>
    </row>
    <row r="511" spans="1:19" x14ac:dyDescent="0.25">
      <c r="A511" s="51" t="s">
        <v>383</v>
      </c>
      <c r="C511" s="58">
        <v>43167</v>
      </c>
      <c r="E511" s="51">
        <v>10</v>
      </c>
      <c r="F511" s="52">
        <v>585359</v>
      </c>
      <c r="G511" s="52">
        <v>6223346</v>
      </c>
      <c r="K511" s="52" t="s">
        <v>389</v>
      </c>
      <c r="L511" s="52">
        <v>0</v>
      </c>
      <c r="M511" s="52">
        <v>0</v>
      </c>
      <c r="N511" s="52">
        <v>1</v>
      </c>
      <c r="Q511" s="52">
        <v>0</v>
      </c>
      <c r="S511" s="41">
        <f t="shared" si="7"/>
        <v>1</v>
      </c>
    </row>
    <row r="512" spans="1:19" x14ac:dyDescent="0.25">
      <c r="A512" s="51" t="s">
        <v>383</v>
      </c>
      <c r="C512" s="58">
        <v>43167</v>
      </c>
      <c r="E512" s="51">
        <v>10</v>
      </c>
      <c r="F512" s="52">
        <v>665023</v>
      </c>
      <c r="G512" s="52">
        <v>6218943</v>
      </c>
      <c r="K512" s="52" t="s">
        <v>389</v>
      </c>
      <c r="L512" s="52">
        <v>0</v>
      </c>
      <c r="M512" s="52">
        <v>0</v>
      </c>
      <c r="N512" s="52">
        <v>1</v>
      </c>
      <c r="Q512" s="52">
        <v>0</v>
      </c>
      <c r="S512" s="41">
        <f t="shared" si="7"/>
        <v>1</v>
      </c>
    </row>
    <row r="513" spans="1:19" x14ac:dyDescent="0.25">
      <c r="A513" s="51" t="s">
        <v>383</v>
      </c>
      <c r="C513" s="58">
        <v>43167</v>
      </c>
      <c r="E513" s="51">
        <v>10</v>
      </c>
      <c r="F513" s="52">
        <v>666263</v>
      </c>
      <c r="G513" s="52">
        <v>6220879</v>
      </c>
      <c r="K513" s="52" t="s">
        <v>389</v>
      </c>
      <c r="L513" s="52">
        <v>0</v>
      </c>
      <c r="M513" s="52">
        <v>0</v>
      </c>
      <c r="N513" s="52">
        <v>1</v>
      </c>
      <c r="Q513" s="52">
        <v>0</v>
      </c>
      <c r="S513" s="41">
        <f t="shared" si="7"/>
        <v>1</v>
      </c>
    </row>
    <row r="514" spans="1:19" x14ac:dyDescent="0.25">
      <c r="A514" s="51" t="s">
        <v>383</v>
      </c>
      <c r="C514" s="58">
        <v>43167</v>
      </c>
      <c r="E514" s="51">
        <v>10</v>
      </c>
      <c r="F514" s="52">
        <v>666727</v>
      </c>
      <c r="G514" s="52">
        <v>6220944</v>
      </c>
      <c r="K514" s="52" t="s">
        <v>389</v>
      </c>
      <c r="L514" s="52">
        <v>0</v>
      </c>
      <c r="M514" s="52">
        <v>0</v>
      </c>
      <c r="N514" s="52">
        <v>1</v>
      </c>
      <c r="Q514" s="52">
        <v>0</v>
      </c>
      <c r="S514" s="41">
        <f t="shared" si="7"/>
        <v>1</v>
      </c>
    </row>
    <row r="515" spans="1:19" x14ac:dyDescent="0.25">
      <c r="A515" s="51" t="s">
        <v>383</v>
      </c>
      <c r="C515" s="58">
        <v>43167</v>
      </c>
      <c r="E515" s="51">
        <v>10</v>
      </c>
      <c r="F515" s="52">
        <v>667695</v>
      </c>
      <c r="G515" s="52">
        <v>6221262</v>
      </c>
      <c r="K515" s="52" t="s">
        <v>389</v>
      </c>
      <c r="L515" s="52">
        <v>0</v>
      </c>
      <c r="M515" s="52">
        <v>0</v>
      </c>
      <c r="N515" s="52">
        <v>1</v>
      </c>
      <c r="Q515" s="52">
        <v>0</v>
      </c>
      <c r="S515" s="41">
        <f t="shared" ref="S515:S578" si="8">SUM(L515:R515)</f>
        <v>1</v>
      </c>
    </row>
    <row r="516" spans="1:19" x14ac:dyDescent="0.25">
      <c r="A516" s="51" t="s">
        <v>383</v>
      </c>
      <c r="C516" s="58">
        <v>43167</v>
      </c>
      <c r="E516" s="51">
        <v>10</v>
      </c>
      <c r="F516" s="52">
        <v>666394</v>
      </c>
      <c r="G516" s="52">
        <v>6221263</v>
      </c>
      <c r="K516" s="52" t="s">
        <v>389</v>
      </c>
      <c r="L516" s="52">
        <v>0</v>
      </c>
      <c r="M516" s="52">
        <v>0</v>
      </c>
      <c r="N516" s="52">
        <v>1</v>
      </c>
      <c r="Q516" s="52">
        <v>0</v>
      </c>
      <c r="S516" s="41">
        <f t="shared" si="8"/>
        <v>1</v>
      </c>
    </row>
    <row r="517" spans="1:19" x14ac:dyDescent="0.25">
      <c r="A517" s="51" t="s">
        <v>383</v>
      </c>
      <c r="C517" s="58">
        <v>43167</v>
      </c>
      <c r="E517" s="51">
        <v>10</v>
      </c>
      <c r="F517" s="52">
        <v>665417</v>
      </c>
      <c r="G517" s="52">
        <v>6222280</v>
      </c>
      <c r="K517" s="52" t="s">
        <v>389</v>
      </c>
      <c r="L517" s="52">
        <v>0</v>
      </c>
      <c r="M517" s="52">
        <v>0</v>
      </c>
      <c r="N517" s="52">
        <v>1</v>
      </c>
      <c r="Q517" s="52">
        <v>0</v>
      </c>
      <c r="S517" s="41">
        <f t="shared" si="8"/>
        <v>1</v>
      </c>
    </row>
    <row r="518" spans="1:19" x14ac:dyDescent="0.25">
      <c r="A518" s="51" t="s">
        <v>383</v>
      </c>
      <c r="C518" s="58">
        <v>43167</v>
      </c>
      <c r="E518" s="51">
        <v>10</v>
      </c>
      <c r="F518" s="52">
        <v>665387</v>
      </c>
      <c r="G518" s="52">
        <v>6222154</v>
      </c>
      <c r="K518" s="52" t="s">
        <v>389</v>
      </c>
      <c r="L518" s="52">
        <v>0</v>
      </c>
      <c r="M518" s="52">
        <v>0</v>
      </c>
      <c r="N518" s="52">
        <v>1</v>
      </c>
      <c r="Q518" s="52">
        <v>0</v>
      </c>
      <c r="S518" s="41">
        <f t="shared" si="8"/>
        <v>1</v>
      </c>
    </row>
    <row r="519" spans="1:19" x14ac:dyDescent="0.25">
      <c r="A519" s="51" t="s">
        <v>383</v>
      </c>
      <c r="C519" s="58">
        <v>43167</v>
      </c>
      <c r="E519" s="51">
        <v>10</v>
      </c>
      <c r="F519" s="52">
        <v>665425</v>
      </c>
      <c r="G519" s="52">
        <v>6221728</v>
      </c>
      <c r="K519" s="52" t="s">
        <v>389</v>
      </c>
      <c r="L519" s="52">
        <v>0</v>
      </c>
      <c r="M519" s="52">
        <v>0</v>
      </c>
      <c r="N519" s="52">
        <v>1</v>
      </c>
      <c r="Q519" s="52">
        <v>0</v>
      </c>
      <c r="S519" s="41">
        <f t="shared" si="8"/>
        <v>1</v>
      </c>
    </row>
    <row r="520" spans="1:19" x14ac:dyDescent="0.25">
      <c r="A520" s="51" t="s">
        <v>383</v>
      </c>
      <c r="C520" s="58">
        <v>43167</v>
      </c>
      <c r="E520" s="51">
        <v>10</v>
      </c>
      <c r="F520" s="52">
        <v>664618</v>
      </c>
      <c r="G520" s="52">
        <v>6221558</v>
      </c>
      <c r="K520" s="52" t="s">
        <v>389</v>
      </c>
      <c r="L520" s="52">
        <v>0</v>
      </c>
      <c r="M520" s="52">
        <v>0</v>
      </c>
      <c r="N520" s="52">
        <v>1</v>
      </c>
      <c r="Q520" s="52">
        <v>0</v>
      </c>
      <c r="S520" s="41">
        <f t="shared" si="8"/>
        <v>1</v>
      </c>
    </row>
    <row r="521" spans="1:19" x14ac:dyDescent="0.25">
      <c r="A521" s="51" t="s">
        <v>383</v>
      </c>
      <c r="C521" s="58">
        <v>43167</v>
      </c>
      <c r="E521" s="51">
        <v>10</v>
      </c>
      <c r="F521" s="52">
        <v>663391</v>
      </c>
      <c r="G521" s="52">
        <v>6223847</v>
      </c>
      <c r="K521" s="52" t="s">
        <v>389</v>
      </c>
      <c r="L521" s="52">
        <v>0</v>
      </c>
      <c r="M521" s="52">
        <v>0</v>
      </c>
      <c r="N521" s="52">
        <v>1</v>
      </c>
      <c r="Q521" s="52">
        <v>0</v>
      </c>
      <c r="S521" s="41">
        <f t="shared" si="8"/>
        <v>1</v>
      </c>
    </row>
    <row r="522" spans="1:19" x14ac:dyDescent="0.25">
      <c r="A522" s="51" t="s">
        <v>383</v>
      </c>
      <c r="C522" s="58">
        <v>43167</v>
      </c>
      <c r="E522" s="51">
        <v>10</v>
      </c>
      <c r="F522" s="52">
        <v>664324</v>
      </c>
      <c r="G522" s="52">
        <v>6223480</v>
      </c>
      <c r="K522" s="52" t="s">
        <v>389</v>
      </c>
      <c r="L522" s="52">
        <v>0</v>
      </c>
      <c r="M522" s="52">
        <v>0</v>
      </c>
      <c r="N522" s="52">
        <v>1</v>
      </c>
      <c r="Q522" s="52">
        <v>0</v>
      </c>
      <c r="S522" s="41">
        <f t="shared" si="8"/>
        <v>1</v>
      </c>
    </row>
    <row r="523" spans="1:19" x14ac:dyDescent="0.25">
      <c r="A523" s="51" t="s">
        <v>383</v>
      </c>
      <c r="C523" s="58">
        <v>43167</v>
      </c>
      <c r="E523" s="51">
        <v>10</v>
      </c>
      <c r="F523" s="52">
        <v>666351</v>
      </c>
      <c r="G523" s="52">
        <v>6223634</v>
      </c>
      <c r="K523" s="52" t="s">
        <v>389</v>
      </c>
      <c r="L523" s="52">
        <v>0</v>
      </c>
      <c r="M523" s="52">
        <v>0</v>
      </c>
      <c r="N523" s="52">
        <v>1</v>
      </c>
      <c r="Q523" s="52">
        <v>0</v>
      </c>
      <c r="S523" s="41">
        <f t="shared" si="8"/>
        <v>1</v>
      </c>
    </row>
    <row r="524" spans="1:19" x14ac:dyDescent="0.25">
      <c r="A524" s="51" t="s">
        <v>383</v>
      </c>
      <c r="C524" s="58">
        <v>43167</v>
      </c>
      <c r="E524" s="51">
        <v>10</v>
      </c>
      <c r="F524" s="52">
        <v>665349</v>
      </c>
      <c r="G524" s="52">
        <v>6224125</v>
      </c>
      <c r="K524" s="52" t="s">
        <v>389</v>
      </c>
      <c r="L524" s="52">
        <v>0</v>
      </c>
      <c r="M524" s="52">
        <v>0</v>
      </c>
      <c r="N524" s="52">
        <v>1</v>
      </c>
      <c r="Q524" s="52">
        <v>0</v>
      </c>
      <c r="S524" s="41">
        <f t="shared" si="8"/>
        <v>1</v>
      </c>
    </row>
    <row r="525" spans="1:19" x14ac:dyDescent="0.25">
      <c r="A525" s="51" t="s">
        <v>383</v>
      </c>
      <c r="C525" s="58">
        <v>43167</v>
      </c>
      <c r="E525" s="51">
        <v>10</v>
      </c>
      <c r="F525" s="52">
        <v>589670</v>
      </c>
      <c r="G525" s="52">
        <v>6228040</v>
      </c>
      <c r="K525" s="52" t="s">
        <v>389</v>
      </c>
      <c r="L525" s="52">
        <v>0</v>
      </c>
      <c r="M525" s="52">
        <v>0</v>
      </c>
      <c r="N525" s="52">
        <v>1</v>
      </c>
      <c r="Q525" s="52">
        <v>0</v>
      </c>
      <c r="S525" s="41">
        <f t="shared" si="8"/>
        <v>1</v>
      </c>
    </row>
    <row r="526" spans="1:19" x14ac:dyDescent="0.25">
      <c r="A526" s="51" t="s">
        <v>383</v>
      </c>
      <c r="C526" s="58">
        <v>43167</v>
      </c>
      <c r="E526" s="51">
        <v>10</v>
      </c>
      <c r="F526" s="52">
        <v>590483</v>
      </c>
      <c r="G526" s="52">
        <v>6228185</v>
      </c>
      <c r="K526" s="52" t="s">
        <v>389</v>
      </c>
      <c r="L526" s="52">
        <v>0</v>
      </c>
      <c r="M526" s="52">
        <v>0</v>
      </c>
      <c r="N526" s="52">
        <v>1</v>
      </c>
      <c r="Q526" s="52">
        <v>0</v>
      </c>
      <c r="S526" s="41">
        <f t="shared" si="8"/>
        <v>1</v>
      </c>
    </row>
    <row r="527" spans="1:19" x14ac:dyDescent="0.25">
      <c r="A527" s="51" t="s">
        <v>383</v>
      </c>
      <c r="C527" s="58">
        <v>43167</v>
      </c>
      <c r="E527" s="51">
        <v>10</v>
      </c>
      <c r="F527" s="52">
        <v>592046</v>
      </c>
      <c r="G527" s="52">
        <v>6233674</v>
      </c>
      <c r="K527" s="52" t="s">
        <v>389</v>
      </c>
      <c r="L527" s="52">
        <v>0</v>
      </c>
      <c r="M527" s="52">
        <v>0</v>
      </c>
      <c r="N527" s="52">
        <v>1</v>
      </c>
      <c r="Q527" s="52">
        <v>0</v>
      </c>
      <c r="S527" s="41">
        <f t="shared" si="8"/>
        <v>1</v>
      </c>
    </row>
    <row r="528" spans="1:19" x14ac:dyDescent="0.25">
      <c r="A528" s="51" t="s">
        <v>383</v>
      </c>
      <c r="C528" s="58">
        <v>43167</v>
      </c>
      <c r="E528" s="51">
        <v>10</v>
      </c>
      <c r="F528" s="52">
        <v>590471</v>
      </c>
      <c r="G528" s="52">
        <v>6232962</v>
      </c>
      <c r="K528" s="52" t="s">
        <v>389</v>
      </c>
      <c r="L528" s="52">
        <v>0</v>
      </c>
      <c r="M528" s="52">
        <v>0</v>
      </c>
      <c r="N528" s="52">
        <v>1</v>
      </c>
      <c r="Q528" s="52">
        <v>0</v>
      </c>
      <c r="S528" s="41">
        <f t="shared" si="8"/>
        <v>1</v>
      </c>
    </row>
    <row r="529" spans="1:19" x14ac:dyDescent="0.25">
      <c r="A529" s="51" t="s">
        <v>383</v>
      </c>
      <c r="C529" s="58">
        <v>43167</v>
      </c>
      <c r="E529" s="51">
        <v>10</v>
      </c>
      <c r="F529" s="52">
        <v>587031</v>
      </c>
      <c r="G529" s="52">
        <v>6232201</v>
      </c>
      <c r="K529" s="52" t="s">
        <v>389</v>
      </c>
      <c r="L529" s="52">
        <v>0</v>
      </c>
      <c r="M529" s="52">
        <v>0</v>
      </c>
      <c r="N529" s="52">
        <v>1</v>
      </c>
      <c r="Q529" s="52">
        <v>0</v>
      </c>
      <c r="S529" s="41">
        <f t="shared" si="8"/>
        <v>1</v>
      </c>
    </row>
    <row r="530" spans="1:19" x14ac:dyDescent="0.25">
      <c r="A530" s="51" t="s">
        <v>383</v>
      </c>
      <c r="C530" s="58">
        <v>43167</v>
      </c>
      <c r="E530" s="51">
        <v>10</v>
      </c>
      <c r="F530" s="52">
        <v>590955</v>
      </c>
      <c r="G530" s="52">
        <v>6229684</v>
      </c>
      <c r="K530" s="52" t="s">
        <v>389</v>
      </c>
      <c r="L530" s="52">
        <v>0</v>
      </c>
      <c r="M530" s="52">
        <v>0</v>
      </c>
      <c r="N530" s="52">
        <v>1</v>
      </c>
      <c r="Q530" s="52">
        <v>0</v>
      </c>
      <c r="S530" s="41">
        <f t="shared" si="8"/>
        <v>1</v>
      </c>
    </row>
    <row r="531" spans="1:19" x14ac:dyDescent="0.25">
      <c r="A531" s="51" t="s">
        <v>383</v>
      </c>
      <c r="C531" s="58">
        <v>43167</v>
      </c>
      <c r="E531" s="51">
        <v>10</v>
      </c>
      <c r="F531" s="52">
        <v>587402</v>
      </c>
      <c r="G531" s="52">
        <v>6231970</v>
      </c>
      <c r="K531" s="52" t="s">
        <v>389</v>
      </c>
      <c r="L531" s="52">
        <v>0</v>
      </c>
      <c r="M531" s="52">
        <v>0</v>
      </c>
      <c r="N531" s="52">
        <v>1</v>
      </c>
      <c r="Q531" s="52">
        <v>0</v>
      </c>
      <c r="S531" s="41">
        <f t="shared" si="8"/>
        <v>1</v>
      </c>
    </row>
    <row r="532" spans="1:19" x14ac:dyDescent="0.25">
      <c r="A532" s="51" t="s">
        <v>383</v>
      </c>
      <c r="C532" s="58">
        <v>43167</v>
      </c>
      <c r="E532" s="51">
        <v>10</v>
      </c>
      <c r="F532" s="52">
        <v>587669</v>
      </c>
      <c r="G532" s="52">
        <v>6231697</v>
      </c>
      <c r="K532" s="52" t="s">
        <v>389</v>
      </c>
      <c r="L532" s="52">
        <v>0</v>
      </c>
      <c r="M532" s="52">
        <v>0</v>
      </c>
      <c r="N532" s="52">
        <v>1</v>
      </c>
      <c r="Q532" s="52">
        <v>0</v>
      </c>
      <c r="S532" s="41">
        <f t="shared" si="8"/>
        <v>1</v>
      </c>
    </row>
    <row r="533" spans="1:19" x14ac:dyDescent="0.25">
      <c r="A533" s="51" t="s">
        <v>383</v>
      </c>
      <c r="C533" s="58">
        <v>43167</v>
      </c>
      <c r="E533" s="51">
        <v>10</v>
      </c>
      <c r="F533" s="52">
        <v>588716</v>
      </c>
      <c r="G533" s="52">
        <v>6233833</v>
      </c>
      <c r="K533" s="52" t="s">
        <v>389</v>
      </c>
      <c r="L533" s="52">
        <v>0</v>
      </c>
      <c r="M533" s="52">
        <v>0</v>
      </c>
      <c r="N533" s="52">
        <v>1</v>
      </c>
      <c r="Q533" s="52">
        <v>0</v>
      </c>
      <c r="S533" s="41">
        <f t="shared" si="8"/>
        <v>1</v>
      </c>
    </row>
    <row r="534" spans="1:19" x14ac:dyDescent="0.25">
      <c r="A534" s="51" t="s">
        <v>383</v>
      </c>
      <c r="C534" s="58">
        <v>43167</v>
      </c>
      <c r="E534" s="51">
        <v>10</v>
      </c>
      <c r="F534" s="52">
        <v>590078</v>
      </c>
      <c r="G534" s="52">
        <v>6234656</v>
      </c>
      <c r="K534" s="52" t="s">
        <v>389</v>
      </c>
      <c r="L534" s="52">
        <v>0</v>
      </c>
      <c r="M534" s="52">
        <v>0</v>
      </c>
      <c r="N534" s="52">
        <v>1</v>
      </c>
      <c r="Q534" s="52">
        <v>0</v>
      </c>
      <c r="S534" s="41">
        <f t="shared" si="8"/>
        <v>1</v>
      </c>
    </row>
    <row r="535" spans="1:19" x14ac:dyDescent="0.25">
      <c r="A535" s="51" t="s">
        <v>383</v>
      </c>
      <c r="C535" s="58">
        <v>43167</v>
      </c>
      <c r="E535" s="51">
        <v>10</v>
      </c>
      <c r="F535" s="52">
        <v>587097</v>
      </c>
      <c r="G535" s="52">
        <v>6238779</v>
      </c>
      <c r="K535" s="52" t="s">
        <v>389</v>
      </c>
      <c r="L535" s="52">
        <v>0</v>
      </c>
      <c r="M535" s="52">
        <v>0</v>
      </c>
      <c r="N535" s="52">
        <v>1</v>
      </c>
      <c r="Q535" s="52">
        <v>0</v>
      </c>
      <c r="S535" s="41">
        <f t="shared" si="8"/>
        <v>1</v>
      </c>
    </row>
    <row r="536" spans="1:19" x14ac:dyDescent="0.25">
      <c r="A536" s="51" t="s">
        <v>383</v>
      </c>
      <c r="C536" s="58">
        <v>43167</v>
      </c>
      <c r="E536" s="51">
        <v>10</v>
      </c>
      <c r="F536" s="52">
        <v>588775</v>
      </c>
      <c r="G536" s="52">
        <v>6237926</v>
      </c>
      <c r="K536" s="52" t="s">
        <v>389</v>
      </c>
      <c r="L536" s="52">
        <v>0</v>
      </c>
      <c r="M536" s="52">
        <v>0</v>
      </c>
      <c r="N536" s="52">
        <v>1</v>
      </c>
      <c r="Q536" s="52">
        <v>0</v>
      </c>
      <c r="S536" s="41">
        <f t="shared" si="8"/>
        <v>1</v>
      </c>
    </row>
    <row r="537" spans="1:19" x14ac:dyDescent="0.25">
      <c r="A537" s="51" t="s">
        <v>383</v>
      </c>
      <c r="C537" s="58">
        <v>43167</v>
      </c>
      <c r="E537" s="51">
        <v>10</v>
      </c>
      <c r="F537" s="52">
        <v>589776</v>
      </c>
      <c r="G537" s="52">
        <v>6241853</v>
      </c>
      <c r="K537" s="52" t="s">
        <v>389</v>
      </c>
      <c r="L537" s="52">
        <v>0</v>
      </c>
      <c r="M537" s="52">
        <v>0</v>
      </c>
      <c r="N537" s="52">
        <v>1</v>
      </c>
      <c r="Q537" s="52">
        <v>0</v>
      </c>
      <c r="S537" s="41">
        <f t="shared" si="8"/>
        <v>1</v>
      </c>
    </row>
    <row r="538" spans="1:19" x14ac:dyDescent="0.25">
      <c r="A538" s="51" t="s">
        <v>383</v>
      </c>
      <c r="C538" s="58">
        <v>43167</v>
      </c>
      <c r="E538" s="51">
        <v>10</v>
      </c>
      <c r="F538" s="52">
        <v>616084</v>
      </c>
      <c r="G538" s="52">
        <v>6235248</v>
      </c>
      <c r="K538" s="52" t="s">
        <v>389</v>
      </c>
      <c r="L538" s="52">
        <v>0</v>
      </c>
      <c r="M538" s="52">
        <v>0</v>
      </c>
      <c r="N538" s="52">
        <v>1</v>
      </c>
      <c r="Q538" s="52">
        <v>0</v>
      </c>
      <c r="S538" s="41">
        <f t="shared" si="8"/>
        <v>1</v>
      </c>
    </row>
    <row r="539" spans="1:19" x14ac:dyDescent="0.25">
      <c r="A539" s="51" t="s">
        <v>383</v>
      </c>
      <c r="C539" s="58">
        <v>43167</v>
      </c>
      <c r="E539" s="51">
        <v>10</v>
      </c>
      <c r="F539" s="52">
        <v>617303</v>
      </c>
      <c r="G539" s="52">
        <v>6238581</v>
      </c>
      <c r="K539" s="52" t="s">
        <v>389</v>
      </c>
      <c r="L539" s="52">
        <v>0</v>
      </c>
      <c r="M539" s="52">
        <v>0</v>
      </c>
      <c r="N539" s="52">
        <v>1</v>
      </c>
      <c r="Q539" s="52">
        <v>0</v>
      </c>
      <c r="S539" s="41">
        <f t="shared" si="8"/>
        <v>1</v>
      </c>
    </row>
    <row r="540" spans="1:19" x14ac:dyDescent="0.25">
      <c r="A540" s="51" t="s">
        <v>383</v>
      </c>
      <c r="C540" s="58">
        <v>43167</v>
      </c>
      <c r="E540" s="51">
        <v>10</v>
      </c>
      <c r="F540" s="52">
        <v>617527</v>
      </c>
      <c r="G540" s="52">
        <v>6233796</v>
      </c>
      <c r="K540" s="52" t="s">
        <v>389</v>
      </c>
      <c r="L540" s="52">
        <v>0</v>
      </c>
      <c r="M540" s="52">
        <v>0</v>
      </c>
      <c r="N540" s="52">
        <v>1</v>
      </c>
      <c r="Q540" s="52">
        <v>0</v>
      </c>
      <c r="S540" s="41">
        <f t="shared" si="8"/>
        <v>1</v>
      </c>
    </row>
    <row r="541" spans="1:19" x14ac:dyDescent="0.25">
      <c r="A541" s="51" t="s">
        <v>383</v>
      </c>
      <c r="C541" s="58">
        <v>43167</v>
      </c>
      <c r="E541" s="51">
        <v>10</v>
      </c>
      <c r="F541" s="52">
        <v>617930</v>
      </c>
      <c r="G541" s="52">
        <v>6239914</v>
      </c>
      <c r="K541" s="52" t="s">
        <v>389</v>
      </c>
      <c r="L541" s="52">
        <v>0</v>
      </c>
      <c r="M541" s="52">
        <v>0</v>
      </c>
      <c r="N541" s="52">
        <v>1</v>
      </c>
      <c r="Q541" s="52">
        <v>0</v>
      </c>
      <c r="S541" s="41">
        <f t="shared" si="8"/>
        <v>1</v>
      </c>
    </row>
    <row r="542" spans="1:19" x14ac:dyDescent="0.25">
      <c r="A542" s="51" t="s">
        <v>383</v>
      </c>
      <c r="C542" s="58">
        <v>43167</v>
      </c>
      <c r="E542" s="51">
        <v>10</v>
      </c>
      <c r="F542" s="52">
        <v>618196</v>
      </c>
      <c r="G542" s="52">
        <v>6234989</v>
      </c>
      <c r="K542" s="52" t="s">
        <v>389</v>
      </c>
      <c r="L542" s="52">
        <v>0</v>
      </c>
      <c r="M542" s="52">
        <v>0</v>
      </c>
      <c r="N542" s="52">
        <v>1</v>
      </c>
      <c r="Q542" s="52">
        <v>0</v>
      </c>
      <c r="S542" s="41">
        <f t="shared" si="8"/>
        <v>1</v>
      </c>
    </row>
    <row r="543" spans="1:19" x14ac:dyDescent="0.25">
      <c r="A543" s="51" t="s">
        <v>383</v>
      </c>
      <c r="C543" s="58">
        <v>43167</v>
      </c>
      <c r="E543" s="51">
        <v>10</v>
      </c>
      <c r="F543" s="52">
        <v>618487</v>
      </c>
      <c r="G543" s="52">
        <v>6235455</v>
      </c>
      <c r="K543" s="52" t="s">
        <v>389</v>
      </c>
      <c r="L543" s="52">
        <v>0</v>
      </c>
      <c r="M543" s="52">
        <v>0</v>
      </c>
      <c r="N543" s="52">
        <v>1</v>
      </c>
      <c r="Q543" s="52">
        <v>0</v>
      </c>
      <c r="S543" s="41">
        <f t="shared" si="8"/>
        <v>1</v>
      </c>
    </row>
    <row r="544" spans="1:19" x14ac:dyDescent="0.25">
      <c r="A544" s="51" t="s">
        <v>383</v>
      </c>
      <c r="C544" s="58">
        <v>43167</v>
      </c>
      <c r="E544" s="51">
        <v>10</v>
      </c>
      <c r="F544" s="52">
        <v>619208</v>
      </c>
      <c r="G544" s="52">
        <v>6234886</v>
      </c>
      <c r="K544" s="52" t="s">
        <v>389</v>
      </c>
      <c r="L544" s="52">
        <v>0</v>
      </c>
      <c r="M544" s="52">
        <v>0</v>
      </c>
      <c r="N544" s="52">
        <v>1</v>
      </c>
      <c r="Q544" s="52">
        <v>0</v>
      </c>
      <c r="S544" s="41">
        <f t="shared" si="8"/>
        <v>1</v>
      </c>
    </row>
    <row r="545" spans="1:19" x14ac:dyDescent="0.25">
      <c r="A545" s="51" t="s">
        <v>383</v>
      </c>
      <c r="C545" s="58">
        <v>43167</v>
      </c>
      <c r="E545" s="51">
        <v>10</v>
      </c>
      <c r="F545" s="52">
        <v>619553</v>
      </c>
      <c r="G545" s="52">
        <v>6233608</v>
      </c>
      <c r="K545" s="52" t="s">
        <v>389</v>
      </c>
      <c r="L545" s="52">
        <v>0</v>
      </c>
      <c r="M545" s="52">
        <v>0</v>
      </c>
      <c r="N545" s="52">
        <v>1</v>
      </c>
      <c r="Q545" s="52">
        <v>0</v>
      </c>
      <c r="S545" s="41">
        <f t="shared" si="8"/>
        <v>1</v>
      </c>
    </row>
    <row r="546" spans="1:19" x14ac:dyDescent="0.25">
      <c r="A546" s="51" t="s">
        <v>383</v>
      </c>
      <c r="C546" s="58">
        <v>43167</v>
      </c>
      <c r="E546" s="51">
        <v>10</v>
      </c>
      <c r="F546" s="52">
        <v>619671</v>
      </c>
      <c r="G546" s="52">
        <v>6235595</v>
      </c>
      <c r="K546" s="52" t="s">
        <v>389</v>
      </c>
      <c r="L546" s="52">
        <v>0</v>
      </c>
      <c r="M546" s="52">
        <v>0</v>
      </c>
      <c r="N546" s="52">
        <v>1</v>
      </c>
      <c r="Q546" s="52">
        <v>0</v>
      </c>
      <c r="S546" s="41">
        <f t="shared" si="8"/>
        <v>1</v>
      </c>
    </row>
    <row r="547" spans="1:19" x14ac:dyDescent="0.25">
      <c r="A547" s="51" t="s">
        <v>383</v>
      </c>
      <c r="C547" s="58">
        <v>43167</v>
      </c>
      <c r="E547" s="51">
        <v>10</v>
      </c>
      <c r="F547" s="52">
        <v>619651</v>
      </c>
      <c r="G547" s="52">
        <v>6235886</v>
      </c>
      <c r="K547" s="52" t="s">
        <v>389</v>
      </c>
      <c r="L547" s="52">
        <v>0</v>
      </c>
      <c r="M547" s="52">
        <v>0</v>
      </c>
      <c r="N547" s="52">
        <v>1</v>
      </c>
      <c r="Q547" s="52">
        <v>0</v>
      </c>
      <c r="S547" s="41">
        <f t="shared" si="8"/>
        <v>1</v>
      </c>
    </row>
    <row r="548" spans="1:19" x14ac:dyDescent="0.25">
      <c r="A548" s="51" t="s">
        <v>383</v>
      </c>
      <c r="C548" s="58">
        <v>43167</v>
      </c>
      <c r="E548" s="51">
        <v>10</v>
      </c>
      <c r="F548" s="52">
        <v>620094</v>
      </c>
      <c r="G548" s="52">
        <v>6237735</v>
      </c>
      <c r="K548" s="52" t="s">
        <v>389</v>
      </c>
      <c r="L548" s="52">
        <v>0</v>
      </c>
      <c r="M548" s="52">
        <v>0</v>
      </c>
      <c r="N548" s="52">
        <v>1</v>
      </c>
      <c r="Q548" s="52">
        <v>0</v>
      </c>
      <c r="S548" s="41">
        <f t="shared" si="8"/>
        <v>1</v>
      </c>
    </row>
    <row r="549" spans="1:19" x14ac:dyDescent="0.25">
      <c r="A549" s="51" t="s">
        <v>383</v>
      </c>
      <c r="C549" s="58">
        <v>43167</v>
      </c>
      <c r="E549" s="51">
        <v>10</v>
      </c>
      <c r="F549" s="52">
        <v>620100</v>
      </c>
      <c r="G549" s="52">
        <v>6236612</v>
      </c>
      <c r="K549" s="52" t="s">
        <v>389</v>
      </c>
      <c r="L549" s="52">
        <v>0</v>
      </c>
      <c r="M549" s="52">
        <v>0</v>
      </c>
      <c r="N549" s="52">
        <v>1</v>
      </c>
      <c r="Q549" s="52">
        <v>0</v>
      </c>
      <c r="S549" s="41">
        <f t="shared" si="8"/>
        <v>1</v>
      </c>
    </row>
    <row r="550" spans="1:19" x14ac:dyDescent="0.25">
      <c r="A550" s="51" t="s">
        <v>383</v>
      </c>
      <c r="C550" s="58">
        <v>43167</v>
      </c>
      <c r="E550" s="51">
        <v>10</v>
      </c>
      <c r="F550" s="52">
        <v>620650</v>
      </c>
      <c r="G550" s="52">
        <v>6233509</v>
      </c>
      <c r="K550" s="52" t="s">
        <v>389</v>
      </c>
      <c r="L550" s="52">
        <v>0</v>
      </c>
      <c r="M550" s="52">
        <v>0</v>
      </c>
      <c r="N550" s="52">
        <v>1</v>
      </c>
      <c r="Q550" s="52">
        <v>0</v>
      </c>
      <c r="S550" s="41">
        <f t="shared" si="8"/>
        <v>1</v>
      </c>
    </row>
    <row r="551" spans="1:19" x14ac:dyDescent="0.25">
      <c r="A551" s="51" t="s">
        <v>383</v>
      </c>
      <c r="C551" s="58">
        <v>43167</v>
      </c>
      <c r="E551" s="51">
        <v>10</v>
      </c>
      <c r="F551" s="52">
        <v>664398</v>
      </c>
      <c r="G551" s="52">
        <v>6242032</v>
      </c>
      <c r="K551" s="52" t="s">
        <v>389</v>
      </c>
      <c r="L551" s="52">
        <v>0</v>
      </c>
      <c r="M551" s="52">
        <v>0</v>
      </c>
      <c r="N551" s="52">
        <v>1</v>
      </c>
      <c r="Q551" s="52">
        <v>0</v>
      </c>
      <c r="S551" s="41">
        <f t="shared" si="8"/>
        <v>1</v>
      </c>
    </row>
    <row r="552" spans="1:19" x14ac:dyDescent="0.25">
      <c r="A552" s="51" t="s">
        <v>383</v>
      </c>
      <c r="C552" s="58">
        <v>43167</v>
      </c>
      <c r="E552" s="51">
        <v>10</v>
      </c>
      <c r="F552" s="52">
        <v>664775</v>
      </c>
      <c r="G552" s="52">
        <v>6242972</v>
      </c>
      <c r="K552" s="52" t="s">
        <v>389</v>
      </c>
      <c r="L552" s="52">
        <v>0</v>
      </c>
      <c r="M552" s="52">
        <v>0</v>
      </c>
      <c r="N552" s="52">
        <v>1</v>
      </c>
      <c r="Q552" s="52">
        <v>0</v>
      </c>
      <c r="S552" s="41">
        <f t="shared" si="8"/>
        <v>1</v>
      </c>
    </row>
    <row r="553" spans="1:19" x14ac:dyDescent="0.25">
      <c r="A553" s="51" t="s">
        <v>383</v>
      </c>
      <c r="C553" s="58">
        <v>43167</v>
      </c>
      <c r="E553" s="51">
        <v>10</v>
      </c>
      <c r="F553" s="52">
        <v>666274</v>
      </c>
      <c r="G553" s="52">
        <v>6243799</v>
      </c>
      <c r="K553" s="52" t="s">
        <v>389</v>
      </c>
      <c r="L553" s="52">
        <v>0</v>
      </c>
      <c r="M553" s="52">
        <v>0</v>
      </c>
      <c r="N553" s="52">
        <v>1</v>
      </c>
      <c r="Q553" s="52">
        <v>0</v>
      </c>
      <c r="S553" s="41">
        <f t="shared" si="8"/>
        <v>1</v>
      </c>
    </row>
    <row r="554" spans="1:19" x14ac:dyDescent="0.25">
      <c r="A554" s="51" t="s">
        <v>383</v>
      </c>
      <c r="C554" s="58">
        <v>43168</v>
      </c>
      <c r="E554" s="51">
        <v>10</v>
      </c>
      <c r="F554" s="52">
        <v>612970</v>
      </c>
      <c r="G554" s="52">
        <v>6209879</v>
      </c>
      <c r="K554" s="52" t="s">
        <v>389</v>
      </c>
      <c r="L554" s="52">
        <v>0</v>
      </c>
      <c r="M554" s="52">
        <v>0</v>
      </c>
      <c r="N554" s="52">
        <v>1</v>
      </c>
      <c r="Q554" s="52">
        <v>0</v>
      </c>
      <c r="S554" s="41">
        <f t="shared" si="8"/>
        <v>1</v>
      </c>
    </row>
    <row r="555" spans="1:19" x14ac:dyDescent="0.25">
      <c r="A555" s="51" t="s">
        <v>383</v>
      </c>
      <c r="C555" s="58">
        <v>43168</v>
      </c>
      <c r="E555" s="51">
        <v>10</v>
      </c>
      <c r="F555" s="52">
        <v>611358</v>
      </c>
      <c r="G555" s="52">
        <v>6208222</v>
      </c>
      <c r="K555" s="52" t="s">
        <v>389</v>
      </c>
      <c r="L555" s="52">
        <v>0</v>
      </c>
      <c r="M555" s="52">
        <v>0</v>
      </c>
      <c r="N555" s="52">
        <v>1</v>
      </c>
      <c r="Q555" s="52">
        <v>0</v>
      </c>
      <c r="S555" s="41">
        <f t="shared" si="8"/>
        <v>1</v>
      </c>
    </row>
    <row r="556" spans="1:19" x14ac:dyDescent="0.25">
      <c r="A556" s="51" t="s">
        <v>383</v>
      </c>
      <c r="C556" s="58">
        <v>43168</v>
      </c>
      <c r="E556" s="51">
        <v>10</v>
      </c>
      <c r="F556" s="52">
        <v>612085</v>
      </c>
      <c r="G556" s="52">
        <v>6210612</v>
      </c>
      <c r="K556" s="52" t="s">
        <v>389</v>
      </c>
      <c r="L556" s="52">
        <v>0</v>
      </c>
      <c r="M556" s="52">
        <v>0</v>
      </c>
      <c r="N556" s="52">
        <v>1</v>
      </c>
      <c r="Q556" s="52">
        <v>0</v>
      </c>
      <c r="S556" s="41">
        <f t="shared" si="8"/>
        <v>1</v>
      </c>
    </row>
    <row r="557" spans="1:19" x14ac:dyDescent="0.25">
      <c r="A557" s="51" t="s">
        <v>383</v>
      </c>
      <c r="C557" s="58">
        <v>43168</v>
      </c>
      <c r="E557" s="51">
        <v>10</v>
      </c>
      <c r="F557" s="52">
        <v>611175</v>
      </c>
      <c r="G557" s="52">
        <v>6208173</v>
      </c>
      <c r="K557" s="52" t="s">
        <v>389</v>
      </c>
      <c r="L557" s="52">
        <v>0</v>
      </c>
      <c r="M557" s="52">
        <v>0</v>
      </c>
      <c r="N557" s="52">
        <v>1</v>
      </c>
      <c r="Q557" s="52">
        <v>0</v>
      </c>
      <c r="S557" s="41">
        <f t="shared" si="8"/>
        <v>1</v>
      </c>
    </row>
    <row r="558" spans="1:19" x14ac:dyDescent="0.25">
      <c r="A558" s="51" t="s">
        <v>383</v>
      </c>
      <c r="C558" s="58">
        <v>43168</v>
      </c>
      <c r="E558" s="51">
        <v>10</v>
      </c>
      <c r="F558" s="52">
        <v>610672</v>
      </c>
      <c r="G558" s="52">
        <v>6206994</v>
      </c>
      <c r="K558" s="52" t="s">
        <v>389</v>
      </c>
      <c r="L558" s="52">
        <v>0</v>
      </c>
      <c r="M558" s="52">
        <v>0</v>
      </c>
      <c r="N558" s="52">
        <v>1</v>
      </c>
      <c r="Q558" s="52">
        <v>0</v>
      </c>
      <c r="S558" s="41">
        <f t="shared" si="8"/>
        <v>1</v>
      </c>
    </row>
    <row r="559" spans="1:19" x14ac:dyDescent="0.25">
      <c r="A559" s="51" t="s">
        <v>383</v>
      </c>
      <c r="C559" s="58">
        <v>43168</v>
      </c>
      <c r="E559" s="51">
        <v>10</v>
      </c>
      <c r="F559" s="52">
        <v>611137</v>
      </c>
      <c r="G559" s="52">
        <v>6208965</v>
      </c>
      <c r="K559" s="52" t="s">
        <v>389</v>
      </c>
      <c r="L559" s="52">
        <v>0</v>
      </c>
      <c r="M559" s="52">
        <v>0</v>
      </c>
      <c r="N559" s="52">
        <v>1</v>
      </c>
      <c r="Q559" s="52">
        <v>0</v>
      </c>
      <c r="S559" s="41">
        <f t="shared" si="8"/>
        <v>1</v>
      </c>
    </row>
    <row r="560" spans="1:19" x14ac:dyDescent="0.25">
      <c r="A560" s="51" t="s">
        <v>383</v>
      </c>
      <c r="C560" s="58">
        <v>43168</v>
      </c>
      <c r="E560" s="51">
        <v>10</v>
      </c>
      <c r="F560" s="52">
        <v>611754</v>
      </c>
      <c r="G560" s="52">
        <v>6210868</v>
      </c>
      <c r="K560" s="52" t="s">
        <v>389</v>
      </c>
      <c r="L560" s="52">
        <v>0</v>
      </c>
      <c r="M560" s="52">
        <v>0</v>
      </c>
      <c r="N560" s="52">
        <v>1</v>
      </c>
      <c r="Q560" s="52">
        <v>0</v>
      </c>
      <c r="S560" s="41">
        <f t="shared" si="8"/>
        <v>1</v>
      </c>
    </row>
    <row r="561" spans="1:19" x14ac:dyDescent="0.25">
      <c r="A561" s="51" t="s">
        <v>383</v>
      </c>
      <c r="C561" s="58">
        <v>43168</v>
      </c>
      <c r="E561" s="51">
        <v>10</v>
      </c>
      <c r="F561" s="52">
        <v>610391</v>
      </c>
      <c r="G561" s="52">
        <v>6206557</v>
      </c>
      <c r="K561" s="52" t="s">
        <v>389</v>
      </c>
      <c r="L561" s="52">
        <v>0</v>
      </c>
      <c r="M561" s="52">
        <v>0</v>
      </c>
      <c r="N561" s="52">
        <v>1</v>
      </c>
      <c r="Q561" s="52">
        <v>0</v>
      </c>
      <c r="S561" s="41">
        <f t="shared" si="8"/>
        <v>1</v>
      </c>
    </row>
    <row r="562" spans="1:19" x14ac:dyDescent="0.25">
      <c r="A562" s="51" t="s">
        <v>383</v>
      </c>
      <c r="C562" s="58">
        <v>43168</v>
      </c>
      <c r="E562" s="51">
        <v>10</v>
      </c>
      <c r="F562" s="52">
        <v>610184</v>
      </c>
      <c r="G562" s="52">
        <v>6207454</v>
      </c>
      <c r="K562" s="52" t="s">
        <v>389</v>
      </c>
      <c r="L562" s="52">
        <v>0</v>
      </c>
      <c r="M562" s="52">
        <v>0</v>
      </c>
      <c r="N562" s="52">
        <v>1</v>
      </c>
      <c r="Q562" s="52">
        <v>0</v>
      </c>
      <c r="S562" s="41">
        <f t="shared" si="8"/>
        <v>1</v>
      </c>
    </row>
    <row r="563" spans="1:19" x14ac:dyDescent="0.25">
      <c r="A563" s="51" t="s">
        <v>383</v>
      </c>
      <c r="C563" s="58">
        <v>43168</v>
      </c>
      <c r="E563" s="51">
        <v>10</v>
      </c>
      <c r="F563" s="52">
        <v>611102</v>
      </c>
      <c r="G563" s="52">
        <v>6210194</v>
      </c>
      <c r="K563" s="52" t="s">
        <v>389</v>
      </c>
      <c r="L563" s="52">
        <v>0</v>
      </c>
      <c r="M563" s="52">
        <v>0</v>
      </c>
      <c r="N563" s="52">
        <v>1</v>
      </c>
      <c r="Q563" s="52">
        <v>0</v>
      </c>
      <c r="S563" s="41">
        <f t="shared" si="8"/>
        <v>1</v>
      </c>
    </row>
    <row r="564" spans="1:19" x14ac:dyDescent="0.25">
      <c r="A564" s="51" t="s">
        <v>383</v>
      </c>
      <c r="C564" s="58">
        <v>43168</v>
      </c>
      <c r="E564" s="51">
        <v>10</v>
      </c>
      <c r="F564" s="52">
        <v>611509</v>
      </c>
      <c r="G564" s="52">
        <v>6211462</v>
      </c>
      <c r="K564" s="52" t="s">
        <v>389</v>
      </c>
      <c r="L564" s="52">
        <v>0</v>
      </c>
      <c r="M564" s="52">
        <v>0</v>
      </c>
      <c r="N564" s="52">
        <v>1</v>
      </c>
      <c r="Q564" s="52">
        <v>0</v>
      </c>
      <c r="S564" s="41">
        <f t="shared" si="8"/>
        <v>1</v>
      </c>
    </row>
    <row r="565" spans="1:19" x14ac:dyDescent="0.25">
      <c r="A565" s="51" t="s">
        <v>383</v>
      </c>
      <c r="C565" s="58">
        <v>43168</v>
      </c>
      <c r="E565" s="51">
        <v>10</v>
      </c>
      <c r="F565" s="52">
        <v>609771</v>
      </c>
      <c r="G565" s="52">
        <v>6208837</v>
      </c>
      <c r="K565" s="52" t="s">
        <v>389</v>
      </c>
      <c r="L565" s="52">
        <v>0</v>
      </c>
      <c r="M565" s="52">
        <v>0</v>
      </c>
      <c r="N565" s="52">
        <v>1</v>
      </c>
      <c r="Q565" s="52">
        <v>0</v>
      </c>
      <c r="S565" s="41">
        <f t="shared" si="8"/>
        <v>1</v>
      </c>
    </row>
    <row r="566" spans="1:19" x14ac:dyDescent="0.25">
      <c r="A566" s="51" t="s">
        <v>383</v>
      </c>
      <c r="C566" s="58">
        <v>43168</v>
      </c>
      <c r="E566" s="51">
        <v>10</v>
      </c>
      <c r="F566" s="52">
        <v>609419</v>
      </c>
      <c r="G566" s="52">
        <v>6208396</v>
      </c>
      <c r="K566" s="52" t="s">
        <v>389</v>
      </c>
      <c r="L566" s="52">
        <v>0</v>
      </c>
      <c r="M566" s="52">
        <v>0</v>
      </c>
      <c r="N566" s="52">
        <v>1</v>
      </c>
      <c r="Q566" s="52">
        <v>0</v>
      </c>
      <c r="S566" s="41">
        <f t="shared" si="8"/>
        <v>1</v>
      </c>
    </row>
    <row r="567" spans="1:19" x14ac:dyDescent="0.25">
      <c r="A567" s="51" t="s">
        <v>383</v>
      </c>
      <c r="C567" s="58">
        <v>43168</v>
      </c>
      <c r="E567" s="51">
        <v>10</v>
      </c>
      <c r="F567" s="52">
        <v>609878</v>
      </c>
      <c r="G567" s="52">
        <v>6209975</v>
      </c>
      <c r="K567" s="52" t="s">
        <v>389</v>
      </c>
      <c r="L567" s="52">
        <v>0</v>
      </c>
      <c r="M567" s="52">
        <v>0</v>
      </c>
      <c r="N567" s="52">
        <v>1</v>
      </c>
      <c r="Q567" s="52">
        <v>0</v>
      </c>
      <c r="S567" s="41">
        <f t="shared" si="8"/>
        <v>1</v>
      </c>
    </row>
    <row r="568" spans="1:19" x14ac:dyDescent="0.25">
      <c r="A568" s="51" t="s">
        <v>383</v>
      </c>
      <c r="C568" s="58">
        <v>43168</v>
      </c>
      <c r="E568" s="51">
        <v>10</v>
      </c>
      <c r="F568" s="52">
        <v>608311</v>
      </c>
      <c r="G568" s="52">
        <v>6206097</v>
      </c>
      <c r="K568" s="52" t="s">
        <v>389</v>
      </c>
      <c r="L568" s="52">
        <v>0</v>
      </c>
      <c r="M568" s="52">
        <v>0</v>
      </c>
      <c r="N568" s="52">
        <v>1</v>
      </c>
      <c r="Q568" s="52">
        <v>0</v>
      </c>
      <c r="S568" s="41">
        <f t="shared" si="8"/>
        <v>1</v>
      </c>
    </row>
    <row r="569" spans="1:19" x14ac:dyDescent="0.25">
      <c r="A569" s="51" t="s">
        <v>383</v>
      </c>
      <c r="C569" s="58">
        <v>43168</v>
      </c>
      <c r="E569" s="51">
        <v>10</v>
      </c>
      <c r="F569" s="52">
        <v>608155</v>
      </c>
      <c r="G569" s="52">
        <v>6207695</v>
      </c>
      <c r="K569" s="52" t="s">
        <v>389</v>
      </c>
      <c r="L569" s="52">
        <v>0</v>
      </c>
      <c r="M569" s="52">
        <v>0</v>
      </c>
      <c r="N569" s="52">
        <v>1</v>
      </c>
      <c r="Q569" s="52">
        <v>0</v>
      </c>
      <c r="S569" s="41">
        <f t="shared" si="8"/>
        <v>1</v>
      </c>
    </row>
    <row r="570" spans="1:19" x14ac:dyDescent="0.25">
      <c r="A570" s="51" t="s">
        <v>383</v>
      </c>
      <c r="C570" s="58">
        <v>43168</v>
      </c>
      <c r="E570" s="51">
        <v>10</v>
      </c>
      <c r="F570" s="52">
        <v>607773</v>
      </c>
      <c r="G570" s="52">
        <v>6206518</v>
      </c>
      <c r="K570" s="52" t="s">
        <v>389</v>
      </c>
      <c r="L570" s="52">
        <v>0</v>
      </c>
      <c r="M570" s="52">
        <v>0</v>
      </c>
      <c r="N570" s="52">
        <v>1</v>
      </c>
      <c r="Q570" s="52">
        <v>0</v>
      </c>
      <c r="S570" s="41">
        <f t="shared" si="8"/>
        <v>1</v>
      </c>
    </row>
    <row r="571" spans="1:19" x14ac:dyDescent="0.25">
      <c r="A571" s="51" t="s">
        <v>383</v>
      </c>
      <c r="C571" s="58">
        <v>43168</v>
      </c>
      <c r="E571" s="51">
        <v>10</v>
      </c>
      <c r="F571" s="52">
        <v>609998</v>
      </c>
      <c r="G571" s="52">
        <v>6211110</v>
      </c>
      <c r="K571" s="52" t="s">
        <v>389</v>
      </c>
      <c r="L571" s="52">
        <v>0</v>
      </c>
      <c r="M571" s="52">
        <v>0</v>
      </c>
      <c r="N571" s="52">
        <v>1</v>
      </c>
      <c r="Q571" s="52">
        <v>0</v>
      </c>
      <c r="S571" s="41">
        <f t="shared" si="8"/>
        <v>1</v>
      </c>
    </row>
    <row r="572" spans="1:19" x14ac:dyDescent="0.25">
      <c r="A572" s="51" t="s">
        <v>383</v>
      </c>
      <c r="C572" s="58">
        <v>43168</v>
      </c>
      <c r="E572" s="51">
        <v>10</v>
      </c>
      <c r="F572" s="52">
        <v>635770</v>
      </c>
      <c r="G572" s="52">
        <v>6214241</v>
      </c>
      <c r="K572" s="52" t="s">
        <v>389</v>
      </c>
      <c r="L572" s="52">
        <v>0</v>
      </c>
      <c r="M572" s="52">
        <v>0</v>
      </c>
      <c r="N572" s="52">
        <v>1</v>
      </c>
      <c r="Q572" s="52">
        <v>0</v>
      </c>
      <c r="S572" s="41">
        <f t="shared" si="8"/>
        <v>1</v>
      </c>
    </row>
    <row r="573" spans="1:19" x14ac:dyDescent="0.25">
      <c r="A573" s="51" t="s">
        <v>383</v>
      </c>
      <c r="C573" s="58">
        <v>43168</v>
      </c>
      <c r="E573" s="51">
        <v>10</v>
      </c>
      <c r="F573" s="52">
        <v>635579</v>
      </c>
      <c r="G573" s="52">
        <v>6216594</v>
      </c>
      <c r="K573" s="52" t="s">
        <v>389</v>
      </c>
      <c r="L573" s="52">
        <v>0</v>
      </c>
      <c r="M573" s="52">
        <v>0</v>
      </c>
      <c r="N573" s="52">
        <v>1</v>
      </c>
      <c r="Q573" s="52">
        <v>0</v>
      </c>
      <c r="S573" s="41">
        <f t="shared" si="8"/>
        <v>1</v>
      </c>
    </row>
    <row r="574" spans="1:19" x14ac:dyDescent="0.25">
      <c r="A574" s="51" t="s">
        <v>383</v>
      </c>
      <c r="C574" s="58">
        <v>43168</v>
      </c>
      <c r="E574" s="51">
        <v>10</v>
      </c>
      <c r="F574" s="52">
        <v>635680</v>
      </c>
      <c r="G574" s="52">
        <v>6217774</v>
      </c>
      <c r="K574" s="52" t="s">
        <v>389</v>
      </c>
      <c r="L574" s="52">
        <v>0</v>
      </c>
      <c r="M574" s="52">
        <v>0</v>
      </c>
      <c r="N574" s="52">
        <v>1</v>
      </c>
      <c r="Q574" s="52">
        <v>0</v>
      </c>
      <c r="S574" s="41">
        <f t="shared" si="8"/>
        <v>1</v>
      </c>
    </row>
    <row r="575" spans="1:19" x14ac:dyDescent="0.25">
      <c r="A575" s="51" t="s">
        <v>383</v>
      </c>
      <c r="C575" s="58">
        <v>43168</v>
      </c>
      <c r="E575" s="51">
        <v>10</v>
      </c>
      <c r="F575" s="52">
        <v>635318</v>
      </c>
      <c r="G575" s="52">
        <v>6213030</v>
      </c>
      <c r="K575" s="52" t="s">
        <v>389</v>
      </c>
      <c r="L575" s="52">
        <v>0</v>
      </c>
      <c r="M575" s="52">
        <v>0</v>
      </c>
      <c r="N575" s="52">
        <v>1</v>
      </c>
      <c r="Q575" s="52">
        <v>0</v>
      </c>
      <c r="S575" s="41">
        <f t="shared" si="8"/>
        <v>1</v>
      </c>
    </row>
    <row r="576" spans="1:19" x14ac:dyDescent="0.25">
      <c r="A576" s="51" t="s">
        <v>383</v>
      </c>
      <c r="C576" s="58">
        <v>43168</v>
      </c>
      <c r="E576" s="51">
        <v>10</v>
      </c>
      <c r="F576" s="52">
        <v>637038</v>
      </c>
      <c r="G576" s="52">
        <v>6217336</v>
      </c>
      <c r="K576" s="52" t="s">
        <v>389</v>
      </c>
      <c r="L576" s="52">
        <v>0</v>
      </c>
      <c r="M576" s="52">
        <v>0</v>
      </c>
      <c r="N576" s="52">
        <v>1</v>
      </c>
      <c r="Q576" s="52">
        <v>0</v>
      </c>
      <c r="S576" s="41">
        <f t="shared" si="8"/>
        <v>1</v>
      </c>
    </row>
    <row r="577" spans="1:19" x14ac:dyDescent="0.25">
      <c r="A577" s="51" t="s">
        <v>383</v>
      </c>
      <c r="C577" s="58">
        <v>43168</v>
      </c>
      <c r="E577" s="51">
        <v>10</v>
      </c>
      <c r="F577" s="52">
        <v>636511</v>
      </c>
      <c r="G577" s="52">
        <v>6211710</v>
      </c>
      <c r="K577" s="52" t="s">
        <v>389</v>
      </c>
      <c r="L577" s="52">
        <v>0</v>
      </c>
      <c r="M577" s="52">
        <v>0</v>
      </c>
      <c r="N577" s="52">
        <v>1</v>
      </c>
      <c r="Q577" s="52">
        <v>0</v>
      </c>
      <c r="S577" s="41">
        <f t="shared" si="8"/>
        <v>1</v>
      </c>
    </row>
    <row r="578" spans="1:19" x14ac:dyDescent="0.25">
      <c r="A578" s="51" t="s">
        <v>383</v>
      </c>
      <c r="C578" s="58">
        <v>43168</v>
      </c>
      <c r="E578" s="51">
        <v>10</v>
      </c>
      <c r="F578" s="52">
        <v>649200</v>
      </c>
      <c r="G578" s="52">
        <v>6213482</v>
      </c>
      <c r="K578" s="52" t="s">
        <v>389</v>
      </c>
      <c r="L578" s="52">
        <v>0</v>
      </c>
      <c r="M578" s="52">
        <v>0</v>
      </c>
      <c r="N578" s="52">
        <v>1</v>
      </c>
      <c r="Q578" s="52">
        <v>0</v>
      </c>
      <c r="S578" s="41">
        <f t="shared" si="8"/>
        <v>1</v>
      </c>
    </row>
    <row r="579" spans="1:19" x14ac:dyDescent="0.25">
      <c r="A579" s="51" t="s">
        <v>383</v>
      </c>
      <c r="C579" s="58">
        <v>43168</v>
      </c>
      <c r="E579" s="51">
        <v>10</v>
      </c>
      <c r="F579" s="52">
        <v>649727</v>
      </c>
      <c r="G579" s="52">
        <v>6212758</v>
      </c>
      <c r="K579" s="52" t="s">
        <v>389</v>
      </c>
      <c r="L579" s="52">
        <v>0</v>
      </c>
      <c r="M579" s="52">
        <v>0</v>
      </c>
      <c r="N579" s="52">
        <v>1</v>
      </c>
      <c r="Q579" s="52">
        <v>0</v>
      </c>
      <c r="S579" s="41">
        <f t="shared" ref="S579:S642" si="9">SUM(L579:R579)</f>
        <v>1</v>
      </c>
    </row>
    <row r="580" spans="1:19" x14ac:dyDescent="0.25">
      <c r="A580" s="51" t="s">
        <v>383</v>
      </c>
      <c r="C580" s="58">
        <v>43168</v>
      </c>
      <c r="E580" s="51">
        <v>10</v>
      </c>
      <c r="F580" s="52">
        <v>650357</v>
      </c>
      <c r="G580" s="52">
        <v>6214443</v>
      </c>
      <c r="K580" s="52" t="s">
        <v>389</v>
      </c>
      <c r="L580" s="52">
        <v>0</v>
      </c>
      <c r="M580" s="52">
        <v>0</v>
      </c>
      <c r="N580" s="52">
        <v>1</v>
      </c>
      <c r="Q580" s="52">
        <v>0</v>
      </c>
      <c r="S580" s="41">
        <f t="shared" si="9"/>
        <v>1</v>
      </c>
    </row>
    <row r="581" spans="1:19" x14ac:dyDescent="0.25">
      <c r="A581" s="51" t="s">
        <v>383</v>
      </c>
      <c r="C581" s="58">
        <v>43168</v>
      </c>
      <c r="E581" s="51">
        <v>10</v>
      </c>
      <c r="F581" s="52">
        <v>650957</v>
      </c>
      <c r="G581" s="52">
        <v>6215712</v>
      </c>
      <c r="K581" s="52" t="s">
        <v>389</v>
      </c>
      <c r="L581" s="52">
        <v>0</v>
      </c>
      <c r="M581" s="52">
        <v>0</v>
      </c>
      <c r="N581" s="52">
        <v>1</v>
      </c>
      <c r="Q581" s="52">
        <v>0</v>
      </c>
      <c r="S581" s="41">
        <f t="shared" si="9"/>
        <v>1</v>
      </c>
    </row>
    <row r="582" spans="1:19" x14ac:dyDescent="0.25">
      <c r="A582" s="51" t="s">
        <v>383</v>
      </c>
      <c r="C582" s="58">
        <v>43168</v>
      </c>
      <c r="E582" s="51">
        <v>10</v>
      </c>
      <c r="F582" s="52">
        <v>651121</v>
      </c>
      <c r="G582" s="52">
        <v>6213163</v>
      </c>
      <c r="K582" s="52" t="s">
        <v>389</v>
      </c>
      <c r="L582" s="52">
        <v>0</v>
      </c>
      <c r="M582" s="52">
        <v>0</v>
      </c>
      <c r="N582" s="52">
        <v>1</v>
      </c>
      <c r="Q582" s="52">
        <v>0</v>
      </c>
      <c r="S582" s="41">
        <f t="shared" si="9"/>
        <v>1</v>
      </c>
    </row>
    <row r="583" spans="1:19" x14ac:dyDescent="0.25">
      <c r="A583" s="51" t="s">
        <v>383</v>
      </c>
      <c r="C583" s="58">
        <v>43168</v>
      </c>
      <c r="E583" s="51">
        <v>10</v>
      </c>
      <c r="F583" s="52">
        <v>651670</v>
      </c>
      <c r="G583" s="52">
        <v>6213286</v>
      </c>
      <c r="K583" s="52" t="s">
        <v>389</v>
      </c>
      <c r="L583" s="52">
        <v>0</v>
      </c>
      <c r="M583" s="52">
        <v>0</v>
      </c>
      <c r="N583" s="52">
        <v>1</v>
      </c>
      <c r="Q583" s="52">
        <v>0</v>
      </c>
      <c r="S583" s="41">
        <f t="shared" si="9"/>
        <v>1</v>
      </c>
    </row>
    <row r="584" spans="1:19" x14ac:dyDescent="0.25">
      <c r="A584" s="51" t="s">
        <v>383</v>
      </c>
      <c r="C584" s="58">
        <v>43168</v>
      </c>
      <c r="E584" s="51">
        <v>10</v>
      </c>
      <c r="F584" s="52">
        <v>652588</v>
      </c>
      <c r="G584" s="52">
        <v>6216998</v>
      </c>
      <c r="K584" s="52" t="s">
        <v>389</v>
      </c>
      <c r="L584" s="52">
        <v>0</v>
      </c>
      <c r="M584" s="52">
        <v>0</v>
      </c>
      <c r="N584" s="52">
        <v>1</v>
      </c>
      <c r="Q584" s="52">
        <v>0</v>
      </c>
      <c r="S584" s="41">
        <f t="shared" si="9"/>
        <v>1</v>
      </c>
    </row>
    <row r="585" spans="1:19" x14ac:dyDescent="0.25">
      <c r="A585" s="51" t="s">
        <v>383</v>
      </c>
      <c r="C585" s="58">
        <v>43168</v>
      </c>
      <c r="E585" s="51">
        <v>10</v>
      </c>
      <c r="F585" s="52">
        <v>653249</v>
      </c>
      <c r="G585" s="52">
        <v>6218408</v>
      </c>
      <c r="K585" s="52" t="s">
        <v>389</v>
      </c>
      <c r="L585" s="52">
        <v>0</v>
      </c>
      <c r="M585" s="52">
        <v>0</v>
      </c>
      <c r="N585" s="52">
        <v>1</v>
      </c>
      <c r="Q585" s="52">
        <v>0</v>
      </c>
      <c r="S585" s="41">
        <f t="shared" si="9"/>
        <v>1</v>
      </c>
    </row>
    <row r="586" spans="1:19" x14ac:dyDescent="0.25">
      <c r="A586" s="51" t="s">
        <v>383</v>
      </c>
      <c r="C586" s="58">
        <v>43168</v>
      </c>
      <c r="E586" s="51">
        <v>10</v>
      </c>
      <c r="F586" s="52">
        <v>654165</v>
      </c>
      <c r="G586" s="52">
        <v>6217546</v>
      </c>
      <c r="K586" s="52" t="s">
        <v>389</v>
      </c>
      <c r="L586" s="52">
        <v>0</v>
      </c>
      <c r="M586" s="52">
        <v>0</v>
      </c>
      <c r="N586" s="52">
        <v>1</v>
      </c>
      <c r="Q586" s="52">
        <v>0</v>
      </c>
      <c r="S586" s="41">
        <f t="shared" si="9"/>
        <v>1</v>
      </c>
    </row>
    <row r="587" spans="1:19" x14ac:dyDescent="0.25">
      <c r="A587" s="51" t="s">
        <v>383</v>
      </c>
      <c r="C587" s="58">
        <v>43168</v>
      </c>
      <c r="E587" s="51">
        <v>10</v>
      </c>
      <c r="F587" s="52">
        <v>655413</v>
      </c>
      <c r="G587" s="52">
        <v>6213124</v>
      </c>
      <c r="K587" s="52" t="s">
        <v>389</v>
      </c>
      <c r="L587" s="52">
        <v>0</v>
      </c>
      <c r="M587" s="52">
        <v>0</v>
      </c>
      <c r="N587" s="52">
        <v>1</v>
      </c>
      <c r="Q587" s="52">
        <v>0</v>
      </c>
      <c r="S587" s="41">
        <f t="shared" si="9"/>
        <v>1</v>
      </c>
    </row>
    <row r="588" spans="1:19" x14ac:dyDescent="0.25">
      <c r="A588" s="51" t="s">
        <v>383</v>
      </c>
      <c r="C588" s="58">
        <v>43168</v>
      </c>
      <c r="E588" s="51">
        <v>10</v>
      </c>
      <c r="F588" s="52">
        <v>656156</v>
      </c>
      <c r="G588" s="52">
        <v>6217165</v>
      </c>
      <c r="K588" s="52" t="s">
        <v>389</v>
      </c>
      <c r="L588" s="52">
        <v>0</v>
      </c>
      <c r="M588" s="52">
        <v>0</v>
      </c>
      <c r="N588" s="52">
        <v>1</v>
      </c>
      <c r="Q588" s="52">
        <v>0</v>
      </c>
      <c r="S588" s="41">
        <f t="shared" si="9"/>
        <v>1</v>
      </c>
    </row>
    <row r="589" spans="1:19" x14ac:dyDescent="0.25">
      <c r="A589" s="51" t="s">
        <v>383</v>
      </c>
      <c r="C589" s="58">
        <v>43168</v>
      </c>
      <c r="E589" s="51">
        <v>10</v>
      </c>
      <c r="F589" s="52">
        <v>601938</v>
      </c>
      <c r="G589" s="52">
        <v>6244201</v>
      </c>
      <c r="K589" s="52" t="s">
        <v>389</v>
      </c>
      <c r="L589" s="52">
        <v>0</v>
      </c>
      <c r="M589" s="52">
        <v>0</v>
      </c>
      <c r="N589" s="52">
        <v>1</v>
      </c>
      <c r="Q589" s="52">
        <v>0</v>
      </c>
      <c r="S589" s="41">
        <f t="shared" si="9"/>
        <v>1</v>
      </c>
    </row>
    <row r="590" spans="1:19" x14ac:dyDescent="0.25">
      <c r="A590" s="51" t="s">
        <v>383</v>
      </c>
      <c r="C590" s="58">
        <v>43168</v>
      </c>
      <c r="E590" s="51">
        <v>10</v>
      </c>
      <c r="F590" s="52">
        <v>601889</v>
      </c>
      <c r="G590" s="52">
        <v>6242456</v>
      </c>
      <c r="K590" s="52" t="s">
        <v>389</v>
      </c>
      <c r="L590" s="52">
        <v>0</v>
      </c>
      <c r="M590" s="52">
        <v>0</v>
      </c>
      <c r="N590" s="52">
        <v>1</v>
      </c>
      <c r="Q590" s="52">
        <v>0</v>
      </c>
      <c r="S590" s="41">
        <f t="shared" si="9"/>
        <v>1</v>
      </c>
    </row>
    <row r="591" spans="1:19" x14ac:dyDescent="0.25">
      <c r="A591" s="51" t="s">
        <v>383</v>
      </c>
      <c r="C591" s="58">
        <v>43168</v>
      </c>
      <c r="E591" s="51">
        <v>10</v>
      </c>
      <c r="F591" s="52">
        <v>602057</v>
      </c>
      <c r="G591" s="52">
        <v>6246830</v>
      </c>
      <c r="K591" s="52" t="s">
        <v>389</v>
      </c>
      <c r="L591" s="52">
        <v>0</v>
      </c>
      <c r="M591" s="52">
        <v>0</v>
      </c>
      <c r="N591" s="52">
        <v>1</v>
      </c>
      <c r="Q591" s="52">
        <v>0</v>
      </c>
      <c r="S591" s="41">
        <f t="shared" si="9"/>
        <v>1</v>
      </c>
    </row>
    <row r="592" spans="1:19" x14ac:dyDescent="0.25">
      <c r="A592" s="51" t="s">
        <v>383</v>
      </c>
      <c r="C592" s="58">
        <v>43168</v>
      </c>
      <c r="E592" s="51">
        <v>10</v>
      </c>
      <c r="F592" s="52">
        <v>603034</v>
      </c>
      <c r="G592" s="52">
        <v>6244893</v>
      </c>
      <c r="K592" s="52" t="s">
        <v>389</v>
      </c>
      <c r="L592" s="52">
        <v>0</v>
      </c>
      <c r="M592" s="52">
        <v>0</v>
      </c>
      <c r="N592" s="52">
        <v>1</v>
      </c>
      <c r="Q592" s="52">
        <v>0</v>
      </c>
      <c r="S592" s="41">
        <f t="shared" si="9"/>
        <v>1</v>
      </c>
    </row>
    <row r="593" spans="1:19" x14ac:dyDescent="0.25">
      <c r="A593" s="51" t="s">
        <v>383</v>
      </c>
      <c r="C593" s="58">
        <v>43168</v>
      </c>
      <c r="E593" s="51">
        <v>10</v>
      </c>
      <c r="F593" s="52">
        <v>604150</v>
      </c>
      <c r="G593" s="52">
        <v>6242132</v>
      </c>
      <c r="K593" s="52" t="s">
        <v>389</v>
      </c>
      <c r="L593" s="52">
        <v>0</v>
      </c>
      <c r="M593" s="52">
        <v>0</v>
      </c>
      <c r="N593" s="52">
        <v>1</v>
      </c>
      <c r="Q593" s="52">
        <v>0</v>
      </c>
      <c r="S593" s="41">
        <f t="shared" si="9"/>
        <v>1</v>
      </c>
    </row>
    <row r="594" spans="1:19" x14ac:dyDescent="0.25">
      <c r="A594" s="51" t="s">
        <v>383</v>
      </c>
      <c r="C594" s="58">
        <v>43168</v>
      </c>
      <c r="E594" s="51">
        <v>10</v>
      </c>
      <c r="F594" s="52">
        <v>603331</v>
      </c>
      <c r="G594" s="52">
        <v>6244690</v>
      </c>
      <c r="K594" s="52" t="s">
        <v>389</v>
      </c>
      <c r="L594" s="52">
        <v>0</v>
      </c>
      <c r="M594" s="52">
        <v>0</v>
      </c>
      <c r="N594" s="52">
        <v>1</v>
      </c>
      <c r="Q594" s="52">
        <v>0</v>
      </c>
      <c r="S594" s="41">
        <f t="shared" si="9"/>
        <v>1</v>
      </c>
    </row>
    <row r="595" spans="1:19" x14ac:dyDescent="0.25">
      <c r="A595" s="51" t="s">
        <v>383</v>
      </c>
      <c r="C595" s="58">
        <v>43168</v>
      </c>
      <c r="E595" s="51">
        <v>10</v>
      </c>
      <c r="F595" s="52">
        <v>603014</v>
      </c>
      <c r="G595" s="52">
        <v>6245311</v>
      </c>
      <c r="K595" s="52" t="s">
        <v>389</v>
      </c>
      <c r="L595" s="52">
        <v>0</v>
      </c>
      <c r="M595" s="52">
        <v>0</v>
      </c>
      <c r="N595" s="52">
        <v>1</v>
      </c>
      <c r="Q595" s="52">
        <v>0</v>
      </c>
      <c r="S595" s="41">
        <f t="shared" si="9"/>
        <v>1</v>
      </c>
    </row>
    <row r="596" spans="1:19" x14ac:dyDescent="0.25">
      <c r="A596" s="51" t="s">
        <v>383</v>
      </c>
      <c r="C596" s="58">
        <v>43168</v>
      </c>
      <c r="E596" s="51">
        <v>10</v>
      </c>
      <c r="F596" s="52">
        <v>603735</v>
      </c>
      <c r="G596" s="52">
        <v>6248167</v>
      </c>
      <c r="K596" s="52" t="s">
        <v>389</v>
      </c>
      <c r="L596" s="52">
        <v>0</v>
      </c>
      <c r="M596" s="52">
        <v>0</v>
      </c>
      <c r="N596" s="52">
        <v>1</v>
      </c>
      <c r="Q596" s="52">
        <v>0</v>
      </c>
      <c r="S596" s="41">
        <f t="shared" si="9"/>
        <v>1</v>
      </c>
    </row>
    <row r="597" spans="1:19" x14ac:dyDescent="0.25">
      <c r="A597" s="51" t="s">
        <v>383</v>
      </c>
      <c r="C597" s="58">
        <v>43168</v>
      </c>
      <c r="E597" s="51">
        <v>10</v>
      </c>
      <c r="F597" s="52">
        <v>604010</v>
      </c>
      <c r="G597" s="52">
        <v>6247886</v>
      </c>
      <c r="K597" s="52" t="s">
        <v>389</v>
      </c>
      <c r="L597" s="52">
        <v>0</v>
      </c>
      <c r="M597" s="52">
        <v>0</v>
      </c>
      <c r="N597" s="52">
        <v>1</v>
      </c>
      <c r="Q597" s="52">
        <v>0</v>
      </c>
      <c r="S597" s="41">
        <f t="shared" si="9"/>
        <v>1</v>
      </c>
    </row>
    <row r="598" spans="1:19" x14ac:dyDescent="0.25">
      <c r="A598" s="51" t="s">
        <v>383</v>
      </c>
      <c r="C598" s="58">
        <v>43168</v>
      </c>
      <c r="E598" s="51">
        <v>10</v>
      </c>
      <c r="F598" s="52">
        <v>603949</v>
      </c>
      <c r="G598" s="52">
        <v>6247580</v>
      </c>
      <c r="K598" s="52" t="s">
        <v>389</v>
      </c>
      <c r="L598" s="52">
        <v>0</v>
      </c>
      <c r="M598" s="52">
        <v>0</v>
      </c>
      <c r="N598" s="52">
        <v>1</v>
      </c>
      <c r="Q598" s="52">
        <v>0</v>
      </c>
      <c r="S598" s="41">
        <f t="shared" si="9"/>
        <v>1</v>
      </c>
    </row>
    <row r="599" spans="1:19" x14ac:dyDescent="0.25">
      <c r="A599" s="51" t="s">
        <v>383</v>
      </c>
      <c r="C599" s="58">
        <v>43168</v>
      </c>
      <c r="E599" s="51">
        <v>10</v>
      </c>
      <c r="F599" s="52">
        <v>604235</v>
      </c>
      <c r="G599" s="52">
        <v>6246547</v>
      </c>
      <c r="K599" s="52" t="s">
        <v>389</v>
      </c>
      <c r="L599" s="52">
        <v>0</v>
      </c>
      <c r="M599" s="52">
        <v>0</v>
      </c>
      <c r="N599" s="52">
        <v>1</v>
      </c>
      <c r="Q599" s="52">
        <v>0</v>
      </c>
      <c r="S599" s="41">
        <f t="shared" si="9"/>
        <v>1</v>
      </c>
    </row>
    <row r="600" spans="1:19" x14ac:dyDescent="0.25">
      <c r="A600" s="51" t="s">
        <v>383</v>
      </c>
      <c r="C600" s="58">
        <v>43168</v>
      </c>
      <c r="E600" s="51">
        <v>10</v>
      </c>
      <c r="F600" s="52">
        <v>605071</v>
      </c>
      <c r="G600" s="52">
        <v>6245674</v>
      </c>
      <c r="K600" s="52" t="s">
        <v>389</v>
      </c>
      <c r="L600" s="52">
        <v>0</v>
      </c>
      <c r="M600" s="52">
        <v>0</v>
      </c>
      <c r="N600" s="52">
        <v>1</v>
      </c>
      <c r="Q600" s="52">
        <v>0</v>
      </c>
      <c r="S600" s="41">
        <f t="shared" si="9"/>
        <v>1</v>
      </c>
    </row>
    <row r="601" spans="1:19" x14ac:dyDescent="0.25">
      <c r="A601" s="51" t="s">
        <v>383</v>
      </c>
      <c r="C601" s="58">
        <v>43168</v>
      </c>
      <c r="E601" s="51">
        <v>10</v>
      </c>
      <c r="F601" s="52">
        <v>605636</v>
      </c>
      <c r="G601" s="52">
        <v>6244916</v>
      </c>
      <c r="K601" s="52" t="s">
        <v>389</v>
      </c>
      <c r="L601" s="52">
        <v>0</v>
      </c>
      <c r="M601" s="52">
        <v>0</v>
      </c>
      <c r="N601" s="52">
        <v>1</v>
      </c>
      <c r="Q601" s="52">
        <v>0</v>
      </c>
      <c r="S601" s="41">
        <f t="shared" si="9"/>
        <v>1</v>
      </c>
    </row>
    <row r="602" spans="1:19" x14ac:dyDescent="0.25">
      <c r="A602" s="51" t="s">
        <v>383</v>
      </c>
      <c r="C602" s="58">
        <v>43168</v>
      </c>
      <c r="E602" s="51">
        <v>10</v>
      </c>
      <c r="F602" s="52">
        <v>604113</v>
      </c>
      <c r="G602" s="52">
        <v>6244192</v>
      </c>
      <c r="K602" s="52" t="s">
        <v>389</v>
      </c>
      <c r="L602" s="52">
        <v>0</v>
      </c>
      <c r="M602" s="52">
        <v>0</v>
      </c>
      <c r="N602" s="52">
        <v>1</v>
      </c>
      <c r="Q602" s="52">
        <v>0</v>
      </c>
      <c r="S602" s="41">
        <f t="shared" si="9"/>
        <v>1</v>
      </c>
    </row>
    <row r="603" spans="1:19" x14ac:dyDescent="0.25">
      <c r="A603" s="51" t="s">
        <v>383</v>
      </c>
      <c r="C603" s="58">
        <v>43168</v>
      </c>
      <c r="E603" s="51">
        <v>10</v>
      </c>
      <c r="F603" s="52">
        <v>606517</v>
      </c>
      <c r="G603" s="52">
        <v>6241874</v>
      </c>
      <c r="K603" s="52" t="s">
        <v>389</v>
      </c>
      <c r="L603" s="52">
        <v>0</v>
      </c>
      <c r="M603" s="52">
        <v>0</v>
      </c>
      <c r="N603" s="52">
        <v>1</v>
      </c>
      <c r="Q603" s="52">
        <v>0</v>
      </c>
      <c r="S603" s="41">
        <f t="shared" si="9"/>
        <v>1</v>
      </c>
    </row>
    <row r="604" spans="1:19" x14ac:dyDescent="0.25">
      <c r="A604" s="51" t="s">
        <v>383</v>
      </c>
      <c r="C604" s="58">
        <v>43168</v>
      </c>
      <c r="E604" s="51">
        <v>10</v>
      </c>
      <c r="F604" s="52">
        <v>605550</v>
      </c>
      <c r="G604" s="52">
        <v>6243230</v>
      </c>
      <c r="K604" s="52" t="s">
        <v>389</v>
      </c>
      <c r="L604" s="52">
        <v>0</v>
      </c>
      <c r="M604" s="52">
        <v>0</v>
      </c>
      <c r="N604" s="52">
        <v>1</v>
      </c>
      <c r="Q604" s="52">
        <v>0</v>
      </c>
      <c r="S604" s="41">
        <f t="shared" si="9"/>
        <v>1</v>
      </c>
    </row>
    <row r="605" spans="1:19" x14ac:dyDescent="0.25">
      <c r="A605" s="51" t="s">
        <v>383</v>
      </c>
      <c r="C605" s="58">
        <v>43168</v>
      </c>
      <c r="E605" s="51">
        <v>10</v>
      </c>
      <c r="F605" s="52">
        <v>606819</v>
      </c>
      <c r="G605" s="52">
        <v>6244335</v>
      </c>
      <c r="K605" s="52" t="s">
        <v>389</v>
      </c>
      <c r="L605" s="52">
        <v>0</v>
      </c>
      <c r="M605" s="52">
        <v>0</v>
      </c>
      <c r="N605" s="52">
        <v>1</v>
      </c>
      <c r="Q605" s="52">
        <v>0</v>
      </c>
      <c r="S605" s="41">
        <f t="shared" si="9"/>
        <v>1</v>
      </c>
    </row>
    <row r="606" spans="1:19" x14ac:dyDescent="0.25">
      <c r="A606" s="51" t="s">
        <v>383</v>
      </c>
      <c r="C606" s="58">
        <v>43168</v>
      </c>
      <c r="E606" s="51">
        <v>10</v>
      </c>
      <c r="F606" s="52">
        <v>594421</v>
      </c>
      <c r="G606" s="52">
        <v>6254714</v>
      </c>
      <c r="K606" s="52" t="s">
        <v>389</v>
      </c>
      <c r="L606" s="52">
        <v>0</v>
      </c>
      <c r="M606" s="52">
        <v>0</v>
      </c>
      <c r="N606" s="52">
        <v>1</v>
      </c>
      <c r="Q606" s="52">
        <v>0</v>
      </c>
      <c r="S606" s="41">
        <f t="shared" si="9"/>
        <v>1</v>
      </c>
    </row>
    <row r="607" spans="1:19" x14ac:dyDescent="0.25">
      <c r="A607" s="51" t="s">
        <v>383</v>
      </c>
      <c r="C607" s="58">
        <v>43168</v>
      </c>
      <c r="E607" s="51">
        <v>10</v>
      </c>
      <c r="F607" s="52">
        <v>593858</v>
      </c>
      <c r="G607" s="52">
        <v>6252217</v>
      </c>
      <c r="K607" s="52" t="s">
        <v>389</v>
      </c>
      <c r="L607" s="52">
        <v>0</v>
      </c>
      <c r="M607" s="52">
        <v>0</v>
      </c>
      <c r="N607" s="52">
        <v>1</v>
      </c>
      <c r="Q607" s="52">
        <v>0</v>
      </c>
      <c r="S607" s="41">
        <f t="shared" si="9"/>
        <v>1</v>
      </c>
    </row>
    <row r="608" spans="1:19" x14ac:dyDescent="0.25">
      <c r="A608" s="51" t="s">
        <v>383</v>
      </c>
      <c r="C608" s="58">
        <v>43168</v>
      </c>
      <c r="E608" s="51">
        <v>10</v>
      </c>
      <c r="F608" s="52">
        <v>593152</v>
      </c>
      <c r="G608" s="52">
        <v>6250673</v>
      </c>
      <c r="K608" s="52" t="s">
        <v>389</v>
      </c>
      <c r="L608" s="52">
        <v>0</v>
      </c>
      <c r="M608" s="52">
        <v>0</v>
      </c>
      <c r="N608" s="52">
        <v>1</v>
      </c>
      <c r="Q608" s="52">
        <v>0</v>
      </c>
      <c r="S608" s="41">
        <f t="shared" si="9"/>
        <v>1</v>
      </c>
    </row>
    <row r="609" spans="1:19" x14ac:dyDescent="0.25">
      <c r="A609" s="51" t="s">
        <v>383</v>
      </c>
      <c r="C609" s="58">
        <v>43168</v>
      </c>
      <c r="E609" s="51">
        <v>10</v>
      </c>
      <c r="F609" s="52">
        <v>593656</v>
      </c>
      <c r="G609" s="52">
        <v>6252268</v>
      </c>
      <c r="K609" s="52" t="s">
        <v>389</v>
      </c>
      <c r="L609" s="52">
        <v>0</v>
      </c>
      <c r="M609" s="52">
        <v>0</v>
      </c>
      <c r="N609" s="52">
        <v>1</v>
      </c>
      <c r="Q609" s="52">
        <v>0</v>
      </c>
      <c r="S609" s="41">
        <f t="shared" si="9"/>
        <v>1</v>
      </c>
    </row>
    <row r="610" spans="1:19" x14ac:dyDescent="0.25">
      <c r="A610" s="51" t="s">
        <v>383</v>
      </c>
      <c r="C610" s="58">
        <v>43168</v>
      </c>
      <c r="E610" s="51">
        <v>10</v>
      </c>
      <c r="F610" s="52">
        <v>593649</v>
      </c>
      <c r="G610" s="52">
        <v>6253973</v>
      </c>
      <c r="K610" s="52" t="s">
        <v>389</v>
      </c>
      <c r="L610" s="52">
        <v>0</v>
      </c>
      <c r="M610" s="52">
        <v>0</v>
      </c>
      <c r="N610" s="52">
        <v>1</v>
      </c>
      <c r="Q610" s="52">
        <v>0</v>
      </c>
      <c r="S610" s="41">
        <f t="shared" si="9"/>
        <v>1</v>
      </c>
    </row>
    <row r="611" spans="1:19" x14ac:dyDescent="0.25">
      <c r="A611" s="51" t="s">
        <v>383</v>
      </c>
      <c r="C611" s="58">
        <v>43168</v>
      </c>
      <c r="E611" s="51">
        <v>10</v>
      </c>
      <c r="F611" s="52">
        <v>592338</v>
      </c>
      <c r="G611" s="52">
        <v>6252239</v>
      </c>
      <c r="K611" s="52" t="s">
        <v>389</v>
      </c>
      <c r="L611" s="52">
        <v>0</v>
      </c>
      <c r="M611" s="52">
        <v>0</v>
      </c>
      <c r="N611" s="52">
        <v>1</v>
      </c>
      <c r="Q611" s="52">
        <v>0</v>
      </c>
      <c r="S611" s="41">
        <f t="shared" si="9"/>
        <v>1</v>
      </c>
    </row>
    <row r="612" spans="1:19" x14ac:dyDescent="0.25">
      <c r="A612" s="51" t="s">
        <v>383</v>
      </c>
      <c r="C612" s="58">
        <v>43168</v>
      </c>
      <c r="E612" s="51">
        <v>10</v>
      </c>
      <c r="F612" s="52">
        <v>592823</v>
      </c>
      <c r="G612" s="52">
        <v>6253054</v>
      </c>
      <c r="K612" s="52" t="s">
        <v>389</v>
      </c>
      <c r="L612" s="52">
        <v>0</v>
      </c>
      <c r="M612" s="52">
        <v>0</v>
      </c>
      <c r="N612" s="52">
        <v>1</v>
      </c>
      <c r="Q612" s="52">
        <v>0</v>
      </c>
      <c r="S612" s="41">
        <f t="shared" si="9"/>
        <v>1</v>
      </c>
    </row>
    <row r="613" spans="1:19" x14ac:dyDescent="0.25">
      <c r="A613" s="51" t="s">
        <v>383</v>
      </c>
      <c r="C613" s="58">
        <v>43168</v>
      </c>
      <c r="E613" s="51">
        <v>10</v>
      </c>
      <c r="F613" s="52">
        <v>592020</v>
      </c>
      <c r="G613" s="52">
        <v>6252982</v>
      </c>
      <c r="K613" s="52" t="s">
        <v>389</v>
      </c>
      <c r="L613" s="52">
        <v>0</v>
      </c>
      <c r="M613" s="52">
        <v>0</v>
      </c>
      <c r="N613" s="52">
        <v>1</v>
      </c>
      <c r="Q613" s="52">
        <v>0</v>
      </c>
      <c r="S613" s="41">
        <f t="shared" si="9"/>
        <v>1</v>
      </c>
    </row>
    <row r="614" spans="1:19" x14ac:dyDescent="0.25">
      <c r="A614" s="51" t="s">
        <v>383</v>
      </c>
      <c r="C614" s="58">
        <v>43168</v>
      </c>
      <c r="E614" s="51">
        <v>10</v>
      </c>
      <c r="F614" s="52">
        <v>591837</v>
      </c>
      <c r="G614" s="52">
        <v>6252456</v>
      </c>
      <c r="K614" s="52" t="s">
        <v>389</v>
      </c>
      <c r="L614" s="52">
        <v>0</v>
      </c>
      <c r="M614" s="52">
        <v>0</v>
      </c>
      <c r="N614" s="52">
        <v>1</v>
      </c>
      <c r="Q614" s="52">
        <v>0</v>
      </c>
      <c r="S614" s="41">
        <f t="shared" si="9"/>
        <v>1</v>
      </c>
    </row>
    <row r="615" spans="1:19" x14ac:dyDescent="0.25">
      <c r="A615" s="51" t="s">
        <v>383</v>
      </c>
      <c r="C615" s="58">
        <v>43168</v>
      </c>
      <c r="E615" s="51">
        <v>10</v>
      </c>
      <c r="F615" s="52">
        <v>590740</v>
      </c>
      <c r="G615" s="52">
        <v>6249566</v>
      </c>
      <c r="K615" s="52" t="s">
        <v>389</v>
      </c>
      <c r="L615" s="52">
        <v>0</v>
      </c>
      <c r="M615" s="52">
        <v>0</v>
      </c>
      <c r="N615" s="52">
        <v>1</v>
      </c>
      <c r="Q615" s="52">
        <v>0</v>
      </c>
      <c r="S615" s="41">
        <f t="shared" si="9"/>
        <v>1</v>
      </c>
    </row>
    <row r="616" spans="1:19" x14ac:dyDescent="0.25">
      <c r="A616" s="51" t="s">
        <v>383</v>
      </c>
      <c r="C616" s="58">
        <v>43168</v>
      </c>
      <c r="E616" s="51">
        <v>10</v>
      </c>
      <c r="F616" s="52">
        <v>591403</v>
      </c>
      <c r="G616" s="52">
        <v>6252316</v>
      </c>
      <c r="K616" s="52" t="s">
        <v>389</v>
      </c>
      <c r="L616" s="52">
        <v>0</v>
      </c>
      <c r="M616" s="52">
        <v>0</v>
      </c>
      <c r="N616" s="52">
        <v>1</v>
      </c>
      <c r="Q616" s="52">
        <v>0</v>
      </c>
      <c r="S616" s="41">
        <f t="shared" si="9"/>
        <v>1</v>
      </c>
    </row>
    <row r="617" spans="1:19" x14ac:dyDescent="0.25">
      <c r="A617" s="51" t="s">
        <v>383</v>
      </c>
      <c r="C617" s="58">
        <v>43168</v>
      </c>
      <c r="E617" s="51">
        <v>10</v>
      </c>
      <c r="F617" s="52">
        <v>589087</v>
      </c>
      <c r="G617" s="52">
        <v>6251135</v>
      </c>
      <c r="K617" s="52" t="s">
        <v>389</v>
      </c>
      <c r="L617" s="52">
        <v>0</v>
      </c>
      <c r="M617" s="52">
        <v>0</v>
      </c>
      <c r="N617" s="52">
        <v>1</v>
      </c>
      <c r="Q617" s="52">
        <v>0</v>
      </c>
      <c r="S617" s="41">
        <f t="shared" si="9"/>
        <v>1</v>
      </c>
    </row>
    <row r="618" spans="1:19" x14ac:dyDescent="0.25">
      <c r="A618" s="51" t="s">
        <v>383</v>
      </c>
      <c r="C618" s="58">
        <v>43168</v>
      </c>
      <c r="E618" s="51">
        <v>10</v>
      </c>
      <c r="F618" s="52">
        <v>585017</v>
      </c>
      <c r="G618" s="52">
        <v>6266844</v>
      </c>
      <c r="K618" s="52" t="s">
        <v>389</v>
      </c>
      <c r="L618" s="52">
        <v>0</v>
      </c>
      <c r="M618" s="52">
        <v>0</v>
      </c>
      <c r="N618" s="52">
        <v>1</v>
      </c>
      <c r="Q618" s="52">
        <v>0</v>
      </c>
      <c r="S618" s="41">
        <f t="shared" si="9"/>
        <v>1</v>
      </c>
    </row>
    <row r="619" spans="1:19" x14ac:dyDescent="0.25">
      <c r="A619" s="51" t="s">
        <v>383</v>
      </c>
      <c r="C619" s="58">
        <v>43168</v>
      </c>
      <c r="E619" s="51">
        <v>10</v>
      </c>
      <c r="F619" s="52">
        <v>583907</v>
      </c>
      <c r="G619" s="52">
        <v>6267366</v>
      </c>
      <c r="K619" s="52" t="s">
        <v>389</v>
      </c>
      <c r="L619" s="52">
        <v>0</v>
      </c>
      <c r="M619" s="52">
        <v>0</v>
      </c>
      <c r="N619" s="52">
        <v>1</v>
      </c>
      <c r="Q619" s="52">
        <v>0</v>
      </c>
      <c r="S619" s="41">
        <f t="shared" si="9"/>
        <v>1</v>
      </c>
    </row>
    <row r="620" spans="1:19" x14ac:dyDescent="0.25">
      <c r="A620" s="51" t="s">
        <v>383</v>
      </c>
      <c r="C620" s="58">
        <v>43168</v>
      </c>
      <c r="E620" s="51">
        <v>10</v>
      </c>
      <c r="F620" s="52">
        <v>583354</v>
      </c>
      <c r="G620" s="52">
        <v>6269861</v>
      </c>
      <c r="K620" s="52" t="s">
        <v>389</v>
      </c>
      <c r="L620" s="52">
        <v>0</v>
      </c>
      <c r="M620" s="52">
        <v>0</v>
      </c>
      <c r="N620" s="52">
        <v>1</v>
      </c>
      <c r="Q620" s="52">
        <v>0</v>
      </c>
      <c r="S620" s="41">
        <f t="shared" si="9"/>
        <v>1</v>
      </c>
    </row>
    <row r="621" spans="1:19" x14ac:dyDescent="0.25">
      <c r="A621" s="51" t="s">
        <v>383</v>
      </c>
      <c r="C621" s="58">
        <v>43168</v>
      </c>
      <c r="E621" s="51">
        <v>10</v>
      </c>
      <c r="F621" s="52">
        <v>583384</v>
      </c>
      <c r="G621" s="52">
        <v>6263762</v>
      </c>
      <c r="K621" s="52" t="s">
        <v>389</v>
      </c>
      <c r="L621" s="52">
        <v>0</v>
      </c>
      <c r="M621" s="52">
        <v>0</v>
      </c>
      <c r="N621" s="52">
        <v>1</v>
      </c>
      <c r="Q621" s="52">
        <v>0</v>
      </c>
      <c r="S621" s="41">
        <f t="shared" si="9"/>
        <v>1</v>
      </c>
    </row>
    <row r="622" spans="1:19" x14ac:dyDescent="0.25">
      <c r="A622" s="51" t="s">
        <v>383</v>
      </c>
      <c r="C622" s="58">
        <v>43168</v>
      </c>
      <c r="E622" s="51">
        <v>10</v>
      </c>
      <c r="F622" s="52">
        <v>582877</v>
      </c>
      <c r="G622" s="52">
        <v>6263273</v>
      </c>
      <c r="K622" s="52" t="s">
        <v>389</v>
      </c>
      <c r="L622" s="52">
        <v>0</v>
      </c>
      <c r="M622" s="52">
        <v>0</v>
      </c>
      <c r="N622" s="52">
        <v>1</v>
      </c>
      <c r="Q622" s="52">
        <v>0</v>
      </c>
      <c r="S622" s="41">
        <f t="shared" si="9"/>
        <v>1</v>
      </c>
    </row>
    <row r="623" spans="1:19" x14ac:dyDescent="0.25">
      <c r="A623" s="51" t="s">
        <v>383</v>
      </c>
      <c r="C623" s="58">
        <v>43164</v>
      </c>
      <c r="E623" s="51">
        <v>10</v>
      </c>
      <c r="F623" s="52">
        <v>681268</v>
      </c>
      <c r="G623" s="52">
        <v>6204612</v>
      </c>
      <c r="K623" s="52" t="s">
        <v>390</v>
      </c>
      <c r="L623" s="52">
        <v>0</v>
      </c>
      <c r="M623" s="52">
        <v>0</v>
      </c>
      <c r="N623" s="52">
        <v>1</v>
      </c>
      <c r="Q623" s="52">
        <v>0</v>
      </c>
      <c r="S623" s="41">
        <f t="shared" si="9"/>
        <v>1</v>
      </c>
    </row>
    <row r="624" spans="1:19" x14ac:dyDescent="0.25">
      <c r="A624" s="51" t="s">
        <v>383</v>
      </c>
      <c r="C624" s="58">
        <v>43164</v>
      </c>
      <c r="E624" s="51">
        <v>10</v>
      </c>
      <c r="F624" s="52">
        <v>683579</v>
      </c>
      <c r="G624" s="52">
        <v>6202862</v>
      </c>
      <c r="K624" s="52" t="s">
        <v>390</v>
      </c>
      <c r="L624" s="52">
        <v>0</v>
      </c>
      <c r="M624" s="52">
        <v>0</v>
      </c>
      <c r="N624" s="52">
        <v>1</v>
      </c>
      <c r="Q624" s="52">
        <v>0</v>
      </c>
      <c r="S624" s="41">
        <f t="shared" si="9"/>
        <v>1</v>
      </c>
    </row>
    <row r="625" spans="1:19" x14ac:dyDescent="0.25">
      <c r="A625" s="51" t="s">
        <v>383</v>
      </c>
      <c r="C625" s="58">
        <v>43164</v>
      </c>
      <c r="E625" s="51">
        <v>10</v>
      </c>
      <c r="F625" s="52">
        <v>659351</v>
      </c>
      <c r="G625" s="52">
        <v>6221323</v>
      </c>
      <c r="K625" s="52" t="s">
        <v>390</v>
      </c>
      <c r="L625" s="52">
        <v>0</v>
      </c>
      <c r="M625" s="52">
        <v>0</v>
      </c>
      <c r="N625" s="52">
        <v>1</v>
      </c>
      <c r="Q625" s="52">
        <v>0</v>
      </c>
      <c r="S625" s="41">
        <f t="shared" si="9"/>
        <v>1</v>
      </c>
    </row>
    <row r="626" spans="1:19" x14ac:dyDescent="0.25">
      <c r="A626" s="51" t="s">
        <v>383</v>
      </c>
      <c r="C626" s="58">
        <v>43164</v>
      </c>
      <c r="E626" s="51">
        <v>10</v>
      </c>
      <c r="F626" s="52">
        <v>675785</v>
      </c>
      <c r="G626" s="52">
        <v>6221839</v>
      </c>
      <c r="K626" s="52" t="s">
        <v>390</v>
      </c>
      <c r="L626" s="52">
        <v>0</v>
      </c>
      <c r="M626" s="52">
        <v>0</v>
      </c>
      <c r="N626" s="52">
        <v>1</v>
      </c>
      <c r="Q626" s="52">
        <v>0</v>
      </c>
      <c r="S626" s="41">
        <f t="shared" si="9"/>
        <v>1</v>
      </c>
    </row>
    <row r="627" spans="1:19" x14ac:dyDescent="0.25">
      <c r="A627" s="51" t="s">
        <v>383</v>
      </c>
      <c r="C627" s="58">
        <v>43164</v>
      </c>
      <c r="E627" s="51">
        <v>10</v>
      </c>
      <c r="F627" s="52">
        <v>673446</v>
      </c>
      <c r="G627" s="52">
        <v>6221729</v>
      </c>
      <c r="K627" s="52" t="s">
        <v>390</v>
      </c>
      <c r="L627" s="52">
        <v>0</v>
      </c>
      <c r="M627" s="52">
        <v>0</v>
      </c>
      <c r="N627" s="52">
        <v>1</v>
      </c>
      <c r="Q627" s="52">
        <v>0</v>
      </c>
      <c r="S627" s="41">
        <f t="shared" si="9"/>
        <v>1</v>
      </c>
    </row>
    <row r="628" spans="1:19" x14ac:dyDescent="0.25">
      <c r="A628" s="51" t="s">
        <v>383</v>
      </c>
      <c r="C628" s="58">
        <v>43164</v>
      </c>
      <c r="E628" s="51">
        <v>10</v>
      </c>
      <c r="F628" s="52">
        <v>654330</v>
      </c>
      <c r="G628" s="52">
        <v>6234953</v>
      </c>
      <c r="K628" s="52" t="s">
        <v>390</v>
      </c>
      <c r="L628" s="52">
        <v>0</v>
      </c>
      <c r="M628" s="52">
        <v>0</v>
      </c>
      <c r="N628" s="52">
        <v>1</v>
      </c>
      <c r="Q628" s="52">
        <v>0</v>
      </c>
      <c r="S628" s="41">
        <f t="shared" si="9"/>
        <v>1</v>
      </c>
    </row>
    <row r="629" spans="1:19" x14ac:dyDescent="0.25">
      <c r="A629" s="51" t="s">
        <v>383</v>
      </c>
      <c r="C629" s="58">
        <v>43164</v>
      </c>
      <c r="E629" s="51">
        <v>10</v>
      </c>
      <c r="F629" s="52">
        <v>654440</v>
      </c>
      <c r="G629" s="52">
        <v>6235047</v>
      </c>
      <c r="K629" s="52" t="s">
        <v>390</v>
      </c>
      <c r="L629" s="52">
        <v>0</v>
      </c>
      <c r="M629" s="52">
        <v>0</v>
      </c>
      <c r="N629" s="52">
        <v>1</v>
      </c>
      <c r="Q629" s="52">
        <v>0</v>
      </c>
      <c r="S629" s="41">
        <f t="shared" si="9"/>
        <v>1</v>
      </c>
    </row>
    <row r="630" spans="1:19" x14ac:dyDescent="0.25">
      <c r="A630" s="51" t="s">
        <v>383</v>
      </c>
      <c r="C630" s="58">
        <v>43164</v>
      </c>
      <c r="E630" s="51">
        <v>10</v>
      </c>
      <c r="F630" s="52">
        <v>655844</v>
      </c>
      <c r="G630" s="52">
        <v>6234085</v>
      </c>
      <c r="K630" s="52" t="s">
        <v>390</v>
      </c>
      <c r="L630" s="52">
        <v>0</v>
      </c>
      <c r="M630" s="52">
        <v>0</v>
      </c>
      <c r="N630" s="52">
        <v>1</v>
      </c>
      <c r="Q630" s="52">
        <v>0</v>
      </c>
      <c r="S630" s="41">
        <f t="shared" si="9"/>
        <v>1</v>
      </c>
    </row>
    <row r="631" spans="1:19" x14ac:dyDescent="0.25">
      <c r="A631" s="51" t="s">
        <v>383</v>
      </c>
      <c r="C631" s="58">
        <v>43164</v>
      </c>
      <c r="E631" s="51">
        <v>10</v>
      </c>
      <c r="F631" s="52">
        <v>650771</v>
      </c>
      <c r="G631" s="52">
        <v>6236993</v>
      </c>
      <c r="K631" s="52" t="s">
        <v>390</v>
      </c>
      <c r="L631" s="52">
        <v>0</v>
      </c>
      <c r="M631" s="52">
        <v>0</v>
      </c>
      <c r="N631" s="52">
        <v>1</v>
      </c>
      <c r="Q631" s="52">
        <v>0</v>
      </c>
      <c r="S631" s="41">
        <f t="shared" si="9"/>
        <v>1</v>
      </c>
    </row>
    <row r="632" spans="1:19" x14ac:dyDescent="0.25">
      <c r="A632" s="51" t="s">
        <v>383</v>
      </c>
      <c r="C632" s="58">
        <v>43164</v>
      </c>
      <c r="E632" s="51">
        <v>10</v>
      </c>
      <c r="F632" s="52">
        <v>660111</v>
      </c>
      <c r="G632" s="52">
        <v>6248163</v>
      </c>
      <c r="K632" s="52" t="s">
        <v>390</v>
      </c>
      <c r="L632" s="52">
        <v>0</v>
      </c>
      <c r="M632" s="52">
        <v>0</v>
      </c>
      <c r="N632" s="52">
        <v>1</v>
      </c>
      <c r="Q632" s="52">
        <v>0</v>
      </c>
      <c r="S632" s="41">
        <f t="shared" si="9"/>
        <v>1</v>
      </c>
    </row>
    <row r="633" spans="1:19" x14ac:dyDescent="0.25">
      <c r="A633" s="51" t="s">
        <v>383</v>
      </c>
      <c r="C633" s="58">
        <v>43165</v>
      </c>
      <c r="E633" s="51">
        <v>10</v>
      </c>
      <c r="F633" s="52">
        <v>638473</v>
      </c>
      <c r="G633" s="52">
        <v>6202296</v>
      </c>
      <c r="K633" s="52" t="s">
        <v>390</v>
      </c>
      <c r="L633" s="52">
        <v>0</v>
      </c>
      <c r="M633" s="52">
        <v>0</v>
      </c>
      <c r="N633" s="52">
        <v>1</v>
      </c>
      <c r="Q633" s="52">
        <v>0</v>
      </c>
      <c r="S633" s="41">
        <f t="shared" si="9"/>
        <v>1</v>
      </c>
    </row>
    <row r="634" spans="1:19" x14ac:dyDescent="0.25">
      <c r="A634" s="51" t="s">
        <v>383</v>
      </c>
      <c r="C634" s="58">
        <v>43166</v>
      </c>
      <c r="E634" s="51">
        <v>10</v>
      </c>
      <c r="F634" s="52">
        <v>685229</v>
      </c>
      <c r="G634" s="52">
        <v>6150547</v>
      </c>
      <c r="K634" s="52" t="s">
        <v>390</v>
      </c>
      <c r="L634" s="52">
        <v>0</v>
      </c>
      <c r="M634" s="52">
        <v>0</v>
      </c>
      <c r="N634" s="52">
        <v>1</v>
      </c>
      <c r="Q634" s="52">
        <v>0</v>
      </c>
      <c r="S634" s="41">
        <f t="shared" si="9"/>
        <v>1</v>
      </c>
    </row>
    <row r="635" spans="1:19" x14ac:dyDescent="0.25">
      <c r="A635" s="51" t="s">
        <v>383</v>
      </c>
      <c r="C635" s="58">
        <v>43166</v>
      </c>
      <c r="E635" s="51">
        <v>10</v>
      </c>
      <c r="F635" s="52">
        <v>684318</v>
      </c>
      <c r="G635" s="52">
        <v>6151114</v>
      </c>
      <c r="K635" s="52" t="s">
        <v>390</v>
      </c>
      <c r="L635" s="52">
        <v>0</v>
      </c>
      <c r="M635" s="52">
        <v>0</v>
      </c>
      <c r="N635" s="52">
        <v>1</v>
      </c>
      <c r="Q635" s="52">
        <v>0</v>
      </c>
      <c r="S635" s="41">
        <f t="shared" si="9"/>
        <v>1</v>
      </c>
    </row>
    <row r="636" spans="1:19" x14ac:dyDescent="0.25">
      <c r="A636" s="51" t="s">
        <v>383</v>
      </c>
      <c r="C636" s="58">
        <v>43166</v>
      </c>
      <c r="E636" s="51">
        <v>10</v>
      </c>
      <c r="F636" s="52">
        <v>646186</v>
      </c>
      <c r="G636" s="52">
        <v>6164973</v>
      </c>
      <c r="K636" s="52" t="s">
        <v>390</v>
      </c>
      <c r="L636" s="52">
        <v>0</v>
      </c>
      <c r="M636" s="52">
        <v>0</v>
      </c>
      <c r="N636" s="52">
        <v>1</v>
      </c>
      <c r="Q636" s="52">
        <v>0</v>
      </c>
      <c r="S636" s="41">
        <f t="shared" si="9"/>
        <v>1</v>
      </c>
    </row>
    <row r="637" spans="1:19" x14ac:dyDescent="0.25">
      <c r="A637" s="51" t="s">
        <v>383</v>
      </c>
      <c r="C637" s="58">
        <v>43166</v>
      </c>
      <c r="E637" s="51">
        <v>10</v>
      </c>
      <c r="F637" s="52">
        <v>678381</v>
      </c>
      <c r="G637" s="52">
        <v>6176871</v>
      </c>
      <c r="K637" s="52" t="s">
        <v>390</v>
      </c>
      <c r="L637" s="52">
        <v>0</v>
      </c>
      <c r="M637" s="52">
        <v>0</v>
      </c>
      <c r="N637" s="52">
        <v>1</v>
      </c>
      <c r="Q637" s="52">
        <v>0</v>
      </c>
      <c r="S637" s="41">
        <f t="shared" si="9"/>
        <v>1</v>
      </c>
    </row>
    <row r="638" spans="1:19" x14ac:dyDescent="0.25">
      <c r="A638" s="51" t="s">
        <v>383</v>
      </c>
      <c r="C638" s="58">
        <v>43167</v>
      </c>
      <c r="E638" s="51">
        <v>10</v>
      </c>
      <c r="F638" s="52">
        <v>591528</v>
      </c>
      <c r="G638" s="52">
        <v>6234586</v>
      </c>
      <c r="K638" s="52" t="s">
        <v>390</v>
      </c>
      <c r="L638" s="52">
        <v>0</v>
      </c>
      <c r="M638" s="52">
        <v>0</v>
      </c>
      <c r="N638" s="52">
        <v>1</v>
      </c>
      <c r="Q638" s="52">
        <v>0</v>
      </c>
      <c r="S638" s="41">
        <f t="shared" si="9"/>
        <v>1</v>
      </c>
    </row>
    <row r="639" spans="1:19" x14ac:dyDescent="0.25">
      <c r="A639" s="51" t="s">
        <v>383</v>
      </c>
      <c r="C639" s="58">
        <v>43167</v>
      </c>
      <c r="E639" s="51">
        <v>10</v>
      </c>
      <c r="F639" s="52">
        <v>593564</v>
      </c>
      <c r="G639" s="52">
        <v>6238705</v>
      </c>
      <c r="K639" s="52" t="s">
        <v>390</v>
      </c>
      <c r="L639" s="52">
        <v>0</v>
      </c>
      <c r="M639" s="52">
        <v>0</v>
      </c>
      <c r="N639" s="52">
        <v>1</v>
      </c>
      <c r="Q639" s="52">
        <v>0</v>
      </c>
      <c r="S639" s="41">
        <f t="shared" si="9"/>
        <v>1</v>
      </c>
    </row>
    <row r="640" spans="1:19" x14ac:dyDescent="0.25">
      <c r="A640" s="51" t="s">
        <v>383</v>
      </c>
      <c r="C640" s="58">
        <v>43168</v>
      </c>
      <c r="E640" s="51">
        <v>10</v>
      </c>
      <c r="F640" s="52">
        <v>606479</v>
      </c>
      <c r="G640" s="52">
        <v>6206750</v>
      </c>
      <c r="K640" s="52" t="s">
        <v>390</v>
      </c>
      <c r="L640" s="52">
        <v>0</v>
      </c>
      <c r="M640" s="52">
        <v>0</v>
      </c>
      <c r="N640" s="52">
        <v>1</v>
      </c>
      <c r="Q640" s="52">
        <v>0</v>
      </c>
      <c r="S640" s="41">
        <f t="shared" si="9"/>
        <v>1</v>
      </c>
    </row>
    <row r="641" spans="1:19" x14ac:dyDescent="0.25">
      <c r="A641" s="51" t="s">
        <v>383</v>
      </c>
      <c r="C641" s="58">
        <v>43168</v>
      </c>
      <c r="E641" s="51">
        <v>10</v>
      </c>
      <c r="F641" s="52">
        <v>588363</v>
      </c>
      <c r="G641" s="52">
        <v>6254072</v>
      </c>
      <c r="K641" s="52" t="s">
        <v>390</v>
      </c>
      <c r="L641" s="52">
        <v>0</v>
      </c>
      <c r="M641" s="52">
        <v>0</v>
      </c>
      <c r="N641" s="52">
        <v>1</v>
      </c>
      <c r="Q641" s="52">
        <v>0</v>
      </c>
      <c r="S641" s="41">
        <f t="shared" si="9"/>
        <v>1</v>
      </c>
    </row>
    <row r="642" spans="1:19" x14ac:dyDescent="0.25">
      <c r="A642" s="51" t="s">
        <v>383</v>
      </c>
      <c r="C642" s="58">
        <v>43163</v>
      </c>
      <c r="E642" s="51">
        <v>10</v>
      </c>
      <c r="F642" s="52">
        <v>612358</v>
      </c>
      <c r="G642" s="52">
        <v>6243504</v>
      </c>
      <c r="K642" s="52" t="s">
        <v>391</v>
      </c>
      <c r="L642" s="52">
        <v>0</v>
      </c>
      <c r="M642" s="52">
        <v>0</v>
      </c>
      <c r="N642" s="52">
        <v>1</v>
      </c>
      <c r="Q642" s="52">
        <v>0</v>
      </c>
      <c r="S642" s="41">
        <f t="shared" si="9"/>
        <v>1</v>
      </c>
    </row>
    <row r="643" spans="1:19" x14ac:dyDescent="0.25">
      <c r="A643" s="51" t="s">
        <v>383</v>
      </c>
      <c r="C643" s="58">
        <v>43164</v>
      </c>
      <c r="E643" s="51">
        <v>10</v>
      </c>
      <c r="F643" s="52">
        <v>656410</v>
      </c>
      <c r="G643" s="52">
        <v>6196646</v>
      </c>
      <c r="K643" s="52" t="s">
        <v>392</v>
      </c>
      <c r="L643" s="52">
        <v>0</v>
      </c>
      <c r="M643" s="52">
        <v>0</v>
      </c>
      <c r="N643" s="52">
        <v>1</v>
      </c>
      <c r="Q643" s="52">
        <v>0</v>
      </c>
      <c r="S643" s="41">
        <f t="shared" ref="S643:S706" si="10">SUM(L643:R643)</f>
        <v>1</v>
      </c>
    </row>
    <row r="644" spans="1:19" x14ac:dyDescent="0.25">
      <c r="A644" s="51" t="s">
        <v>383</v>
      </c>
      <c r="C644" s="58">
        <v>43162</v>
      </c>
      <c r="E644" s="51">
        <v>10</v>
      </c>
      <c r="F644" s="52">
        <v>624945</v>
      </c>
      <c r="G644" s="52">
        <v>6280717</v>
      </c>
      <c r="K644" s="52" t="s">
        <v>393</v>
      </c>
      <c r="L644" s="52">
        <v>0</v>
      </c>
      <c r="M644" s="52">
        <v>0</v>
      </c>
      <c r="N644" s="52">
        <v>1</v>
      </c>
      <c r="Q644" s="52">
        <v>0</v>
      </c>
      <c r="S644" s="41">
        <f t="shared" si="10"/>
        <v>1</v>
      </c>
    </row>
    <row r="645" spans="1:19" x14ac:dyDescent="0.25">
      <c r="A645" s="51" t="s">
        <v>383</v>
      </c>
      <c r="C645" s="58">
        <v>43162</v>
      </c>
      <c r="E645" s="51">
        <v>10</v>
      </c>
      <c r="F645" s="52">
        <v>629562</v>
      </c>
      <c r="G645" s="52">
        <v>6296143</v>
      </c>
      <c r="K645" s="52" t="s">
        <v>393</v>
      </c>
      <c r="L645" s="52">
        <v>0</v>
      </c>
      <c r="M645" s="52">
        <v>0</v>
      </c>
      <c r="N645" s="52">
        <v>1</v>
      </c>
      <c r="Q645" s="52">
        <v>0</v>
      </c>
      <c r="S645" s="41">
        <f t="shared" si="10"/>
        <v>1</v>
      </c>
    </row>
    <row r="646" spans="1:19" x14ac:dyDescent="0.25">
      <c r="A646" s="51" t="s">
        <v>383</v>
      </c>
      <c r="C646" s="58">
        <v>43163</v>
      </c>
      <c r="E646" s="51">
        <v>10</v>
      </c>
      <c r="F646" s="52">
        <v>581662</v>
      </c>
      <c r="G646" s="52">
        <v>6229085</v>
      </c>
      <c r="K646" s="52" t="s">
        <v>393</v>
      </c>
      <c r="L646" s="52">
        <v>0</v>
      </c>
      <c r="M646" s="52">
        <v>0</v>
      </c>
      <c r="N646" s="52">
        <v>1</v>
      </c>
      <c r="Q646" s="52">
        <v>0</v>
      </c>
      <c r="S646" s="41">
        <f t="shared" si="10"/>
        <v>1</v>
      </c>
    </row>
    <row r="647" spans="1:19" x14ac:dyDescent="0.25">
      <c r="A647" s="51" t="s">
        <v>383</v>
      </c>
      <c r="C647" s="58">
        <v>43163</v>
      </c>
      <c r="E647" s="51">
        <v>10</v>
      </c>
      <c r="F647" s="52">
        <v>583128</v>
      </c>
      <c r="G647" s="52">
        <v>6227870</v>
      </c>
      <c r="K647" s="52" t="s">
        <v>393</v>
      </c>
      <c r="L647" s="52">
        <v>0</v>
      </c>
      <c r="M647" s="52">
        <v>0</v>
      </c>
      <c r="N647" s="52">
        <v>1</v>
      </c>
      <c r="Q647" s="52">
        <v>0</v>
      </c>
      <c r="S647" s="41">
        <f t="shared" si="10"/>
        <v>1</v>
      </c>
    </row>
    <row r="648" spans="1:19" x14ac:dyDescent="0.25">
      <c r="A648" s="51" t="s">
        <v>383</v>
      </c>
      <c r="C648" s="58">
        <v>43163</v>
      </c>
      <c r="E648" s="51">
        <v>10</v>
      </c>
      <c r="F648" s="52">
        <v>584586</v>
      </c>
      <c r="G648" s="52">
        <v>6246940</v>
      </c>
      <c r="K648" s="52" t="s">
        <v>393</v>
      </c>
      <c r="L648" s="52">
        <v>0</v>
      </c>
      <c r="M648" s="52">
        <v>0</v>
      </c>
      <c r="N648" s="52">
        <v>1</v>
      </c>
      <c r="Q648" s="52">
        <v>0</v>
      </c>
      <c r="S648" s="41">
        <f t="shared" si="10"/>
        <v>1</v>
      </c>
    </row>
    <row r="649" spans="1:19" x14ac:dyDescent="0.25">
      <c r="A649" s="51" t="s">
        <v>383</v>
      </c>
      <c r="C649" s="58">
        <v>43163</v>
      </c>
      <c r="E649" s="51">
        <v>10</v>
      </c>
      <c r="F649" s="52">
        <v>613175</v>
      </c>
      <c r="G649" s="52">
        <v>6242679</v>
      </c>
      <c r="K649" s="52" t="s">
        <v>393</v>
      </c>
      <c r="L649" s="52">
        <v>0</v>
      </c>
      <c r="M649" s="52">
        <v>0</v>
      </c>
      <c r="N649" s="52">
        <v>1</v>
      </c>
      <c r="Q649" s="52">
        <v>0</v>
      </c>
      <c r="S649" s="41">
        <f t="shared" si="10"/>
        <v>1</v>
      </c>
    </row>
    <row r="650" spans="1:19" x14ac:dyDescent="0.25">
      <c r="A650" s="51" t="s">
        <v>383</v>
      </c>
      <c r="C650" s="58">
        <v>43164</v>
      </c>
      <c r="E650" s="51">
        <v>10</v>
      </c>
      <c r="F650" s="52">
        <v>659577</v>
      </c>
      <c r="G650" s="52">
        <v>6196081</v>
      </c>
      <c r="K650" s="52" t="s">
        <v>393</v>
      </c>
      <c r="L650" s="52">
        <v>0</v>
      </c>
      <c r="M650" s="52">
        <v>0</v>
      </c>
      <c r="N650" s="52">
        <v>1</v>
      </c>
      <c r="Q650" s="52">
        <v>0</v>
      </c>
      <c r="S650" s="41">
        <f t="shared" si="10"/>
        <v>1</v>
      </c>
    </row>
    <row r="651" spans="1:19" x14ac:dyDescent="0.25">
      <c r="A651" s="51" t="s">
        <v>383</v>
      </c>
      <c r="C651" s="58">
        <v>43164</v>
      </c>
      <c r="E651" s="51">
        <v>10</v>
      </c>
      <c r="F651" s="52">
        <v>663283</v>
      </c>
      <c r="G651" s="52">
        <v>6223810</v>
      </c>
      <c r="K651" s="52" t="s">
        <v>393</v>
      </c>
      <c r="L651" s="52">
        <v>0</v>
      </c>
      <c r="M651" s="52">
        <v>0</v>
      </c>
      <c r="N651" s="52">
        <v>1</v>
      </c>
      <c r="Q651" s="52">
        <v>0</v>
      </c>
      <c r="S651" s="41">
        <f t="shared" si="10"/>
        <v>1</v>
      </c>
    </row>
    <row r="652" spans="1:19" x14ac:dyDescent="0.25">
      <c r="A652" s="51" t="s">
        <v>383</v>
      </c>
      <c r="C652" s="58">
        <v>43164</v>
      </c>
      <c r="E652" s="51">
        <v>10</v>
      </c>
      <c r="F652" s="52">
        <v>662447</v>
      </c>
      <c r="G652" s="52">
        <v>6223957</v>
      </c>
      <c r="K652" s="52" t="s">
        <v>393</v>
      </c>
      <c r="L652" s="52">
        <v>0</v>
      </c>
      <c r="M652" s="52">
        <v>0</v>
      </c>
      <c r="N652" s="52">
        <v>1</v>
      </c>
      <c r="Q652" s="52">
        <v>0</v>
      </c>
      <c r="S652" s="41">
        <f t="shared" si="10"/>
        <v>1</v>
      </c>
    </row>
    <row r="653" spans="1:19" x14ac:dyDescent="0.25">
      <c r="A653" s="51" t="s">
        <v>383</v>
      </c>
      <c r="C653" s="58">
        <v>43164</v>
      </c>
      <c r="E653" s="51">
        <v>10</v>
      </c>
      <c r="F653" s="52">
        <v>661836</v>
      </c>
      <c r="G653" s="52">
        <v>6225049</v>
      </c>
      <c r="K653" s="52" t="s">
        <v>393</v>
      </c>
      <c r="L653" s="52">
        <v>0</v>
      </c>
      <c r="M653" s="52">
        <v>0</v>
      </c>
      <c r="N653" s="52">
        <v>1</v>
      </c>
      <c r="Q653" s="52">
        <v>0</v>
      </c>
      <c r="S653" s="41">
        <f t="shared" si="10"/>
        <v>1</v>
      </c>
    </row>
    <row r="654" spans="1:19" x14ac:dyDescent="0.25">
      <c r="A654" s="51" t="s">
        <v>383</v>
      </c>
      <c r="C654" s="58">
        <v>43164</v>
      </c>
      <c r="E654" s="51">
        <v>10</v>
      </c>
      <c r="F654" s="52">
        <v>662842</v>
      </c>
      <c r="G654" s="52">
        <v>6223549</v>
      </c>
      <c r="K654" s="52" t="s">
        <v>393</v>
      </c>
      <c r="L654" s="52">
        <v>0</v>
      </c>
      <c r="M654" s="52">
        <v>0</v>
      </c>
      <c r="N654" s="52">
        <v>1</v>
      </c>
      <c r="Q654" s="52">
        <v>0</v>
      </c>
      <c r="S654" s="41">
        <f t="shared" si="10"/>
        <v>1</v>
      </c>
    </row>
    <row r="655" spans="1:19" x14ac:dyDescent="0.25">
      <c r="A655" s="51" t="s">
        <v>383</v>
      </c>
      <c r="C655" s="58">
        <v>43164</v>
      </c>
      <c r="E655" s="51">
        <v>10</v>
      </c>
      <c r="F655" s="52">
        <v>662965</v>
      </c>
      <c r="G655" s="52">
        <v>6223162</v>
      </c>
      <c r="K655" s="52" t="s">
        <v>393</v>
      </c>
      <c r="L655" s="52">
        <v>0</v>
      </c>
      <c r="M655" s="52">
        <v>0</v>
      </c>
      <c r="N655" s="52">
        <v>1</v>
      </c>
      <c r="Q655" s="52">
        <v>0</v>
      </c>
      <c r="S655" s="41">
        <f t="shared" si="10"/>
        <v>1</v>
      </c>
    </row>
    <row r="656" spans="1:19" x14ac:dyDescent="0.25">
      <c r="A656" s="51" t="s">
        <v>383</v>
      </c>
      <c r="C656" s="58">
        <v>43164</v>
      </c>
      <c r="E656" s="51">
        <v>10</v>
      </c>
      <c r="F656" s="52">
        <v>661602</v>
      </c>
      <c r="G656" s="52">
        <v>6223574</v>
      </c>
      <c r="K656" s="52" t="s">
        <v>393</v>
      </c>
      <c r="L656" s="52">
        <v>0</v>
      </c>
      <c r="M656" s="52">
        <v>0</v>
      </c>
      <c r="N656" s="52">
        <v>1</v>
      </c>
      <c r="Q656" s="52">
        <v>0</v>
      </c>
      <c r="S656" s="41">
        <f t="shared" si="10"/>
        <v>1</v>
      </c>
    </row>
    <row r="657" spans="1:19" x14ac:dyDescent="0.25">
      <c r="A657" s="51" t="s">
        <v>383</v>
      </c>
      <c r="C657" s="58">
        <v>43164</v>
      </c>
      <c r="E657" s="51">
        <v>10</v>
      </c>
      <c r="F657" s="52">
        <v>660763</v>
      </c>
      <c r="G657" s="52">
        <v>6221784</v>
      </c>
      <c r="K657" s="52" t="s">
        <v>393</v>
      </c>
      <c r="L657" s="52">
        <v>0</v>
      </c>
      <c r="M657" s="52">
        <v>0</v>
      </c>
      <c r="N657" s="52">
        <v>1</v>
      </c>
      <c r="Q657" s="52">
        <v>0</v>
      </c>
      <c r="S657" s="41">
        <f t="shared" si="10"/>
        <v>1</v>
      </c>
    </row>
    <row r="658" spans="1:19" x14ac:dyDescent="0.25">
      <c r="A658" s="51" t="s">
        <v>383</v>
      </c>
      <c r="C658" s="58">
        <v>43164</v>
      </c>
      <c r="E658" s="51">
        <v>10</v>
      </c>
      <c r="F658" s="52">
        <v>659307</v>
      </c>
      <c r="G658" s="52">
        <v>6222156</v>
      </c>
      <c r="K658" s="52" t="s">
        <v>393</v>
      </c>
      <c r="L658" s="52">
        <v>0</v>
      </c>
      <c r="M658" s="52">
        <v>0</v>
      </c>
      <c r="N658" s="52">
        <v>1</v>
      </c>
      <c r="Q658" s="52">
        <v>0</v>
      </c>
      <c r="S658" s="41">
        <f t="shared" si="10"/>
        <v>1</v>
      </c>
    </row>
    <row r="659" spans="1:19" x14ac:dyDescent="0.25">
      <c r="A659" s="51" t="s">
        <v>383</v>
      </c>
      <c r="C659" s="58">
        <v>43164</v>
      </c>
      <c r="E659" s="51">
        <v>10</v>
      </c>
      <c r="F659" s="52">
        <v>658402</v>
      </c>
      <c r="G659" s="52">
        <v>6222400</v>
      </c>
      <c r="K659" s="52" t="s">
        <v>393</v>
      </c>
      <c r="L659" s="52">
        <v>0</v>
      </c>
      <c r="M659" s="52">
        <v>0</v>
      </c>
      <c r="N659" s="52">
        <v>1</v>
      </c>
      <c r="Q659" s="52">
        <v>0</v>
      </c>
      <c r="S659" s="41">
        <f t="shared" si="10"/>
        <v>1</v>
      </c>
    </row>
    <row r="660" spans="1:19" x14ac:dyDescent="0.25">
      <c r="A660" s="51" t="s">
        <v>383</v>
      </c>
      <c r="C660" s="58">
        <v>43164</v>
      </c>
      <c r="E660" s="51">
        <v>10</v>
      </c>
      <c r="F660" s="52">
        <v>671525</v>
      </c>
      <c r="G660" s="52">
        <v>6221575</v>
      </c>
      <c r="K660" s="52" t="s">
        <v>393</v>
      </c>
      <c r="L660" s="52">
        <v>0</v>
      </c>
      <c r="M660" s="52">
        <v>0</v>
      </c>
      <c r="N660" s="52">
        <v>1</v>
      </c>
      <c r="Q660" s="52">
        <v>0</v>
      </c>
      <c r="S660" s="41">
        <f t="shared" si="10"/>
        <v>1</v>
      </c>
    </row>
    <row r="661" spans="1:19" x14ac:dyDescent="0.25">
      <c r="A661" s="51" t="s">
        <v>383</v>
      </c>
      <c r="C661" s="58">
        <v>43164</v>
      </c>
      <c r="E661" s="51">
        <v>10</v>
      </c>
      <c r="F661" s="52">
        <v>671298</v>
      </c>
      <c r="G661" s="52">
        <v>6221620</v>
      </c>
      <c r="K661" s="52" t="s">
        <v>393</v>
      </c>
      <c r="L661" s="52">
        <v>0</v>
      </c>
      <c r="M661" s="52">
        <v>0</v>
      </c>
      <c r="N661" s="52">
        <v>1</v>
      </c>
      <c r="Q661" s="52">
        <v>0</v>
      </c>
      <c r="S661" s="41">
        <f t="shared" si="10"/>
        <v>1</v>
      </c>
    </row>
    <row r="662" spans="1:19" x14ac:dyDescent="0.25">
      <c r="A662" s="51" t="s">
        <v>383</v>
      </c>
      <c r="C662" s="58">
        <v>43164</v>
      </c>
      <c r="E662" s="51">
        <v>10</v>
      </c>
      <c r="F662" s="52">
        <v>671467</v>
      </c>
      <c r="G662" s="52">
        <v>6222228</v>
      </c>
      <c r="K662" s="52" t="s">
        <v>393</v>
      </c>
      <c r="L662" s="52">
        <v>0</v>
      </c>
      <c r="M662" s="52">
        <v>0</v>
      </c>
      <c r="N662" s="52">
        <v>1</v>
      </c>
      <c r="Q662" s="52">
        <v>0</v>
      </c>
      <c r="S662" s="41">
        <f t="shared" si="10"/>
        <v>1</v>
      </c>
    </row>
    <row r="663" spans="1:19" x14ac:dyDescent="0.25">
      <c r="A663" s="51" t="s">
        <v>383</v>
      </c>
      <c r="C663" s="58">
        <v>43164</v>
      </c>
      <c r="E663" s="51">
        <v>10</v>
      </c>
      <c r="F663" s="52">
        <v>660704</v>
      </c>
      <c r="G663" s="52">
        <v>6224908</v>
      </c>
      <c r="K663" s="52" t="s">
        <v>393</v>
      </c>
      <c r="L663" s="52">
        <v>0</v>
      </c>
      <c r="M663" s="52">
        <v>0</v>
      </c>
      <c r="N663" s="52">
        <v>1</v>
      </c>
      <c r="Q663" s="52">
        <v>0</v>
      </c>
      <c r="S663" s="41">
        <f t="shared" si="10"/>
        <v>1</v>
      </c>
    </row>
    <row r="664" spans="1:19" x14ac:dyDescent="0.25">
      <c r="A664" s="51" t="s">
        <v>383</v>
      </c>
      <c r="C664" s="58">
        <v>43164</v>
      </c>
      <c r="E664" s="51">
        <v>10</v>
      </c>
      <c r="F664" s="52">
        <v>659129</v>
      </c>
      <c r="G664" s="52">
        <v>6226778</v>
      </c>
      <c r="K664" s="52" t="s">
        <v>393</v>
      </c>
      <c r="L664" s="52">
        <v>0</v>
      </c>
      <c r="M664" s="52">
        <v>0</v>
      </c>
      <c r="N664" s="52">
        <v>1</v>
      </c>
      <c r="Q664" s="52">
        <v>0</v>
      </c>
      <c r="S664" s="41">
        <f t="shared" si="10"/>
        <v>1</v>
      </c>
    </row>
    <row r="665" spans="1:19" x14ac:dyDescent="0.25">
      <c r="A665" s="51" t="s">
        <v>383</v>
      </c>
      <c r="C665" s="58">
        <v>43164</v>
      </c>
      <c r="E665" s="51">
        <v>10</v>
      </c>
      <c r="F665" s="52">
        <v>657685</v>
      </c>
      <c r="G665" s="52">
        <v>6227439</v>
      </c>
      <c r="K665" s="52" t="s">
        <v>393</v>
      </c>
      <c r="L665" s="52">
        <v>0</v>
      </c>
      <c r="M665" s="52">
        <v>0</v>
      </c>
      <c r="N665" s="52">
        <v>1</v>
      </c>
      <c r="Q665" s="52">
        <v>0</v>
      </c>
      <c r="S665" s="41">
        <f t="shared" si="10"/>
        <v>1</v>
      </c>
    </row>
    <row r="666" spans="1:19" x14ac:dyDescent="0.25">
      <c r="A666" s="51" t="s">
        <v>383</v>
      </c>
      <c r="C666" s="58">
        <v>43164</v>
      </c>
      <c r="E666" s="51">
        <v>10</v>
      </c>
      <c r="F666" s="52">
        <v>658828</v>
      </c>
      <c r="G666" s="52">
        <v>6228918</v>
      </c>
      <c r="K666" s="52" t="s">
        <v>393</v>
      </c>
      <c r="L666" s="52">
        <v>0</v>
      </c>
      <c r="M666" s="52">
        <v>0</v>
      </c>
      <c r="N666" s="52">
        <v>1</v>
      </c>
      <c r="Q666" s="52">
        <v>0</v>
      </c>
      <c r="S666" s="41">
        <f t="shared" si="10"/>
        <v>1</v>
      </c>
    </row>
    <row r="667" spans="1:19" x14ac:dyDescent="0.25">
      <c r="A667" s="51" t="s">
        <v>383</v>
      </c>
      <c r="C667" s="58">
        <v>43164</v>
      </c>
      <c r="E667" s="51">
        <v>10</v>
      </c>
      <c r="F667" s="52">
        <v>657759</v>
      </c>
      <c r="G667" s="52">
        <v>6231836</v>
      </c>
      <c r="K667" s="52" t="s">
        <v>393</v>
      </c>
      <c r="L667" s="52">
        <v>0</v>
      </c>
      <c r="M667" s="52">
        <v>0</v>
      </c>
      <c r="N667" s="52">
        <v>1</v>
      </c>
      <c r="Q667" s="52">
        <v>0</v>
      </c>
      <c r="S667" s="41">
        <f t="shared" si="10"/>
        <v>1</v>
      </c>
    </row>
    <row r="668" spans="1:19" x14ac:dyDescent="0.25">
      <c r="A668" s="51" t="s">
        <v>383</v>
      </c>
      <c r="C668" s="58">
        <v>43164</v>
      </c>
      <c r="E668" s="51">
        <v>10</v>
      </c>
      <c r="F668" s="52">
        <v>660369</v>
      </c>
      <c r="G668" s="52">
        <v>6227437</v>
      </c>
      <c r="K668" s="52" t="s">
        <v>393</v>
      </c>
      <c r="L668" s="52">
        <v>0</v>
      </c>
      <c r="M668" s="52">
        <v>0</v>
      </c>
      <c r="N668" s="52">
        <v>1</v>
      </c>
      <c r="Q668" s="52">
        <v>0</v>
      </c>
      <c r="S668" s="41">
        <f t="shared" si="10"/>
        <v>1</v>
      </c>
    </row>
    <row r="669" spans="1:19" x14ac:dyDescent="0.25">
      <c r="A669" s="51" t="s">
        <v>383</v>
      </c>
      <c r="C669" s="58">
        <v>43164</v>
      </c>
      <c r="E669" s="51">
        <v>10</v>
      </c>
      <c r="F669" s="52">
        <v>661504</v>
      </c>
      <c r="G669" s="52">
        <v>6226338</v>
      </c>
      <c r="K669" s="52" t="s">
        <v>393</v>
      </c>
      <c r="L669" s="52">
        <v>0</v>
      </c>
      <c r="M669" s="52">
        <v>0</v>
      </c>
      <c r="N669" s="52">
        <v>1</v>
      </c>
      <c r="Q669" s="52">
        <v>0</v>
      </c>
      <c r="S669" s="41">
        <f t="shared" si="10"/>
        <v>1</v>
      </c>
    </row>
    <row r="670" spans="1:19" x14ac:dyDescent="0.25">
      <c r="A670" s="51" t="s">
        <v>383</v>
      </c>
      <c r="C670" s="58">
        <v>43164</v>
      </c>
      <c r="E670" s="51">
        <v>10</v>
      </c>
      <c r="F670" s="52">
        <v>661862</v>
      </c>
      <c r="G670" s="52">
        <v>6225106</v>
      </c>
      <c r="K670" s="52" t="s">
        <v>393</v>
      </c>
      <c r="L670" s="52">
        <v>0</v>
      </c>
      <c r="M670" s="52">
        <v>0</v>
      </c>
      <c r="N670" s="52">
        <v>1</v>
      </c>
      <c r="Q670" s="52">
        <v>0</v>
      </c>
      <c r="S670" s="41">
        <f t="shared" si="10"/>
        <v>1</v>
      </c>
    </row>
    <row r="671" spans="1:19" x14ac:dyDescent="0.25">
      <c r="A671" s="51" t="s">
        <v>383</v>
      </c>
      <c r="C671" s="58">
        <v>43164</v>
      </c>
      <c r="E671" s="51">
        <v>10</v>
      </c>
      <c r="F671" s="52">
        <v>662222</v>
      </c>
      <c r="G671" s="52">
        <v>6225603</v>
      </c>
      <c r="K671" s="52" t="s">
        <v>393</v>
      </c>
      <c r="L671" s="52">
        <v>0</v>
      </c>
      <c r="M671" s="52">
        <v>0</v>
      </c>
      <c r="N671" s="52">
        <v>1</v>
      </c>
      <c r="Q671" s="52">
        <v>0</v>
      </c>
      <c r="S671" s="41">
        <f t="shared" si="10"/>
        <v>1</v>
      </c>
    </row>
    <row r="672" spans="1:19" x14ac:dyDescent="0.25">
      <c r="A672" s="51" t="s">
        <v>383</v>
      </c>
      <c r="C672" s="58">
        <v>43164</v>
      </c>
      <c r="E672" s="51">
        <v>10</v>
      </c>
      <c r="F672" s="52">
        <v>653240</v>
      </c>
      <c r="G672" s="52">
        <v>6236346</v>
      </c>
      <c r="K672" s="52" t="s">
        <v>393</v>
      </c>
      <c r="L672" s="52">
        <v>0</v>
      </c>
      <c r="M672" s="52">
        <v>0</v>
      </c>
      <c r="N672" s="52">
        <v>1</v>
      </c>
      <c r="Q672" s="52">
        <v>0</v>
      </c>
      <c r="S672" s="41">
        <f t="shared" si="10"/>
        <v>1</v>
      </c>
    </row>
    <row r="673" spans="1:19" x14ac:dyDescent="0.25">
      <c r="A673" s="51" t="s">
        <v>383</v>
      </c>
      <c r="C673" s="58">
        <v>43164</v>
      </c>
      <c r="E673" s="51">
        <v>10</v>
      </c>
      <c r="F673" s="52">
        <v>654046</v>
      </c>
      <c r="G673" s="52">
        <v>6236411</v>
      </c>
      <c r="K673" s="52" t="s">
        <v>393</v>
      </c>
      <c r="L673" s="52">
        <v>0</v>
      </c>
      <c r="M673" s="52">
        <v>0</v>
      </c>
      <c r="N673" s="52">
        <v>1</v>
      </c>
      <c r="Q673" s="52">
        <v>0</v>
      </c>
      <c r="S673" s="41">
        <f t="shared" si="10"/>
        <v>1</v>
      </c>
    </row>
    <row r="674" spans="1:19" x14ac:dyDescent="0.25">
      <c r="A674" s="51" t="s">
        <v>383</v>
      </c>
      <c r="C674" s="58">
        <v>43164</v>
      </c>
      <c r="E674" s="51">
        <v>10</v>
      </c>
      <c r="F674" s="52">
        <v>657498</v>
      </c>
      <c r="G674" s="52">
        <v>6249341</v>
      </c>
      <c r="K674" s="52" t="s">
        <v>393</v>
      </c>
      <c r="L674" s="52">
        <v>0</v>
      </c>
      <c r="M674" s="52">
        <v>0</v>
      </c>
      <c r="N674" s="52">
        <v>1</v>
      </c>
      <c r="Q674" s="52">
        <v>0</v>
      </c>
      <c r="S674" s="41">
        <f t="shared" si="10"/>
        <v>1</v>
      </c>
    </row>
    <row r="675" spans="1:19" x14ac:dyDescent="0.25">
      <c r="A675" s="51" t="s">
        <v>383</v>
      </c>
      <c r="C675" s="58">
        <v>43164</v>
      </c>
      <c r="E675" s="51">
        <v>10</v>
      </c>
      <c r="F675" s="52">
        <v>657923</v>
      </c>
      <c r="G675" s="52">
        <v>6248315</v>
      </c>
      <c r="K675" s="52" t="s">
        <v>393</v>
      </c>
      <c r="L675" s="52">
        <v>0</v>
      </c>
      <c r="M675" s="52">
        <v>0</v>
      </c>
      <c r="N675" s="52">
        <v>1</v>
      </c>
      <c r="Q675" s="52">
        <v>0</v>
      </c>
      <c r="S675" s="41">
        <f t="shared" si="10"/>
        <v>1</v>
      </c>
    </row>
    <row r="676" spans="1:19" x14ac:dyDescent="0.25">
      <c r="A676" s="51" t="s">
        <v>383</v>
      </c>
      <c r="C676" s="58">
        <v>43165</v>
      </c>
      <c r="E676" s="51">
        <v>10</v>
      </c>
      <c r="F676" s="52">
        <v>645229</v>
      </c>
      <c r="G676" s="52">
        <v>6190773</v>
      </c>
      <c r="K676" s="52" t="s">
        <v>393</v>
      </c>
      <c r="L676" s="52">
        <v>0</v>
      </c>
      <c r="M676" s="52">
        <v>0</v>
      </c>
      <c r="N676" s="52">
        <v>1</v>
      </c>
      <c r="Q676" s="52">
        <v>0</v>
      </c>
      <c r="S676" s="41">
        <f t="shared" si="10"/>
        <v>1</v>
      </c>
    </row>
    <row r="677" spans="1:19" x14ac:dyDescent="0.25">
      <c r="A677" s="51" t="s">
        <v>383</v>
      </c>
      <c r="C677" s="58">
        <v>43165</v>
      </c>
      <c r="E677" s="51">
        <v>10</v>
      </c>
      <c r="F677" s="52">
        <v>643993</v>
      </c>
      <c r="G677" s="52">
        <v>6187379</v>
      </c>
      <c r="K677" s="52" t="s">
        <v>393</v>
      </c>
      <c r="L677" s="52">
        <v>0</v>
      </c>
      <c r="M677" s="52">
        <v>0</v>
      </c>
      <c r="N677" s="52">
        <v>1</v>
      </c>
      <c r="Q677" s="52">
        <v>0</v>
      </c>
      <c r="S677" s="41">
        <f t="shared" si="10"/>
        <v>1</v>
      </c>
    </row>
    <row r="678" spans="1:19" x14ac:dyDescent="0.25">
      <c r="A678" s="51" t="s">
        <v>383</v>
      </c>
      <c r="C678" s="58">
        <v>43165</v>
      </c>
      <c r="E678" s="51">
        <v>10</v>
      </c>
      <c r="F678" s="52">
        <v>573529</v>
      </c>
      <c r="G678" s="52">
        <v>6214481</v>
      </c>
      <c r="K678" s="52" t="s">
        <v>393</v>
      </c>
      <c r="L678" s="52">
        <v>0</v>
      </c>
      <c r="M678" s="52">
        <v>0</v>
      </c>
      <c r="N678" s="52">
        <v>1</v>
      </c>
      <c r="Q678" s="52">
        <v>0</v>
      </c>
      <c r="S678" s="41">
        <f t="shared" si="10"/>
        <v>1</v>
      </c>
    </row>
    <row r="679" spans="1:19" x14ac:dyDescent="0.25">
      <c r="A679" s="51" t="s">
        <v>383</v>
      </c>
      <c r="C679" s="58">
        <v>43165</v>
      </c>
      <c r="E679" s="51">
        <v>10</v>
      </c>
      <c r="F679" s="52">
        <v>573806</v>
      </c>
      <c r="G679" s="52">
        <v>6215559</v>
      </c>
      <c r="K679" s="52" t="s">
        <v>393</v>
      </c>
      <c r="L679" s="52">
        <v>0</v>
      </c>
      <c r="M679" s="52">
        <v>0</v>
      </c>
      <c r="N679" s="52">
        <v>1</v>
      </c>
      <c r="Q679" s="52">
        <v>0</v>
      </c>
      <c r="S679" s="41">
        <f t="shared" si="10"/>
        <v>1</v>
      </c>
    </row>
    <row r="680" spans="1:19" x14ac:dyDescent="0.25">
      <c r="A680" s="51" t="s">
        <v>383</v>
      </c>
      <c r="C680" s="58">
        <v>43165</v>
      </c>
      <c r="E680" s="51">
        <v>10</v>
      </c>
      <c r="F680" s="52">
        <v>573789</v>
      </c>
      <c r="G680" s="52">
        <v>6214658</v>
      </c>
      <c r="K680" s="52" t="s">
        <v>393</v>
      </c>
      <c r="L680" s="52">
        <v>0</v>
      </c>
      <c r="M680" s="52">
        <v>0</v>
      </c>
      <c r="N680" s="52">
        <v>1</v>
      </c>
      <c r="Q680" s="52">
        <v>0</v>
      </c>
      <c r="S680" s="41">
        <f t="shared" si="10"/>
        <v>1</v>
      </c>
    </row>
    <row r="681" spans="1:19" x14ac:dyDescent="0.25">
      <c r="A681" s="51" t="s">
        <v>383</v>
      </c>
      <c r="C681" s="58">
        <v>43165</v>
      </c>
      <c r="E681" s="51">
        <v>10</v>
      </c>
      <c r="F681" s="52">
        <v>573601</v>
      </c>
      <c r="G681" s="52">
        <v>6215967</v>
      </c>
      <c r="K681" s="52" t="s">
        <v>393</v>
      </c>
      <c r="L681" s="52">
        <v>0</v>
      </c>
      <c r="M681" s="52">
        <v>0</v>
      </c>
      <c r="N681" s="52">
        <v>1</v>
      </c>
      <c r="Q681" s="52">
        <v>0</v>
      </c>
      <c r="S681" s="41">
        <f t="shared" si="10"/>
        <v>1</v>
      </c>
    </row>
    <row r="682" spans="1:19" x14ac:dyDescent="0.25">
      <c r="A682" s="51" t="s">
        <v>383</v>
      </c>
      <c r="C682" s="58">
        <v>43165</v>
      </c>
      <c r="E682" s="51">
        <v>10</v>
      </c>
      <c r="F682" s="52">
        <v>578838</v>
      </c>
      <c r="G682" s="52">
        <v>6219723</v>
      </c>
      <c r="K682" s="52" t="s">
        <v>393</v>
      </c>
      <c r="L682" s="52">
        <v>0</v>
      </c>
      <c r="M682" s="52">
        <v>0</v>
      </c>
      <c r="N682" s="52">
        <v>1</v>
      </c>
      <c r="Q682" s="52">
        <v>0</v>
      </c>
      <c r="S682" s="41">
        <f t="shared" si="10"/>
        <v>1</v>
      </c>
    </row>
    <row r="683" spans="1:19" x14ac:dyDescent="0.25">
      <c r="A683" s="51" t="s">
        <v>383</v>
      </c>
      <c r="C683" s="58">
        <v>43165</v>
      </c>
      <c r="E683" s="51">
        <v>10</v>
      </c>
      <c r="F683" s="52">
        <v>574307</v>
      </c>
      <c r="G683" s="52">
        <v>6218601</v>
      </c>
      <c r="K683" s="52" t="s">
        <v>393</v>
      </c>
      <c r="L683" s="52">
        <v>0</v>
      </c>
      <c r="M683" s="52">
        <v>0</v>
      </c>
      <c r="N683" s="52">
        <v>1</v>
      </c>
      <c r="Q683" s="52">
        <v>0</v>
      </c>
      <c r="S683" s="41">
        <f t="shared" si="10"/>
        <v>1</v>
      </c>
    </row>
    <row r="684" spans="1:19" x14ac:dyDescent="0.25">
      <c r="A684" s="51" t="s">
        <v>383</v>
      </c>
      <c r="C684" s="58">
        <v>43165</v>
      </c>
      <c r="E684" s="51">
        <v>10</v>
      </c>
      <c r="F684" s="52">
        <v>635495</v>
      </c>
      <c r="G684" s="52">
        <v>6225855</v>
      </c>
      <c r="K684" s="52" t="s">
        <v>393</v>
      </c>
      <c r="L684" s="52">
        <v>0</v>
      </c>
      <c r="M684" s="52">
        <v>0</v>
      </c>
      <c r="N684" s="52">
        <v>1</v>
      </c>
      <c r="Q684" s="52">
        <v>0</v>
      </c>
      <c r="S684" s="41">
        <f t="shared" si="10"/>
        <v>1</v>
      </c>
    </row>
    <row r="685" spans="1:19" x14ac:dyDescent="0.25">
      <c r="A685" s="51" t="s">
        <v>383</v>
      </c>
      <c r="C685" s="58">
        <v>43165</v>
      </c>
      <c r="E685" s="51">
        <v>10</v>
      </c>
      <c r="F685" s="52">
        <v>622829</v>
      </c>
      <c r="G685" s="52">
        <v>6233343</v>
      </c>
      <c r="K685" s="52" t="s">
        <v>393</v>
      </c>
      <c r="L685" s="52">
        <v>0</v>
      </c>
      <c r="M685" s="52">
        <v>0</v>
      </c>
      <c r="N685" s="52">
        <v>1</v>
      </c>
      <c r="Q685" s="52">
        <v>0</v>
      </c>
      <c r="S685" s="41">
        <f t="shared" si="10"/>
        <v>1</v>
      </c>
    </row>
    <row r="686" spans="1:19" x14ac:dyDescent="0.25">
      <c r="A686" s="51" t="s">
        <v>383</v>
      </c>
      <c r="C686" s="58">
        <v>43165</v>
      </c>
      <c r="E686" s="51">
        <v>10</v>
      </c>
      <c r="F686" s="52">
        <v>626843</v>
      </c>
      <c r="G686" s="52">
        <v>6233411</v>
      </c>
      <c r="K686" s="52" t="s">
        <v>393</v>
      </c>
      <c r="L686" s="52">
        <v>0</v>
      </c>
      <c r="M686" s="52">
        <v>0</v>
      </c>
      <c r="N686" s="52">
        <v>1</v>
      </c>
      <c r="Q686" s="52">
        <v>0</v>
      </c>
      <c r="S686" s="41">
        <f t="shared" si="10"/>
        <v>1</v>
      </c>
    </row>
    <row r="687" spans="1:19" x14ac:dyDescent="0.25">
      <c r="A687" s="51" t="s">
        <v>383</v>
      </c>
      <c r="C687" s="58">
        <v>43165</v>
      </c>
      <c r="E687" s="51">
        <v>10</v>
      </c>
      <c r="F687" s="52">
        <v>626269</v>
      </c>
      <c r="G687" s="52">
        <v>6233528</v>
      </c>
      <c r="K687" s="52" t="s">
        <v>393</v>
      </c>
      <c r="L687" s="52">
        <v>0</v>
      </c>
      <c r="M687" s="52">
        <v>0</v>
      </c>
      <c r="N687" s="52">
        <v>1</v>
      </c>
      <c r="Q687" s="52">
        <v>0</v>
      </c>
      <c r="S687" s="41">
        <f t="shared" si="10"/>
        <v>1</v>
      </c>
    </row>
    <row r="688" spans="1:19" x14ac:dyDescent="0.25">
      <c r="A688" s="51" t="s">
        <v>383</v>
      </c>
      <c r="C688" s="58">
        <v>43165</v>
      </c>
      <c r="E688" s="51">
        <v>10</v>
      </c>
      <c r="F688" s="52">
        <v>625016</v>
      </c>
      <c r="G688" s="52">
        <v>6233706</v>
      </c>
      <c r="K688" s="52" t="s">
        <v>393</v>
      </c>
      <c r="L688" s="52">
        <v>0</v>
      </c>
      <c r="M688" s="52">
        <v>0</v>
      </c>
      <c r="N688" s="52">
        <v>1</v>
      </c>
      <c r="Q688" s="52">
        <v>0</v>
      </c>
      <c r="S688" s="41">
        <f t="shared" si="10"/>
        <v>1</v>
      </c>
    </row>
    <row r="689" spans="1:19" x14ac:dyDescent="0.25">
      <c r="A689" s="51" t="s">
        <v>383</v>
      </c>
      <c r="C689" s="58">
        <v>43165</v>
      </c>
      <c r="E689" s="51">
        <v>10</v>
      </c>
      <c r="F689" s="52">
        <v>627313</v>
      </c>
      <c r="G689" s="52">
        <v>6228872</v>
      </c>
      <c r="K689" s="52" t="s">
        <v>393</v>
      </c>
      <c r="L689" s="52">
        <v>0</v>
      </c>
      <c r="M689" s="52">
        <v>0</v>
      </c>
      <c r="N689" s="52">
        <v>1</v>
      </c>
      <c r="Q689" s="52">
        <v>0</v>
      </c>
      <c r="S689" s="41">
        <f t="shared" si="10"/>
        <v>1</v>
      </c>
    </row>
    <row r="690" spans="1:19" x14ac:dyDescent="0.25">
      <c r="A690" s="51" t="s">
        <v>383</v>
      </c>
      <c r="C690" s="58">
        <v>43166</v>
      </c>
      <c r="E690" s="51">
        <v>10</v>
      </c>
      <c r="F690" s="52">
        <v>682760</v>
      </c>
      <c r="G690" s="52">
        <v>6149873</v>
      </c>
      <c r="K690" s="52" t="s">
        <v>393</v>
      </c>
      <c r="L690" s="52">
        <v>0</v>
      </c>
      <c r="M690" s="52">
        <v>0</v>
      </c>
      <c r="N690" s="52">
        <v>1</v>
      </c>
      <c r="Q690" s="52">
        <v>0</v>
      </c>
      <c r="S690" s="41">
        <f t="shared" si="10"/>
        <v>1</v>
      </c>
    </row>
    <row r="691" spans="1:19" x14ac:dyDescent="0.25">
      <c r="A691" s="51" t="s">
        <v>383</v>
      </c>
      <c r="C691" s="58">
        <v>43166</v>
      </c>
      <c r="E691" s="51">
        <v>10</v>
      </c>
      <c r="F691" s="52">
        <v>683072</v>
      </c>
      <c r="G691" s="52">
        <v>6175603</v>
      </c>
      <c r="K691" s="52" t="s">
        <v>393</v>
      </c>
      <c r="L691" s="52">
        <v>0</v>
      </c>
      <c r="M691" s="52">
        <v>0</v>
      </c>
      <c r="N691" s="52">
        <v>1</v>
      </c>
      <c r="Q691" s="52">
        <v>0</v>
      </c>
      <c r="S691" s="41">
        <f t="shared" si="10"/>
        <v>1</v>
      </c>
    </row>
    <row r="692" spans="1:19" x14ac:dyDescent="0.25">
      <c r="A692" s="51" t="s">
        <v>383</v>
      </c>
      <c r="C692" s="58">
        <v>43166</v>
      </c>
      <c r="E692" s="51">
        <v>10</v>
      </c>
      <c r="F692" s="52">
        <v>678859</v>
      </c>
      <c r="G692" s="52">
        <v>6177598</v>
      </c>
      <c r="K692" s="52" t="s">
        <v>393</v>
      </c>
      <c r="L692" s="52">
        <v>0</v>
      </c>
      <c r="M692" s="52">
        <v>0</v>
      </c>
      <c r="N692" s="52">
        <v>1</v>
      </c>
      <c r="Q692" s="52">
        <v>0</v>
      </c>
      <c r="S692" s="41">
        <f t="shared" si="10"/>
        <v>1</v>
      </c>
    </row>
    <row r="693" spans="1:19" x14ac:dyDescent="0.25">
      <c r="A693" s="51" t="s">
        <v>383</v>
      </c>
      <c r="C693" s="58">
        <v>43167</v>
      </c>
      <c r="E693" s="51">
        <v>10</v>
      </c>
      <c r="F693" s="52">
        <v>671529</v>
      </c>
      <c r="G693" s="52">
        <v>6201165</v>
      </c>
      <c r="K693" s="52" t="s">
        <v>393</v>
      </c>
      <c r="L693" s="52">
        <v>0</v>
      </c>
      <c r="M693" s="52">
        <v>0</v>
      </c>
      <c r="N693" s="52">
        <v>1</v>
      </c>
      <c r="Q693" s="52">
        <v>0</v>
      </c>
      <c r="S693" s="41">
        <f t="shared" si="10"/>
        <v>1</v>
      </c>
    </row>
    <row r="694" spans="1:19" x14ac:dyDescent="0.25">
      <c r="A694" s="51" t="s">
        <v>383</v>
      </c>
      <c r="C694" s="58">
        <v>43167</v>
      </c>
      <c r="E694" s="51">
        <v>10</v>
      </c>
      <c r="F694" s="52">
        <v>580610</v>
      </c>
      <c r="G694" s="52">
        <v>6223134</v>
      </c>
      <c r="K694" s="52" t="s">
        <v>393</v>
      </c>
      <c r="L694" s="52">
        <v>0</v>
      </c>
      <c r="M694" s="52">
        <v>0</v>
      </c>
      <c r="N694" s="52">
        <v>1</v>
      </c>
      <c r="Q694" s="52">
        <v>0</v>
      </c>
      <c r="S694" s="41">
        <f t="shared" si="10"/>
        <v>1</v>
      </c>
    </row>
    <row r="695" spans="1:19" x14ac:dyDescent="0.25">
      <c r="A695" s="51" t="s">
        <v>383</v>
      </c>
      <c r="C695" s="58">
        <v>43167</v>
      </c>
      <c r="E695" s="51">
        <v>10</v>
      </c>
      <c r="F695" s="52">
        <v>583126</v>
      </c>
      <c r="G695" s="52">
        <v>6228128</v>
      </c>
      <c r="K695" s="52" t="s">
        <v>393</v>
      </c>
      <c r="L695" s="52">
        <v>0</v>
      </c>
      <c r="M695" s="52">
        <v>0</v>
      </c>
      <c r="N695" s="52">
        <v>1</v>
      </c>
      <c r="Q695" s="52">
        <v>0</v>
      </c>
      <c r="S695" s="41">
        <f t="shared" si="10"/>
        <v>1</v>
      </c>
    </row>
    <row r="696" spans="1:19" x14ac:dyDescent="0.25">
      <c r="A696" s="51" t="s">
        <v>383</v>
      </c>
      <c r="C696" s="58">
        <v>43167</v>
      </c>
      <c r="E696" s="51">
        <v>10</v>
      </c>
      <c r="F696" s="52">
        <v>583568</v>
      </c>
      <c r="G696" s="52">
        <v>6226591</v>
      </c>
      <c r="K696" s="52" t="s">
        <v>393</v>
      </c>
      <c r="L696" s="52">
        <v>0</v>
      </c>
      <c r="M696" s="52">
        <v>0</v>
      </c>
      <c r="N696" s="52">
        <v>1</v>
      </c>
      <c r="Q696" s="52">
        <v>0</v>
      </c>
      <c r="S696" s="41">
        <f t="shared" si="10"/>
        <v>1</v>
      </c>
    </row>
    <row r="697" spans="1:19" x14ac:dyDescent="0.25">
      <c r="A697" s="51" t="s">
        <v>383</v>
      </c>
      <c r="C697" s="58">
        <v>43167</v>
      </c>
      <c r="E697" s="51">
        <v>10</v>
      </c>
      <c r="F697" s="52">
        <v>585474</v>
      </c>
      <c r="G697" s="52">
        <v>6224290</v>
      </c>
      <c r="K697" s="52" t="s">
        <v>393</v>
      </c>
      <c r="L697" s="52">
        <v>0</v>
      </c>
      <c r="M697" s="52">
        <v>0</v>
      </c>
      <c r="N697" s="52">
        <v>1</v>
      </c>
      <c r="Q697" s="52">
        <v>0</v>
      </c>
      <c r="S697" s="41">
        <f t="shared" si="10"/>
        <v>1</v>
      </c>
    </row>
    <row r="698" spans="1:19" x14ac:dyDescent="0.25">
      <c r="A698" s="51" t="s">
        <v>383</v>
      </c>
      <c r="C698" s="58">
        <v>43167</v>
      </c>
      <c r="E698" s="51">
        <v>10</v>
      </c>
      <c r="F698" s="52">
        <v>665448</v>
      </c>
      <c r="G698" s="52">
        <v>6218516</v>
      </c>
      <c r="K698" s="52" t="s">
        <v>393</v>
      </c>
      <c r="L698" s="52">
        <v>0</v>
      </c>
      <c r="M698" s="52">
        <v>0</v>
      </c>
      <c r="N698" s="52">
        <v>1</v>
      </c>
      <c r="Q698" s="52">
        <v>0</v>
      </c>
      <c r="S698" s="41">
        <f t="shared" si="10"/>
        <v>1</v>
      </c>
    </row>
    <row r="699" spans="1:19" x14ac:dyDescent="0.25">
      <c r="A699" s="51" t="s">
        <v>383</v>
      </c>
      <c r="C699" s="58">
        <v>43167</v>
      </c>
      <c r="E699" s="51">
        <v>10</v>
      </c>
      <c r="F699" s="52">
        <v>663849</v>
      </c>
      <c r="G699" s="52">
        <v>6218658</v>
      </c>
      <c r="K699" s="52" t="s">
        <v>393</v>
      </c>
      <c r="L699" s="52">
        <v>0</v>
      </c>
      <c r="M699" s="52">
        <v>0</v>
      </c>
      <c r="N699" s="52">
        <v>1</v>
      </c>
      <c r="Q699" s="52">
        <v>0</v>
      </c>
      <c r="S699" s="41">
        <f t="shared" si="10"/>
        <v>1</v>
      </c>
    </row>
    <row r="700" spans="1:19" x14ac:dyDescent="0.25">
      <c r="A700" s="51" t="s">
        <v>383</v>
      </c>
      <c r="C700" s="58">
        <v>43167</v>
      </c>
      <c r="E700" s="51">
        <v>10</v>
      </c>
      <c r="F700" s="52">
        <v>668220</v>
      </c>
      <c r="G700" s="52">
        <v>6222861</v>
      </c>
      <c r="K700" s="52" t="s">
        <v>393</v>
      </c>
      <c r="L700" s="52">
        <v>0</v>
      </c>
      <c r="M700" s="52">
        <v>0</v>
      </c>
      <c r="N700" s="52">
        <v>1</v>
      </c>
      <c r="Q700" s="52">
        <v>0</v>
      </c>
      <c r="S700" s="41">
        <f t="shared" si="10"/>
        <v>1</v>
      </c>
    </row>
    <row r="701" spans="1:19" x14ac:dyDescent="0.25">
      <c r="A701" s="51" t="s">
        <v>383</v>
      </c>
      <c r="C701" s="58">
        <v>43167</v>
      </c>
      <c r="E701" s="51">
        <v>10</v>
      </c>
      <c r="F701" s="52">
        <v>665425</v>
      </c>
      <c r="G701" s="52">
        <v>6221728</v>
      </c>
      <c r="K701" s="52" t="s">
        <v>393</v>
      </c>
      <c r="L701" s="52">
        <v>0</v>
      </c>
      <c r="M701" s="52">
        <v>0</v>
      </c>
      <c r="N701" s="52">
        <v>1</v>
      </c>
      <c r="Q701" s="52">
        <v>0</v>
      </c>
      <c r="S701" s="41">
        <f t="shared" si="10"/>
        <v>1</v>
      </c>
    </row>
    <row r="702" spans="1:19" x14ac:dyDescent="0.25">
      <c r="A702" s="51" t="s">
        <v>383</v>
      </c>
      <c r="C702" s="58">
        <v>43167</v>
      </c>
      <c r="E702" s="51">
        <v>10</v>
      </c>
      <c r="F702" s="52">
        <v>663770</v>
      </c>
      <c r="G702" s="52">
        <v>6221316</v>
      </c>
      <c r="K702" s="52" t="s">
        <v>393</v>
      </c>
      <c r="L702" s="52">
        <v>0</v>
      </c>
      <c r="M702" s="52">
        <v>0</v>
      </c>
      <c r="N702" s="52">
        <v>1</v>
      </c>
      <c r="Q702" s="52">
        <v>0</v>
      </c>
      <c r="S702" s="41">
        <f t="shared" si="10"/>
        <v>1</v>
      </c>
    </row>
    <row r="703" spans="1:19" x14ac:dyDescent="0.25">
      <c r="A703" s="51" t="s">
        <v>383</v>
      </c>
      <c r="C703" s="58">
        <v>43167</v>
      </c>
      <c r="E703" s="51">
        <v>10</v>
      </c>
      <c r="F703" s="52">
        <v>663974</v>
      </c>
      <c r="G703" s="52">
        <v>6223582</v>
      </c>
      <c r="K703" s="52" t="s">
        <v>393</v>
      </c>
      <c r="L703" s="52">
        <v>0</v>
      </c>
      <c r="M703" s="52">
        <v>0</v>
      </c>
      <c r="N703" s="52">
        <v>1</v>
      </c>
      <c r="Q703" s="52">
        <v>0</v>
      </c>
      <c r="S703" s="41">
        <f t="shared" si="10"/>
        <v>1</v>
      </c>
    </row>
    <row r="704" spans="1:19" x14ac:dyDescent="0.25">
      <c r="A704" s="51" t="s">
        <v>383</v>
      </c>
      <c r="C704" s="58">
        <v>43167</v>
      </c>
      <c r="E704" s="51">
        <v>10</v>
      </c>
      <c r="F704" s="52">
        <v>589670</v>
      </c>
      <c r="G704" s="52">
        <v>6228040</v>
      </c>
      <c r="K704" s="52" t="s">
        <v>393</v>
      </c>
      <c r="L704" s="52">
        <v>0</v>
      </c>
      <c r="M704" s="52">
        <v>0</v>
      </c>
      <c r="N704" s="52">
        <v>1</v>
      </c>
      <c r="Q704" s="52">
        <v>0</v>
      </c>
      <c r="S704" s="41">
        <f t="shared" si="10"/>
        <v>1</v>
      </c>
    </row>
    <row r="705" spans="1:19" x14ac:dyDescent="0.25">
      <c r="A705" s="51" t="s">
        <v>383</v>
      </c>
      <c r="C705" s="58">
        <v>43167</v>
      </c>
      <c r="E705" s="51">
        <v>10</v>
      </c>
      <c r="F705" s="52">
        <v>590825</v>
      </c>
      <c r="G705" s="52">
        <v>6233767</v>
      </c>
      <c r="K705" s="52" t="s">
        <v>393</v>
      </c>
      <c r="L705" s="52">
        <v>0</v>
      </c>
      <c r="M705" s="52">
        <v>0</v>
      </c>
      <c r="N705" s="52">
        <v>1</v>
      </c>
      <c r="Q705" s="52">
        <v>0</v>
      </c>
      <c r="S705" s="41">
        <f t="shared" si="10"/>
        <v>1</v>
      </c>
    </row>
    <row r="706" spans="1:19" x14ac:dyDescent="0.25">
      <c r="A706" s="51" t="s">
        <v>383</v>
      </c>
      <c r="C706" s="58">
        <v>43167</v>
      </c>
      <c r="E706" s="51">
        <v>10</v>
      </c>
      <c r="F706" s="52">
        <v>589007</v>
      </c>
      <c r="G706" s="52">
        <v>6233640</v>
      </c>
      <c r="K706" s="52" t="s">
        <v>393</v>
      </c>
      <c r="L706" s="52">
        <v>0</v>
      </c>
      <c r="M706" s="52">
        <v>0</v>
      </c>
      <c r="N706" s="52">
        <v>1</v>
      </c>
      <c r="Q706" s="52">
        <v>0</v>
      </c>
      <c r="S706" s="41">
        <f t="shared" si="10"/>
        <v>1</v>
      </c>
    </row>
    <row r="707" spans="1:19" x14ac:dyDescent="0.25">
      <c r="A707" s="51" t="s">
        <v>383</v>
      </c>
      <c r="C707" s="58">
        <v>43167</v>
      </c>
      <c r="E707" s="51">
        <v>10</v>
      </c>
      <c r="F707" s="52">
        <v>591528</v>
      </c>
      <c r="G707" s="52">
        <v>6234586</v>
      </c>
      <c r="K707" s="52" t="s">
        <v>393</v>
      </c>
      <c r="L707" s="52">
        <v>0</v>
      </c>
      <c r="M707" s="52">
        <v>0</v>
      </c>
      <c r="N707" s="52">
        <v>1</v>
      </c>
      <c r="Q707" s="52">
        <v>0</v>
      </c>
      <c r="S707" s="41">
        <f t="shared" ref="S707:S770" si="11">SUM(L707:R707)</f>
        <v>1</v>
      </c>
    </row>
    <row r="708" spans="1:19" x14ac:dyDescent="0.25">
      <c r="A708" s="51" t="s">
        <v>383</v>
      </c>
      <c r="C708" s="58">
        <v>43167</v>
      </c>
      <c r="E708" s="51">
        <v>10</v>
      </c>
      <c r="F708" s="52">
        <v>616797</v>
      </c>
      <c r="G708" s="52">
        <v>6238119</v>
      </c>
      <c r="K708" s="52" t="s">
        <v>393</v>
      </c>
      <c r="L708" s="52">
        <v>0</v>
      </c>
      <c r="M708" s="52">
        <v>0</v>
      </c>
      <c r="N708" s="52">
        <v>1</v>
      </c>
      <c r="Q708" s="52">
        <v>0</v>
      </c>
      <c r="S708" s="41">
        <f t="shared" si="11"/>
        <v>1</v>
      </c>
    </row>
    <row r="709" spans="1:19" x14ac:dyDescent="0.25">
      <c r="A709" s="51" t="s">
        <v>383</v>
      </c>
      <c r="C709" s="58">
        <v>43167</v>
      </c>
      <c r="E709" s="51">
        <v>10</v>
      </c>
      <c r="F709" s="52">
        <v>617303</v>
      </c>
      <c r="G709" s="52">
        <v>6238581</v>
      </c>
      <c r="K709" s="52" t="s">
        <v>393</v>
      </c>
      <c r="L709" s="52">
        <v>0</v>
      </c>
      <c r="M709" s="52">
        <v>0</v>
      </c>
      <c r="N709" s="52">
        <v>1</v>
      </c>
      <c r="Q709" s="52">
        <v>0</v>
      </c>
      <c r="S709" s="41">
        <f t="shared" si="11"/>
        <v>1</v>
      </c>
    </row>
    <row r="710" spans="1:19" x14ac:dyDescent="0.25">
      <c r="A710" s="51" t="s">
        <v>383</v>
      </c>
      <c r="C710" s="58">
        <v>43168</v>
      </c>
      <c r="E710" s="51">
        <v>10</v>
      </c>
      <c r="F710" s="52">
        <v>594401</v>
      </c>
      <c r="G710" s="52">
        <v>6254067</v>
      </c>
      <c r="K710" s="52" t="s">
        <v>393</v>
      </c>
      <c r="L710" s="52">
        <v>0</v>
      </c>
      <c r="M710" s="52">
        <v>0</v>
      </c>
      <c r="N710" s="52">
        <v>1</v>
      </c>
      <c r="Q710" s="52">
        <v>0</v>
      </c>
      <c r="S710" s="41">
        <f t="shared" si="11"/>
        <v>1</v>
      </c>
    </row>
    <row r="711" spans="1:19" x14ac:dyDescent="0.25">
      <c r="A711" s="51" t="s">
        <v>383</v>
      </c>
      <c r="C711" s="58">
        <v>43168</v>
      </c>
      <c r="E711" s="51">
        <v>10</v>
      </c>
      <c r="F711" s="52">
        <v>588431</v>
      </c>
      <c r="G711" s="52">
        <v>6255377</v>
      </c>
      <c r="K711" s="52" t="s">
        <v>393</v>
      </c>
      <c r="L711" s="52">
        <v>0</v>
      </c>
      <c r="M711" s="52">
        <v>0</v>
      </c>
      <c r="N711" s="52">
        <v>1</v>
      </c>
      <c r="Q711" s="52">
        <v>0</v>
      </c>
      <c r="S711" s="41">
        <f t="shared" si="11"/>
        <v>1</v>
      </c>
    </row>
    <row r="712" spans="1:19" x14ac:dyDescent="0.25">
      <c r="A712" s="51" t="s">
        <v>383</v>
      </c>
      <c r="C712" s="58">
        <v>43163</v>
      </c>
      <c r="E712" s="51">
        <v>10</v>
      </c>
      <c r="F712" s="52">
        <v>547541</v>
      </c>
      <c r="G712" s="52">
        <v>6219342</v>
      </c>
      <c r="K712" s="52" t="s">
        <v>394</v>
      </c>
      <c r="L712" s="52">
        <v>0</v>
      </c>
      <c r="M712" s="52">
        <v>0</v>
      </c>
      <c r="N712" s="52">
        <v>1</v>
      </c>
      <c r="Q712" s="52">
        <v>0</v>
      </c>
      <c r="S712" s="41">
        <f t="shared" si="11"/>
        <v>1</v>
      </c>
    </row>
    <row r="713" spans="1:19" x14ac:dyDescent="0.25">
      <c r="A713" s="51" t="s">
        <v>383</v>
      </c>
      <c r="C713" s="58">
        <v>43163</v>
      </c>
      <c r="E713" s="51">
        <v>10</v>
      </c>
      <c r="F713" s="52">
        <v>547619</v>
      </c>
      <c r="G713" s="52">
        <v>6219098</v>
      </c>
      <c r="K713" s="52" t="s">
        <v>394</v>
      </c>
      <c r="L713" s="52">
        <v>0</v>
      </c>
      <c r="M713" s="52">
        <v>0</v>
      </c>
      <c r="N713" s="52">
        <v>1</v>
      </c>
      <c r="Q713" s="52">
        <v>0</v>
      </c>
      <c r="S713" s="41">
        <f t="shared" si="11"/>
        <v>1</v>
      </c>
    </row>
    <row r="714" spans="1:19" x14ac:dyDescent="0.25">
      <c r="A714" s="51" t="s">
        <v>383</v>
      </c>
      <c r="C714" s="58">
        <v>43163</v>
      </c>
      <c r="E714" s="51">
        <v>10</v>
      </c>
      <c r="F714" s="52">
        <v>581548</v>
      </c>
      <c r="G714" s="52">
        <v>6228694</v>
      </c>
      <c r="K714" s="52" t="s">
        <v>394</v>
      </c>
      <c r="L714" s="52">
        <v>0</v>
      </c>
      <c r="M714" s="52">
        <v>0</v>
      </c>
      <c r="N714" s="52">
        <v>1</v>
      </c>
      <c r="Q714" s="52">
        <v>0</v>
      </c>
      <c r="S714" s="41">
        <f t="shared" si="11"/>
        <v>1</v>
      </c>
    </row>
    <row r="715" spans="1:19" x14ac:dyDescent="0.25">
      <c r="A715" s="51" t="s">
        <v>383</v>
      </c>
      <c r="C715" s="58">
        <v>43163</v>
      </c>
      <c r="E715" s="51">
        <v>10</v>
      </c>
      <c r="F715" s="52">
        <v>613013</v>
      </c>
      <c r="G715" s="52">
        <v>6240881</v>
      </c>
      <c r="K715" s="52" t="s">
        <v>394</v>
      </c>
      <c r="L715" s="52">
        <v>0</v>
      </c>
      <c r="M715" s="52">
        <v>0</v>
      </c>
      <c r="N715" s="52">
        <v>1</v>
      </c>
      <c r="Q715" s="52">
        <v>0</v>
      </c>
      <c r="S715" s="41">
        <f t="shared" si="11"/>
        <v>1</v>
      </c>
    </row>
    <row r="716" spans="1:19" x14ac:dyDescent="0.25">
      <c r="A716" s="51" t="s">
        <v>383</v>
      </c>
      <c r="C716" s="58">
        <v>43164</v>
      </c>
      <c r="E716" s="51">
        <v>10</v>
      </c>
      <c r="F716" s="52">
        <v>656932</v>
      </c>
      <c r="G716" s="52">
        <v>6194843</v>
      </c>
      <c r="K716" s="52" t="s">
        <v>394</v>
      </c>
      <c r="L716" s="52">
        <v>0</v>
      </c>
      <c r="M716" s="52">
        <v>0</v>
      </c>
      <c r="N716" s="52">
        <v>1</v>
      </c>
      <c r="Q716" s="52">
        <v>0</v>
      </c>
      <c r="S716" s="41">
        <f t="shared" si="11"/>
        <v>1</v>
      </c>
    </row>
    <row r="717" spans="1:19" x14ac:dyDescent="0.25">
      <c r="A717" s="51" t="s">
        <v>383</v>
      </c>
      <c r="C717" s="58">
        <v>43166</v>
      </c>
      <c r="E717" s="51">
        <v>10</v>
      </c>
      <c r="F717" s="52">
        <v>681836</v>
      </c>
      <c r="G717" s="52">
        <v>6180633</v>
      </c>
      <c r="K717" s="52" t="s">
        <v>394</v>
      </c>
      <c r="L717" s="52">
        <v>0</v>
      </c>
      <c r="M717" s="52">
        <v>0</v>
      </c>
      <c r="N717" s="52">
        <v>1</v>
      </c>
      <c r="Q717" s="52">
        <v>0</v>
      </c>
      <c r="S717" s="41">
        <f t="shared" si="11"/>
        <v>1</v>
      </c>
    </row>
    <row r="718" spans="1:19" x14ac:dyDescent="0.25">
      <c r="A718" s="51" t="s">
        <v>383</v>
      </c>
      <c r="C718" s="58">
        <v>43168</v>
      </c>
      <c r="E718" s="51">
        <v>10</v>
      </c>
      <c r="F718" s="52">
        <v>602611</v>
      </c>
      <c r="G718" s="52">
        <v>6241651</v>
      </c>
      <c r="K718" s="52" t="s">
        <v>394</v>
      </c>
      <c r="L718" s="52">
        <v>0</v>
      </c>
      <c r="M718" s="52">
        <v>0</v>
      </c>
      <c r="N718" s="52">
        <v>1</v>
      </c>
      <c r="Q718" s="52">
        <v>0</v>
      </c>
      <c r="S718" s="41">
        <f t="shared" si="11"/>
        <v>1</v>
      </c>
    </row>
    <row r="719" spans="1:19" x14ac:dyDescent="0.25">
      <c r="A719" s="51" t="s">
        <v>383</v>
      </c>
      <c r="C719" s="58">
        <v>43166</v>
      </c>
      <c r="E719" s="51">
        <v>10</v>
      </c>
      <c r="F719" s="52">
        <v>681634</v>
      </c>
      <c r="G719" s="52">
        <v>6146866</v>
      </c>
      <c r="K719" s="52" t="s">
        <v>395</v>
      </c>
      <c r="L719" s="52">
        <v>0</v>
      </c>
      <c r="M719" s="52">
        <v>0</v>
      </c>
      <c r="N719" s="52">
        <v>1</v>
      </c>
      <c r="Q719" s="52">
        <v>0</v>
      </c>
      <c r="S719" s="41">
        <f t="shared" si="11"/>
        <v>1</v>
      </c>
    </row>
    <row r="720" spans="1:19" x14ac:dyDescent="0.25">
      <c r="A720" s="51" t="s">
        <v>383</v>
      </c>
      <c r="C720" s="58">
        <v>43166</v>
      </c>
      <c r="E720" s="51">
        <v>10</v>
      </c>
      <c r="F720" s="52">
        <v>686229</v>
      </c>
      <c r="G720" s="52">
        <v>6146913</v>
      </c>
      <c r="K720" s="52" t="s">
        <v>395</v>
      </c>
      <c r="L720" s="52">
        <v>0</v>
      </c>
      <c r="M720" s="52">
        <v>0</v>
      </c>
      <c r="N720" s="52">
        <v>1</v>
      </c>
      <c r="Q720" s="52">
        <v>0</v>
      </c>
      <c r="S720" s="41">
        <f t="shared" si="11"/>
        <v>1</v>
      </c>
    </row>
    <row r="721" spans="1:19" x14ac:dyDescent="0.25">
      <c r="A721" s="51" t="s">
        <v>383</v>
      </c>
      <c r="C721" s="58">
        <v>43162</v>
      </c>
      <c r="E721" s="51">
        <v>10</v>
      </c>
      <c r="F721" s="52">
        <v>638937</v>
      </c>
      <c r="G721" s="52">
        <v>6273757</v>
      </c>
      <c r="K721" s="52" t="s">
        <v>389</v>
      </c>
      <c r="L721" s="52">
        <v>0</v>
      </c>
      <c r="M721" s="52">
        <v>1</v>
      </c>
      <c r="N721" s="52">
        <v>0</v>
      </c>
      <c r="Q721" s="52">
        <v>1</v>
      </c>
      <c r="S721" s="41">
        <f t="shared" si="11"/>
        <v>2</v>
      </c>
    </row>
    <row r="722" spans="1:19" x14ac:dyDescent="0.25">
      <c r="A722" s="51" t="s">
        <v>383</v>
      </c>
      <c r="C722" s="58">
        <v>43162</v>
      </c>
      <c r="E722" s="51">
        <v>10</v>
      </c>
      <c r="F722" s="52">
        <v>639774</v>
      </c>
      <c r="G722" s="52">
        <v>6267879</v>
      </c>
      <c r="K722" s="52" t="s">
        <v>389</v>
      </c>
      <c r="L722" s="52">
        <v>0</v>
      </c>
      <c r="M722" s="52">
        <v>1</v>
      </c>
      <c r="N722" s="52">
        <v>0</v>
      </c>
      <c r="Q722" s="52">
        <v>1</v>
      </c>
      <c r="S722" s="41">
        <f t="shared" si="11"/>
        <v>2</v>
      </c>
    </row>
    <row r="723" spans="1:19" x14ac:dyDescent="0.25">
      <c r="A723" s="51" t="s">
        <v>383</v>
      </c>
      <c r="C723" s="58">
        <v>43162</v>
      </c>
      <c r="E723" s="51">
        <v>10</v>
      </c>
      <c r="F723" s="52">
        <v>640337</v>
      </c>
      <c r="G723" s="52">
        <v>6267690</v>
      </c>
      <c r="K723" s="52" t="s">
        <v>389</v>
      </c>
      <c r="L723" s="52">
        <v>0</v>
      </c>
      <c r="M723" s="52">
        <v>0</v>
      </c>
      <c r="N723" s="52">
        <v>2</v>
      </c>
      <c r="Q723" s="52">
        <v>0</v>
      </c>
      <c r="S723" s="41">
        <f t="shared" si="11"/>
        <v>2</v>
      </c>
    </row>
    <row r="724" spans="1:19" x14ac:dyDescent="0.25">
      <c r="A724" s="51" t="s">
        <v>383</v>
      </c>
      <c r="C724" s="58">
        <v>43162</v>
      </c>
      <c r="E724" s="51">
        <v>10</v>
      </c>
      <c r="F724" s="52">
        <v>640351</v>
      </c>
      <c r="G724" s="52">
        <v>6270304</v>
      </c>
      <c r="K724" s="52" t="s">
        <v>389</v>
      </c>
      <c r="L724" s="52">
        <v>0</v>
      </c>
      <c r="M724" s="52">
        <v>0</v>
      </c>
      <c r="N724" s="52">
        <v>2</v>
      </c>
      <c r="Q724" s="52">
        <v>0</v>
      </c>
      <c r="S724" s="41">
        <f t="shared" si="11"/>
        <v>2</v>
      </c>
    </row>
    <row r="725" spans="1:19" x14ac:dyDescent="0.25">
      <c r="A725" s="51" t="s">
        <v>383</v>
      </c>
      <c r="C725" s="58">
        <v>43162</v>
      </c>
      <c r="E725" s="51">
        <v>10</v>
      </c>
      <c r="F725" s="52">
        <v>641097</v>
      </c>
      <c r="G725" s="52">
        <v>6270301</v>
      </c>
      <c r="K725" s="52" t="s">
        <v>389</v>
      </c>
      <c r="L725" s="52">
        <v>0</v>
      </c>
      <c r="M725" s="52">
        <v>0</v>
      </c>
      <c r="N725" s="52">
        <v>2</v>
      </c>
      <c r="Q725" s="52">
        <v>0</v>
      </c>
      <c r="S725" s="41">
        <f t="shared" si="11"/>
        <v>2</v>
      </c>
    </row>
    <row r="726" spans="1:19" x14ac:dyDescent="0.25">
      <c r="A726" s="51" t="s">
        <v>383</v>
      </c>
      <c r="C726" s="58">
        <v>43162</v>
      </c>
      <c r="E726" s="51">
        <v>10</v>
      </c>
      <c r="F726" s="52">
        <v>641321</v>
      </c>
      <c r="G726" s="52">
        <v>6272523</v>
      </c>
      <c r="K726" s="52" t="s">
        <v>389</v>
      </c>
      <c r="L726" s="52">
        <v>0</v>
      </c>
      <c r="M726" s="52">
        <v>0</v>
      </c>
      <c r="N726" s="52">
        <v>2</v>
      </c>
      <c r="Q726" s="52">
        <v>0</v>
      </c>
      <c r="S726" s="41">
        <f t="shared" si="11"/>
        <v>2</v>
      </c>
    </row>
    <row r="727" spans="1:19" x14ac:dyDescent="0.25">
      <c r="A727" s="51" t="s">
        <v>383</v>
      </c>
      <c r="C727" s="58">
        <v>43162</v>
      </c>
      <c r="E727" s="51">
        <v>10</v>
      </c>
      <c r="F727" s="52">
        <v>650335</v>
      </c>
      <c r="G727" s="52">
        <v>6270925</v>
      </c>
      <c r="K727" s="52" t="s">
        <v>389</v>
      </c>
      <c r="L727" s="52">
        <v>0</v>
      </c>
      <c r="M727" s="52">
        <v>0</v>
      </c>
      <c r="N727" s="52">
        <v>2</v>
      </c>
      <c r="Q727" s="52">
        <v>0</v>
      </c>
      <c r="S727" s="41">
        <f t="shared" si="11"/>
        <v>2</v>
      </c>
    </row>
    <row r="728" spans="1:19" x14ac:dyDescent="0.25">
      <c r="A728" s="51" t="s">
        <v>383</v>
      </c>
      <c r="C728" s="58">
        <v>43162</v>
      </c>
      <c r="E728" s="51">
        <v>10</v>
      </c>
      <c r="F728" s="52">
        <v>650661</v>
      </c>
      <c r="G728" s="52">
        <v>6273294</v>
      </c>
      <c r="K728" s="52" t="s">
        <v>389</v>
      </c>
      <c r="L728" s="52">
        <v>0</v>
      </c>
      <c r="M728" s="52">
        <v>1</v>
      </c>
      <c r="N728" s="52">
        <v>0</v>
      </c>
      <c r="Q728" s="52">
        <v>1</v>
      </c>
      <c r="S728" s="41">
        <f t="shared" si="11"/>
        <v>2</v>
      </c>
    </row>
    <row r="729" spans="1:19" x14ac:dyDescent="0.25">
      <c r="A729" s="51" t="s">
        <v>383</v>
      </c>
      <c r="C729" s="58">
        <v>43162</v>
      </c>
      <c r="E729" s="51">
        <v>10</v>
      </c>
      <c r="F729" s="52">
        <v>624780</v>
      </c>
      <c r="G729" s="52">
        <v>6277862</v>
      </c>
      <c r="K729" s="52" t="s">
        <v>389</v>
      </c>
      <c r="L729" s="52">
        <v>0</v>
      </c>
      <c r="M729" s="52">
        <v>0</v>
      </c>
      <c r="N729" s="52">
        <v>2</v>
      </c>
      <c r="Q729" s="52">
        <v>0</v>
      </c>
      <c r="S729" s="41">
        <f t="shared" si="11"/>
        <v>2</v>
      </c>
    </row>
    <row r="730" spans="1:19" x14ac:dyDescent="0.25">
      <c r="A730" s="51" t="s">
        <v>383</v>
      </c>
      <c r="C730" s="58">
        <v>43162</v>
      </c>
      <c r="E730" s="51">
        <v>10</v>
      </c>
      <c r="F730" s="52">
        <v>626127</v>
      </c>
      <c r="G730" s="52">
        <v>6277485</v>
      </c>
      <c r="K730" s="52" t="s">
        <v>389</v>
      </c>
      <c r="L730" s="52">
        <v>0</v>
      </c>
      <c r="M730" s="52">
        <v>0</v>
      </c>
      <c r="N730" s="52">
        <v>2</v>
      </c>
      <c r="Q730" s="52">
        <v>0</v>
      </c>
      <c r="S730" s="41">
        <f t="shared" si="11"/>
        <v>2</v>
      </c>
    </row>
    <row r="731" spans="1:19" x14ac:dyDescent="0.25">
      <c r="A731" s="51" t="s">
        <v>383</v>
      </c>
      <c r="C731" s="58">
        <v>43162</v>
      </c>
      <c r="E731" s="51">
        <v>10</v>
      </c>
      <c r="F731" s="52">
        <v>627562</v>
      </c>
      <c r="G731" s="52">
        <v>6278363</v>
      </c>
      <c r="K731" s="52" t="s">
        <v>389</v>
      </c>
      <c r="L731" s="52">
        <v>0</v>
      </c>
      <c r="M731" s="52">
        <v>1</v>
      </c>
      <c r="N731" s="52">
        <v>0</v>
      </c>
      <c r="Q731" s="52">
        <v>1</v>
      </c>
      <c r="S731" s="41">
        <f t="shared" si="11"/>
        <v>2</v>
      </c>
    </row>
    <row r="732" spans="1:19" x14ac:dyDescent="0.25">
      <c r="A732" s="51" t="s">
        <v>383</v>
      </c>
      <c r="C732" s="58">
        <v>43162</v>
      </c>
      <c r="E732" s="51">
        <v>10</v>
      </c>
      <c r="F732" s="52">
        <v>627377</v>
      </c>
      <c r="G732" s="52">
        <v>6276821</v>
      </c>
      <c r="K732" s="52" t="s">
        <v>389</v>
      </c>
      <c r="L732" s="52">
        <v>0</v>
      </c>
      <c r="M732" s="52">
        <v>0</v>
      </c>
      <c r="N732" s="52">
        <v>2</v>
      </c>
      <c r="Q732" s="52">
        <v>0</v>
      </c>
      <c r="S732" s="41">
        <f t="shared" si="11"/>
        <v>2</v>
      </c>
    </row>
    <row r="733" spans="1:19" x14ac:dyDescent="0.25">
      <c r="A733" s="51" t="s">
        <v>383</v>
      </c>
      <c r="C733" s="58">
        <v>43162</v>
      </c>
      <c r="E733" s="51">
        <v>10</v>
      </c>
      <c r="F733" s="52">
        <v>627374</v>
      </c>
      <c r="G733" s="52">
        <v>6276510</v>
      </c>
      <c r="K733" s="52" t="s">
        <v>389</v>
      </c>
      <c r="L733" s="52">
        <v>0</v>
      </c>
      <c r="M733" s="52">
        <v>0</v>
      </c>
      <c r="N733" s="52">
        <v>2</v>
      </c>
      <c r="Q733" s="52">
        <v>0</v>
      </c>
      <c r="S733" s="41">
        <f t="shared" si="11"/>
        <v>2</v>
      </c>
    </row>
    <row r="734" spans="1:19" x14ac:dyDescent="0.25">
      <c r="A734" s="51" t="s">
        <v>383</v>
      </c>
      <c r="C734" s="58">
        <v>43162</v>
      </c>
      <c r="E734" s="51">
        <v>10</v>
      </c>
      <c r="F734" s="52">
        <v>627839</v>
      </c>
      <c r="G734" s="52">
        <v>6275323</v>
      </c>
      <c r="K734" s="52" t="s">
        <v>389</v>
      </c>
      <c r="L734" s="52">
        <v>0</v>
      </c>
      <c r="M734" s="52">
        <v>0</v>
      </c>
      <c r="N734" s="52">
        <v>2</v>
      </c>
      <c r="Q734" s="52">
        <v>0</v>
      </c>
      <c r="S734" s="41">
        <f t="shared" si="11"/>
        <v>2</v>
      </c>
    </row>
    <row r="735" spans="1:19" x14ac:dyDescent="0.25">
      <c r="A735" s="51" t="s">
        <v>383</v>
      </c>
      <c r="C735" s="58">
        <v>43162</v>
      </c>
      <c r="E735" s="51">
        <v>10</v>
      </c>
      <c r="F735" s="52">
        <v>630010</v>
      </c>
      <c r="G735" s="52">
        <v>6281360</v>
      </c>
      <c r="K735" s="52" t="s">
        <v>389</v>
      </c>
      <c r="L735" s="52">
        <v>0</v>
      </c>
      <c r="M735" s="52">
        <v>0</v>
      </c>
      <c r="N735" s="52">
        <v>2</v>
      </c>
      <c r="Q735" s="52">
        <v>0</v>
      </c>
      <c r="S735" s="41">
        <f t="shared" si="11"/>
        <v>2</v>
      </c>
    </row>
    <row r="736" spans="1:19" x14ac:dyDescent="0.25">
      <c r="A736" s="51" t="s">
        <v>383</v>
      </c>
      <c r="C736" s="58">
        <v>43162</v>
      </c>
      <c r="E736" s="51">
        <v>10</v>
      </c>
      <c r="F736" s="52">
        <v>612732</v>
      </c>
      <c r="G736" s="52">
        <v>6287332</v>
      </c>
      <c r="K736" s="52" t="s">
        <v>389</v>
      </c>
      <c r="L736" s="52">
        <v>0</v>
      </c>
      <c r="M736" s="52">
        <v>0</v>
      </c>
      <c r="N736" s="52">
        <v>2</v>
      </c>
      <c r="Q736" s="52">
        <v>0</v>
      </c>
      <c r="S736" s="41">
        <f t="shared" si="11"/>
        <v>2</v>
      </c>
    </row>
    <row r="737" spans="1:19" x14ac:dyDescent="0.25">
      <c r="A737" s="51" t="s">
        <v>383</v>
      </c>
      <c r="C737" s="58">
        <v>43162</v>
      </c>
      <c r="E737" s="51">
        <v>10</v>
      </c>
      <c r="F737" s="52">
        <v>612934</v>
      </c>
      <c r="G737" s="52">
        <v>6282737</v>
      </c>
      <c r="K737" s="52" t="s">
        <v>389</v>
      </c>
      <c r="L737" s="52">
        <v>0</v>
      </c>
      <c r="M737" s="52">
        <v>1</v>
      </c>
      <c r="N737" s="52">
        <v>0</v>
      </c>
      <c r="Q737" s="52">
        <v>1</v>
      </c>
      <c r="S737" s="41">
        <f t="shared" si="11"/>
        <v>2</v>
      </c>
    </row>
    <row r="738" spans="1:19" x14ac:dyDescent="0.25">
      <c r="A738" s="51" t="s">
        <v>383</v>
      </c>
      <c r="C738" s="58">
        <v>43162</v>
      </c>
      <c r="E738" s="51">
        <v>10</v>
      </c>
      <c r="F738" s="52">
        <v>610874</v>
      </c>
      <c r="G738" s="52">
        <v>6287094</v>
      </c>
      <c r="K738" s="52" t="s">
        <v>389</v>
      </c>
      <c r="L738" s="52">
        <v>0</v>
      </c>
      <c r="M738" s="52">
        <v>0</v>
      </c>
      <c r="N738" s="52">
        <v>2</v>
      </c>
      <c r="Q738" s="52">
        <v>0</v>
      </c>
      <c r="S738" s="41">
        <f t="shared" si="11"/>
        <v>2</v>
      </c>
    </row>
    <row r="739" spans="1:19" x14ac:dyDescent="0.25">
      <c r="A739" s="51" t="s">
        <v>383</v>
      </c>
      <c r="C739" s="58">
        <v>43162</v>
      </c>
      <c r="E739" s="51">
        <v>10</v>
      </c>
      <c r="F739" s="52">
        <v>645434</v>
      </c>
      <c r="G739" s="52">
        <v>6284747</v>
      </c>
      <c r="K739" s="52" t="s">
        <v>389</v>
      </c>
      <c r="L739" s="52">
        <v>0</v>
      </c>
      <c r="M739" s="52">
        <v>0</v>
      </c>
      <c r="N739" s="52">
        <v>2</v>
      </c>
      <c r="Q739" s="52">
        <v>0</v>
      </c>
      <c r="S739" s="41">
        <f t="shared" si="11"/>
        <v>2</v>
      </c>
    </row>
    <row r="740" spans="1:19" x14ac:dyDescent="0.25">
      <c r="A740" s="51" t="s">
        <v>383</v>
      </c>
      <c r="C740" s="58">
        <v>43162</v>
      </c>
      <c r="E740" s="51">
        <v>10</v>
      </c>
      <c r="F740" s="52">
        <v>646402</v>
      </c>
      <c r="G740" s="52">
        <v>6281425</v>
      </c>
      <c r="K740" s="52" t="s">
        <v>389</v>
      </c>
      <c r="L740" s="52">
        <v>0</v>
      </c>
      <c r="M740" s="52">
        <v>1</v>
      </c>
      <c r="N740" s="52">
        <v>0</v>
      </c>
      <c r="Q740" s="52">
        <v>1</v>
      </c>
      <c r="S740" s="41">
        <f t="shared" si="11"/>
        <v>2</v>
      </c>
    </row>
    <row r="741" spans="1:19" x14ac:dyDescent="0.25">
      <c r="A741" s="51" t="s">
        <v>383</v>
      </c>
      <c r="C741" s="58">
        <v>43162</v>
      </c>
      <c r="E741" s="51">
        <v>10</v>
      </c>
      <c r="F741" s="52">
        <v>649476</v>
      </c>
      <c r="G741" s="52">
        <v>6282521</v>
      </c>
      <c r="K741" s="52" t="s">
        <v>389</v>
      </c>
      <c r="L741" s="52">
        <v>0</v>
      </c>
      <c r="M741" s="52">
        <v>1</v>
      </c>
      <c r="N741" s="52">
        <v>0</v>
      </c>
      <c r="Q741" s="52">
        <v>1</v>
      </c>
      <c r="S741" s="41">
        <f t="shared" si="11"/>
        <v>2</v>
      </c>
    </row>
    <row r="742" spans="1:19" x14ac:dyDescent="0.25">
      <c r="A742" s="51" t="s">
        <v>383</v>
      </c>
      <c r="C742" s="58">
        <v>43162</v>
      </c>
      <c r="E742" s="51">
        <v>10</v>
      </c>
      <c r="F742" s="52">
        <v>650150</v>
      </c>
      <c r="G742" s="52">
        <v>6280944</v>
      </c>
      <c r="K742" s="52" t="s">
        <v>389</v>
      </c>
      <c r="L742" s="52">
        <v>0</v>
      </c>
      <c r="M742" s="52">
        <v>0</v>
      </c>
      <c r="N742" s="52">
        <v>2</v>
      </c>
      <c r="Q742" s="52">
        <v>0</v>
      </c>
      <c r="S742" s="41">
        <f t="shared" si="11"/>
        <v>2</v>
      </c>
    </row>
    <row r="743" spans="1:19" x14ac:dyDescent="0.25">
      <c r="A743" s="51" t="s">
        <v>383</v>
      </c>
      <c r="C743" s="58">
        <v>43162</v>
      </c>
      <c r="E743" s="51">
        <v>10</v>
      </c>
      <c r="F743" s="52">
        <v>635125</v>
      </c>
      <c r="G743" s="52">
        <v>6288445</v>
      </c>
      <c r="K743" s="52" t="s">
        <v>389</v>
      </c>
      <c r="L743" s="52">
        <v>0</v>
      </c>
      <c r="M743" s="52">
        <v>1</v>
      </c>
      <c r="N743" s="52">
        <v>0</v>
      </c>
      <c r="Q743" s="52">
        <v>1</v>
      </c>
      <c r="S743" s="41">
        <f t="shared" si="11"/>
        <v>2</v>
      </c>
    </row>
    <row r="744" spans="1:19" x14ac:dyDescent="0.25">
      <c r="A744" s="51" t="s">
        <v>383</v>
      </c>
      <c r="C744" s="58">
        <v>43162</v>
      </c>
      <c r="E744" s="51">
        <v>10</v>
      </c>
      <c r="F744" s="52">
        <v>634780</v>
      </c>
      <c r="G744" s="52">
        <v>6291579</v>
      </c>
      <c r="K744" s="52" t="s">
        <v>389</v>
      </c>
      <c r="L744" s="52">
        <v>0</v>
      </c>
      <c r="M744" s="52">
        <v>0</v>
      </c>
      <c r="N744" s="52">
        <v>2</v>
      </c>
      <c r="Q744" s="52">
        <v>0</v>
      </c>
      <c r="S744" s="41">
        <f t="shared" si="11"/>
        <v>2</v>
      </c>
    </row>
    <row r="745" spans="1:19" x14ac:dyDescent="0.25">
      <c r="A745" s="51" t="s">
        <v>383</v>
      </c>
      <c r="C745" s="58">
        <v>43162</v>
      </c>
      <c r="E745" s="51">
        <v>10</v>
      </c>
      <c r="F745" s="52">
        <v>634803</v>
      </c>
      <c r="G745" s="52">
        <v>6289394</v>
      </c>
      <c r="K745" s="52" t="s">
        <v>389</v>
      </c>
      <c r="L745" s="52">
        <v>0</v>
      </c>
      <c r="M745" s="52">
        <v>0</v>
      </c>
      <c r="N745" s="52">
        <v>2</v>
      </c>
      <c r="Q745" s="52">
        <v>0</v>
      </c>
      <c r="S745" s="41">
        <f t="shared" si="11"/>
        <v>2</v>
      </c>
    </row>
    <row r="746" spans="1:19" x14ac:dyDescent="0.25">
      <c r="A746" s="51" t="s">
        <v>383</v>
      </c>
      <c r="C746" s="58">
        <v>43162</v>
      </c>
      <c r="E746" s="51">
        <v>10</v>
      </c>
      <c r="F746" s="52">
        <v>634440</v>
      </c>
      <c r="G746" s="52">
        <v>6289470</v>
      </c>
      <c r="K746" s="52" t="s">
        <v>389</v>
      </c>
      <c r="L746" s="52">
        <v>0</v>
      </c>
      <c r="M746" s="52">
        <v>0</v>
      </c>
      <c r="N746" s="52">
        <v>2</v>
      </c>
      <c r="Q746" s="52">
        <v>0</v>
      </c>
      <c r="S746" s="41">
        <f t="shared" si="11"/>
        <v>2</v>
      </c>
    </row>
    <row r="747" spans="1:19" x14ac:dyDescent="0.25">
      <c r="A747" s="51" t="s">
        <v>383</v>
      </c>
      <c r="C747" s="58">
        <v>43162</v>
      </c>
      <c r="E747" s="51">
        <v>10</v>
      </c>
      <c r="F747" s="52">
        <v>634250</v>
      </c>
      <c r="G747" s="52">
        <v>6291820</v>
      </c>
      <c r="K747" s="52" t="s">
        <v>389</v>
      </c>
      <c r="L747" s="52">
        <v>0</v>
      </c>
      <c r="M747" s="52">
        <v>1</v>
      </c>
      <c r="N747" s="52">
        <v>0</v>
      </c>
      <c r="Q747" s="52">
        <v>1</v>
      </c>
      <c r="S747" s="41">
        <f t="shared" si="11"/>
        <v>2</v>
      </c>
    </row>
    <row r="748" spans="1:19" x14ac:dyDescent="0.25">
      <c r="A748" s="51" t="s">
        <v>383</v>
      </c>
      <c r="C748" s="58">
        <v>43162</v>
      </c>
      <c r="E748" s="51">
        <v>10</v>
      </c>
      <c r="F748" s="52">
        <v>634018</v>
      </c>
      <c r="G748" s="52">
        <v>6290007</v>
      </c>
      <c r="K748" s="52" t="s">
        <v>389</v>
      </c>
      <c r="L748" s="52">
        <v>0</v>
      </c>
      <c r="M748" s="52">
        <v>1</v>
      </c>
      <c r="N748" s="52">
        <v>0</v>
      </c>
      <c r="Q748" s="52">
        <v>1</v>
      </c>
      <c r="S748" s="41">
        <f t="shared" si="11"/>
        <v>2</v>
      </c>
    </row>
    <row r="749" spans="1:19" x14ac:dyDescent="0.25">
      <c r="A749" s="51" t="s">
        <v>383</v>
      </c>
      <c r="C749" s="58">
        <v>43162</v>
      </c>
      <c r="E749" s="51">
        <v>10</v>
      </c>
      <c r="F749" s="52">
        <v>627480</v>
      </c>
      <c r="G749" s="52">
        <v>6297149</v>
      </c>
      <c r="K749" s="52" t="s">
        <v>389</v>
      </c>
      <c r="L749" s="52">
        <v>0</v>
      </c>
      <c r="M749" s="52">
        <v>1</v>
      </c>
      <c r="N749" s="52">
        <v>0</v>
      </c>
      <c r="Q749" s="52">
        <v>1</v>
      </c>
      <c r="S749" s="41">
        <f t="shared" si="11"/>
        <v>2</v>
      </c>
    </row>
    <row r="750" spans="1:19" x14ac:dyDescent="0.25">
      <c r="A750" s="51" t="s">
        <v>383</v>
      </c>
      <c r="C750" s="58">
        <v>43162</v>
      </c>
      <c r="E750" s="51">
        <v>10</v>
      </c>
      <c r="F750" s="52">
        <v>625666</v>
      </c>
      <c r="G750" s="52">
        <v>6296501</v>
      </c>
      <c r="K750" s="52" t="s">
        <v>389</v>
      </c>
      <c r="L750" s="52">
        <v>0</v>
      </c>
      <c r="M750" s="52">
        <v>0</v>
      </c>
      <c r="N750" s="52">
        <v>2</v>
      </c>
      <c r="Q750" s="52">
        <v>0</v>
      </c>
      <c r="S750" s="41">
        <f t="shared" si="11"/>
        <v>2</v>
      </c>
    </row>
    <row r="751" spans="1:19" x14ac:dyDescent="0.25">
      <c r="A751" s="51" t="s">
        <v>383</v>
      </c>
      <c r="C751" s="58">
        <v>43162</v>
      </c>
      <c r="E751" s="51">
        <v>10</v>
      </c>
      <c r="F751" s="52">
        <v>625140</v>
      </c>
      <c r="G751" s="52">
        <v>6298924</v>
      </c>
      <c r="K751" s="52" t="s">
        <v>389</v>
      </c>
      <c r="L751" s="52">
        <v>0</v>
      </c>
      <c r="M751" s="52">
        <v>1</v>
      </c>
      <c r="N751" s="52">
        <v>0</v>
      </c>
      <c r="Q751" s="52">
        <v>1</v>
      </c>
      <c r="S751" s="41">
        <f t="shared" si="11"/>
        <v>2</v>
      </c>
    </row>
    <row r="752" spans="1:19" x14ac:dyDescent="0.25">
      <c r="A752" s="51" t="s">
        <v>383</v>
      </c>
      <c r="C752" s="58">
        <v>43162</v>
      </c>
      <c r="E752" s="51">
        <v>10</v>
      </c>
      <c r="F752" s="52">
        <v>670463</v>
      </c>
      <c r="G752" s="52">
        <v>6308348</v>
      </c>
      <c r="K752" s="52" t="s">
        <v>389</v>
      </c>
      <c r="L752" s="52">
        <v>0</v>
      </c>
      <c r="M752" s="52">
        <v>0</v>
      </c>
      <c r="N752" s="52">
        <v>2</v>
      </c>
      <c r="Q752" s="52">
        <v>0</v>
      </c>
      <c r="S752" s="41">
        <f t="shared" si="11"/>
        <v>2</v>
      </c>
    </row>
    <row r="753" spans="1:19" x14ac:dyDescent="0.25">
      <c r="A753" s="51" t="s">
        <v>383</v>
      </c>
      <c r="C753" s="58">
        <v>43162</v>
      </c>
      <c r="E753" s="51">
        <v>10</v>
      </c>
      <c r="F753" s="52">
        <v>671115</v>
      </c>
      <c r="G753" s="52">
        <v>6307195</v>
      </c>
      <c r="K753" s="52" t="s">
        <v>389</v>
      </c>
      <c r="L753" s="52">
        <v>0</v>
      </c>
      <c r="M753" s="52">
        <v>0</v>
      </c>
      <c r="N753" s="52">
        <v>2</v>
      </c>
      <c r="Q753" s="52">
        <v>0</v>
      </c>
      <c r="S753" s="41">
        <f t="shared" si="11"/>
        <v>2</v>
      </c>
    </row>
    <row r="754" spans="1:19" x14ac:dyDescent="0.25">
      <c r="A754" s="51" t="s">
        <v>383</v>
      </c>
      <c r="C754" s="58">
        <v>43163</v>
      </c>
      <c r="E754" s="51">
        <v>10</v>
      </c>
      <c r="F754" s="52">
        <v>544093</v>
      </c>
      <c r="G754" s="52">
        <v>6220891</v>
      </c>
      <c r="K754" s="52" t="s">
        <v>389</v>
      </c>
      <c r="L754" s="52">
        <v>1</v>
      </c>
      <c r="M754" s="52">
        <v>0</v>
      </c>
      <c r="N754" s="52">
        <v>1</v>
      </c>
      <c r="Q754" s="52">
        <v>0</v>
      </c>
      <c r="S754" s="41">
        <f t="shared" si="11"/>
        <v>2</v>
      </c>
    </row>
    <row r="755" spans="1:19" x14ac:dyDescent="0.25">
      <c r="A755" s="51" t="s">
        <v>383</v>
      </c>
      <c r="C755" s="58">
        <v>43163</v>
      </c>
      <c r="E755" s="51">
        <v>10</v>
      </c>
      <c r="F755" s="52">
        <v>547192</v>
      </c>
      <c r="G755" s="52">
        <v>6219369</v>
      </c>
      <c r="K755" s="52" t="s">
        <v>389</v>
      </c>
      <c r="L755" s="52">
        <v>0</v>
      </c>
      <c r="M755" s="52">
        <v>1</v>
      </c>
      <c r="N755" s="52">
        <v>0</v>
      </c>
      <c r="Q755" s="52">
        <v>1</v>
      </c>
      <c r="S755" s="41">
        <f t="shared" si="11"/>
        <v>2</v>
      </c>
    </row>
    <row r="756" spans="1:19" x14ac:dyDescent="0.25">
      <c r="A756" s="51" t="s">
        <v>383</v>
      </c>
      <c r="C756" s="58">
        <v>43163</v>
      </c>
      <c r="E756" s="51">
        <v>10</v>
      </c>
      <c r="F756" s="52">
        <v>581301</v>
      </c>
      <c r="G756" s="52">
        <v>6232569</v>
      </c>
      <c r="K756" s="52" t="s">
        <v>389</v>
      </c>
      <c r="L756" s="52">
        <v>0</v>
      </c>
      <c r="M756" s="52">
        <v>0</v>
      </c>
      <c r="N756" s="52">
        <v>2</v>
      </c>
      <c r="Q756" s="52">
        <v>0</v>
      </c>
      <c r="S756" s="41">
        <f t="shared" si="11"/>
        <v>2</v>
      </c>
    </row>
    <row r="757" spans="1:19" x14ac:dyDescent="0.25">
      <c r="A757" s="51" t="s">
        <v>383</v>
      </c>
      <c r="C757" s="58">
        <v>43163</v>
      </c>
      <c r="E757" s="51">
        <v>10</v>
      </c>
      <c r="F757" s="52">
        <v>581270</v>
      </c>
      <c r="G757" s="52">
        <v>6232289</v>
      </c>
      <c r="K757" s="52" t="s">
        <v>389</v>
      </c>
      <c r="L757" s="52">
        <v>0</v>
      </c>
      <c r="M757" s="52">
        <v>0</v>
      </c>
      <c r="N757" s="52">
        <v>2</v>
      </c>
      <c r="Q757" s="52">
        <v>0</v>
      </c>
      <c r="S757" s="41">
        <f t="shared" si="11"/>
        <v>2</v>
      </c>
    </row>
    <row r="758" spans="1:19" x14ac:dyDescent="0.25">
      <c r="A758" s="51" t="s">
        <v>383</v>
      </c>
      <c r="C758" s="58">
        <v>43163</v>
      </c>
      <c r="E758" s="51">
        <v>10</v>
      </c>
      <c r="F758" s="52">
        <v>583278</v>
      </c>
      <c r="G758" s="52">
        <v>6229606</v>
      </c>
      <c r="K758" s="52" t="s">
        <v>389</v>
      </c>
      <c r="L758" s="52">
        <v>0</v>
      </c>
      <c r="M758" s="52">
        <v>0</v>
      </c>
      <c r="N758" s="52">
        <v>2</v>
      </c>
      <c r="Q758" s="52">
        <v>0</v>
      </c>
      <c r="S758" s="41">
        <f t="shared" si="11"/>
        <v>2</v>
      </c>
    </row>
    <row r="759" spans="1:19" x14ac:dyDescent="0.25">
      <c r="A759" s="51" t="s">
        <v>383</v>
      </c>
      <c r="C759" s="58">
        <v>43163</v>
      </c>
      <c r="E759" s="51">
        <v>10</v>
      </c>
      <c r="F759" s="52">
        <v>584537</v>
      </c>
      <c r="G759" s="52">
        <v>6230102</v>
      </c>
      <c r="K759" s="52" t="s">
        <v>389</v>
      </c>
      <c r="L759" s="52">
        <v>0</v>
      </c>
      <c r="M759" s="52">
        <v>0</v>
      </c>
      <c r="N759" s="52">
        <v>2</v>
      </c>
      <c r="Q759" s="52">
        <v>0</v>
      </c>
      <c r="S759" s="41">
        <f t="shared" si="11"/>
        <v>2</v>
      </c>
    </row>
    <row r="760" spans="1:19" x14ac:dyDescent="0.25">
      <c r="A760" s="51" t="s">
        <v>383</v>
      </c>
      <c r="C760" s="58">
        <v>43163</v>
      </c>
      <c r="E760" s="51">
        <v>10</v>
      </c>
      <c r="F760" s="52">
        <v>586684</v>
      </c>
      <c r="G760" s="52">
        <v>6233515</v>
      </c>
      <c r="K760" s="52" t="s">
        <v>389</v>
      </c>
      <c r="L760" s="52">
        <v>0</v>
      </c>
      <c r="M760" s="52">
        <v>0</v>
      </c>
      <c r="N760" s="52">
        <v>2</v>
      </c>
      <c r="Q760" s="52">
        <v>0</v>
      </c>
      <c r="S760" s="41">
        <f t="shared" si="11"/>
        <v>2</v>
      </c>
    </row>
    <row r="761" spans="1:19" x14ac:dyDescent="0.25">
      <c r="A761" s="51" t="s">
        <v>383</v>
      </c>
      <c r="C761" s="58">
        <v>43163</v>
      </c>
      <c r="E761" s="51">
        <v>10</v>
      </c>
      <c r="F761" s="52">
        <v>607810</v>
      </c>
      <c r="G761" s="52">
        <v>6245898</v>
      </c>
      <c r="K761" s="52" t="s">
        <v>389</v>
      </c>
      <c r="L761" s="52">
        <v>0</v>
      </c>
      <c r="M761" s="52">
        <v>0</v>
      </c>
      <c r="N761" s="52">
        <v>2</v>
      </c>
      <c r="Q761" s="52">
        <v>0</v>
      </c>
      <c r="S761" s="41">
        <f t="shared" si="11"/>
        <v>2</v>
      </c>
    </row>
    <row r="762" spans="1:19" x14ac:dyDescent="0.25">
      <c r="A762" s="51" t="s">
        <v>383</v>
      </c>
      <c r="C762" s="58">
        <v>43163</v>
      </c>
      <c r="E762" s="51">
        <v>10</v>
      </c>
      <c r="F762" s="52">
        <v>601439</v>
      </c>
      <c r="G762" s="52">
        <v>6247662</v>
      </c>
      <c r="K762" s="52" t="s">
        <v>389</v>
      </c>
      <c r="L762" s="52">
        <v>0</v>
      </c>
      <c r="M762" s="52">
        <v>0</v>
      </c>
      <c r="N762" s="52">
        <v>2</v>
      </c>
      <c r="Q762" s="52">
        <v>0</v>
      </c>
      <c r="S762" s="41">
        <f t="shared" si="11"/>
        <v>2</v>
      </c>
    </row>
    <row r="763" spans="1:19" x14ac:dyDescent="0.25">
      <c r="A763" s="51" t="s">
        <v>383</v>
      </c>
      <c r="C763" s="58">
        <v>43163</v>
      </c>
      <c r="E763" s="51">
        <v>10</v>
      </c>
      <c r="F763" s="52">
        <v>583412</v>
      </c>
      <c r="G763" s="52">
        <v>6248999</v>
      </c>
      <c r="K763" s="52" t="s">
        <v>389</v>
      </c>
      <c r="L763" s="52">
        <v>0</v>
      </c>
      <c r="M763" s="52">
        <v>1</v>
      </c>
      <c r="N763" s="52">
        <v>0</v>
      </c>
      <c r="Q763" s="52">
        <v>1</v>
      </c>
      <c r="S763" s="41">
        <f t="shared" si="11"/>
        <v>2</v>
      </c>
    </row>
    <row r="764" spans="1:19" x14ac:dyDescent="0.25">
      <c r="A764" s="51" t="s">
        <v>383</v>
      </c>
      <c r="C764" s="58">
        <v>43163</v>
      </c>
      <c r="E764" s="51">
        <v>10</v>
      </c>
      <c r="F764" s="52">
        <v>583192</v>
      </c>
      <c r="G764" s="52">
        <v>6247898</v>
      </c>
      <c r="K764" s="52" t="s">
        <v>389</v>
      </c>
      <c r="L764" s="52">
        <v>0</v>
      </c>
      <c r="M764" s="52">
        <v>1</v>
      </c>
      <c r="N764" s="52">
        <v>0</v>
      </c>
      <c r="Q764" s="52">
        <v>1</v>
      </c>
      <c r="S764" s="41">
        <f t="shared" si="11"/>
        <v>2</v>
      </c>
    </row>
    <row r="765" spans="1:19" x14ac:dyDescent="0.25">
      <c r="A765" s="51" t="s">
        <v>383</v>
      </c>
      <c r="C765" s="58">
        <v>43163</v>
      </c>
      <c r="E765" s="51">
        <v>10</v>
      </c>
      <c r="F765" s="52">
        <v>583389</v>
      </c>
      <c r="G765" s="52">
        <v>6247410</v>
      </c>
      <c r="K765" s="52" t="s">
        <v>389</v>
      </c>
      <c r="L765" s="52">
        <v>0</v>
      </c>
      <c r="M765" s="52">
        <v>1</v>
      </c>
      <c r="N765" s="52">
        <v>0</v>
      </c>
      <c r="Q765" s="52">
        <v>1</v>
      </c>
      <c r="S765" s="41">
        <f t="shared" si="11"/>
        <v>2</v>
      </c>
    </row>
    <row r="766" spans="1:19" x14ac:dyDescent="0.25">
      <c r="A766" s="51" t="s">
        <v>383</v>
      </c>
      <c r="C766" s="58">
        <v>43163</v>
      </c>
      <c r="E766" s="51">
        <v>10</v>
      </c>
      <c r="F766" s="52">
        <v>584603</v>
      </c>
      <c r="G766" s="52">
        <v>6248576</v>
      </c>
      <c r="K766" s="52" t="s">
        <v>389</v>
      </c>
      <c r="L766" s="52">
        <v>0</v>
      </c>
      <c r="M766" s="52">
        <v>0</v>
      </c>
      <c r="N766" s="52">
        <v>2</v>
      </c>
      <c r="Q766" s="52">
        <v>0</v>
      </c>
      <c r="S766" s="41">
        <f t="shared" si="11"/>
        <v>2</v>
      </c>
    </row>
    <row r="767" spans="1:19" x14ac:dyDescent="0.25">
      <c r="A767" s="51" t="s">
        <v>383</v>
      </c>
      <c r="C767" s="58">
        <v>43163</v>
      </c>
      <c r="E767" s="51">
        <v>10</v>
      </c>
      <c r="F767" s="52">
        <v>585847</v>
      </c>
      <c r="G767" s="52">
        <v>6243271</v>
      </c>
      <c r="K767" s="52" t="s">
        <v>389</v>
      </c>
      <c r="L767" s="52">
        <v>0</v>
      </c>
      <c r="M767" s="52">
        <v>0</v>
      </c>
      <c r="N767" s="52">
        <v>2</v>
      </c>
      <c r="Q767" s="52">
        <v>0</v>
      </c>
      <c r="S767" s="41">
        <f t="shared" si="11"/>
        <v>2</v>
      </c>
    </row>
    <row r="768" spans="1:19" x14ac:dyDescent="0.25">
      <c r="A768" s="51" t="s">
        <v>383</v>
      </c>
      <c r="C768" s="58">
        <v>43163</v>
      </c>
      <c r="E768" s="51">
        <v>10</v>
      </c>
      <c r="F768" s="52">
        <v>584198</v>
      </c>
      <c r="G768" s="52">
        <v>6247512</v>
      </c>
      <c r="K768" s="52" t="s">
        <v>389</v>
      </c>
      <c r="L768" s="52">
        <v>0</v>
      </c>
      <c r="M768" s="52">
        <v>0</v>
      </c>
      <c r="N768" s="52">
        <v>2</v>
      </c>
      <c r="Q768" s="52">
        <v>0</v>
      </c>
      <c r="S768" s="41">
        <f t="shared" si="11"/>
        <v>2</v>
      </c>
    </row>
    <row r="769" spans="1:19" x14ac:dyDescent="0.25">
      <c r="A769" s="51" t="s">
        <v>383</v>
      </c>
      <c r="C769" s="58">
        <v>43163</v>
      </c>
      <c r="E769" s="51">
        <v>10</v>
      </c>
      <c r="F769" s="52">
        <v>583733</v>
      </c>
      <c r="G769" s="52">
        <v>6248495</v>
      </c>
      <c r="K769" s="52" t="s">
        <v>389</v>
      </c>
      <c r="L769" s="52">
        <v>0</v>
      </c>
      <c r="M769" s="52">
        <v>1</v>
      </c>
      <c r="N769" s="52">
        <v>0</v>
      </c>
      <c r="Q769" s="52">
        <v>1</v>
      </c>
      <c r="S769" s="41">
        <f t="shared" si="11"/>
        <v>2</v>
      </c>
    </row>
    <row r="770" spans="1:19" x14ac:dyDescent="0.25">
      <c r="A770" s="51" t="s">
        <v>383</v>
      </c>
      <c r="C770" s="58">
        <v>43163</v>
      </c>
      <c r="E770" s="51">
        <v>10</v>
      </c>
      <c r="F770" s="52">
        <v>583412</v>
      </c>
      <c r="G770" s="52">
        <v>6248999</v>
      </c>
      <c r="K770" s="52" t="s">
        <v>389</v>
      </c>
      <c r="L770" s="52">
        <v>0</v>
      </c>
      <c r="M770" s="52">
        <v>1</v>
      </c>
      <c r="N770" s="52">
        <v>0</v>
      </c>
      <c r="Q770" s="52">
        <v>1</v>
      </c>
      <c r="S770" s="41">
        <f t="shared" si="11"/>
        <v>2</v>
      </c>
    </row>
    <row r="771" spans="1:19" x14ac:dyDescent="0.25">
      <c r="A771" s="51" t="s">
        <v>383</v>
      </c>
      <c r="C771" s="58">
        <v>43163</v>
      </c>
      <c r="E771" s="51">
        <v>10</v>
      </c>
      <c r="F771" s="52">
        <v>582508</v>
      </c>
      <c r="G771" s="52">
        <v>6247847</v>
      </c>
      <c r="K771" s="52" t="s">
        <v>389</v>
      </c>
      <c r="L771" s="52">
        <v>0</v>
      </c>
      <c r="M771" s="52">
        <v>0</v>
      </c>
      <c r="N771" s="52">
        <v>2</v>
      </c>
      <c r="Q771" s="52">
        <v>0</v>
      </c>
      <c r="S771" s="41">
        <f t="shared" ref="S771:S834" si="12">SUM(L771:R771)</f>
        <v>2</v>
      </c>
    </row>
    <row r="772" spans="1:19" x14ac:dyDescent="0.25">
      <c r="A772" s="51" t="s">
        <v>383</v>
      </c>
      <c r="C772" s="58">
        <v>43163</v>
      </c>
      <c r="E772" s="51">
        <v>10</v>
      </c>
      <c r="F772" s="52">
        <v>583192</v>
      </c>
      <c r="G772" s="52">
        <v>6247898</v>
      </c>
      <c r="K772" s="52" t="s">
        <v>389</v>
      </c>
      <c r="L772" s="52">
        <v>0</v>
      </c>
      <c r="M772" s="52">
        <v>0</v>
      </c>
      <c r="N772" s="52">
        <v>2</v>
      </c>
      <c r="Q772" s="52">
        <v>0</v>
      </c>
      <c r="S772" s="41">
        <f t="shared" si="12"/>
        <v>2</v>
      </c>
    </row>
    <row r="773" spans="1:19" x14ac:dyDescent="0.25">
      <c r="A773" s="51" t="s">
        <v>383</v>
      </c>
      <c r="C773" s="58">
        <v>43163</v>
      </c>
      <c r="E773" s="51">
        <v>10</v>
      </c>
      <c r="F773" s="52">
        <v>609232</v>
      </c>
      <c r="G773" s="52">
        <v>6247583</v>
      </c>
      <c r="K773" s="52" t="s">
        <v>389</v>
      </c>
      <c r="L773" s="52">
        <v>0</v>
      </c>
      <c r="M773" s="52">
        <v>1</v>
      </c>
      <c r="N773" s="52">
        <v>0</v>
      </c>
      <c r="Q773" s="52">
        <v>1</v>
      </c>
      <c r="S773" s="41">
        <f t="shared" si="12"/>
        <v>2</v>
      </c>
    </row>
    <row r="774" spans="1:19" x14ac:dyDescent="0.25">
      <c r="A774" s="51" t="s">
        <v>383</v>
      </c>
      <c r="C774" s="58">
        <v>43163</v>
      </c>
      <c r="E774" s="51">
        <v>10</v>
      </c>
      <c r="F774" s="52">
        <v>614380</v>
      </c>
      <c r="G774" s="52">
        <v>6245366</v>
      </c>
      <c r="K774" s="52" t="s">
        <v>389</v>
      </c>
      <c r="L774" s="52">
        <v>0</v>
      </c>
      <c r="M774" s="52">
        <v>0</v>
      </c>
      <c r="N774" s="52">
        <v>2</v>
      </c>
      <c r="Q774" s="52">
        <v>0</v>
      </c>
      <c r="S774" s="41">
        <f t="shared" si="12"/>
        <v>2</v>
      </c>
    </row>
    <row r="775" spans="1:19" x14ac:dyDescent="0.25">
      <c r="A775" s="51" t="s">
        <v>383</v>
      </c>
      <c r="C775" s="58">
        <v>43163</v>
      </c>
      <c r="E775" s="51">
        <v>10</v>
      </c>
      <c r="F775" s="52">
        <v>609932</v>
      </c>
      <c r="G775" s="52">
        <v>6245356</v>
      </c>
      <c r="K775" s="52" t="s">
        <v>389</v>
      </c>
      <c r="L775" s="52">
        <v>0</v>
      </c>
      <c r="M775" s="52">
        <v>0</v>
      </c>
      <c r="N775" s="52">
        <v>2</v>
      </c>
      <c r="Q775" s="52">
        <v>0</v>
      </c>
      <c r="S775" s="41">
        <f t="shared" si="12"/>
        <v>2</v>
      </c>
    </row>
    <row r="776" spans="1:19" x14ac:dyDescent="0.25">
      <c r="A776" s="51" t="s">
        <v>383</v>
      </c>
      <c r="C776" s="58">
        <v>43163</v>
      </c>
      <c r="E776" s="51">
        <v>10</v>
      </c>
      <c r="F776" s="52">
        <v>610298</v>
      </c>
      <c r="G776" s="52">
        <v>6245263</v>
      </c>
      <c r="K776" s="52" t="s">
        <v>389</v>
      </c>
      <c r="L776" s="52">
        <v>0</v>
      </c>
      <c r="M776" s="52">
        <v>1</v>
      </c>
      <c r="N776" s="52">
        <v>0</v>
      </c>
      <c r="Q776" s="52">
        <v>1</v>
      </c>
      <c r="S776" s="41">
        <f t="shared" si="12"/>
        <v>2</v>
      </c>
    </row>
    <row r="777" spans="1:19" x14ac:dyDescent="0.25">
      <c r="A777" s="51" t="s">
        <v>383</v>
      </c>
      <c r="C777" s="58">
        <v>43163</v>
      </c>
      <c r="E777" s="51">
        <v>10</v>
      </c>
      <c r="F777" s="52">
        <v>614734</v>
      </c>
      <c r="G777" s="52">
        <v>6242759</v>
      </c>
      <c r="K777" s="52" t="s">
        <v>389</v>
      </c>
      <c r="L777" s="52">
        <v>0</v>
      </c>
      <c r="M777" s="52">
        <v>0</v>
      </c>
      <c r="N777" s="52">
        <v>2</v>
      </c>
      <c r="Q777" s="52">
        <v>0</v>
      </c>
      <c r="S777" s="41">
        <f t="shared" si="12"/>
        <v>2</v>
      </c>
    </row>
    <row r="778" spans="1:19" x14ac:dyDescent="0.25">
      <c r="A778" s="51" t="s">
        <v>383</v>
      </c>
      <c r="C778" s="58">
        <v>43163</v>
      </c>
      <c r="E778" s="51">
        <v>10</v>
      </c>
      <c r="F778" s="52">
        <v>608008</v>
      </c>
      <c r="G778" s="52">
        <v>6242969</v>
      </c>
      <c r="K778" s="52" t="s">
        <v>389</v>
      </c>
      <c r="L778" s="52">
        <v>0</v>
      </c>
      <c r="M778" s="52">
        <v>1</v>
      </c>
      <c r="N778" s="52">
        <v>0</v>
      </c>
      <c r="Q778" s="52">
        <v>1</v>
      </c>
      <c r="S778" s="41">
        <f t="shared" si="12"/>
        <v>2</v>
      </c>
    </row>
    <row r="779" spans="1:19" x14ac:dyDescent="0.25">
      <c r="A779" s="51" t="s">
        <v>383</v>
      </c>
      <c r="C779" s="58">
        <v>43163</v>
      </c>
      <c r="E779" s="51">
        <v>10</v>
      </c>
      <c r="F779" s="52">
        <v>614498</v>
      </c>
      <c r="G779" s="52">
        <v>6241895</v>
      </c>
      <c r="K779" s="52" t="s">
        <v>389</v>
      </c>
      <c r="L779" s="52">
        <v>0</v>
      </c>
      <c r="M779" s="52">
        <v>0</v>
      </c>
      <c r="N779" s="52">
        <v>2</v>
      </c>
      <c r="Q779" s="52">
        <v>0</v>
      </c>
      <c r="S779" s="41">
        <f t="shared" si="12"/>
        <v>2</v>
      </c>
    </row>
    <row r="780" spans="1:19" x14ac:dyDescent="0.25">
      <c r="A780" s="51" t="s">
        <v>383</v>
      </c>
      <c r="C780" s="58">
        <v>43163</v>
      </c>
      <c r="E780" s="51">
        <v>10</v>
      </c>
      <c r="F780" s="52">
        <v>606731</v>
      </c>
      <c r="G780" s="52">
        <v>6242580</v>
      </c>
      <c r="K780" s="52" t="s">
        <v>389</v>
      </c>
      <c r="L780" s="52">
        <v>0</v>
      </c>
      <c r="M780" s="52">
        <v>0</v>
      </c>
      <c r="N780" s="52">
        <v>2</v>
      </c>
      <c r="Q780" s="52">
        <v>0</v>
      </c>
      <c r="S780" s="41">
        <f t="shared" si="12"/>
        <v>2</v>
      </c>
    </row>
    <row r="781" spans="1:19" x14ac:dyDescent="0.25">
      <c r="A781" s="51" t="s">
        <v>383</v>
      </c>
      <c r="C781" s="58">
        <v>43163</v>
      </c>
      <c r="E781" s="51">
        <v>10</v>
      </c>
      <c r="F781" s="52">
        <v>605811</v>
      </c>
      <c r="G781" s="52">
        <v>6244238</v>
      </c>
      <c r="K781" s="52" t="s">
        <v>389</v>
      </c>
      <c r="L781" s="52">
        <v>0</v>
      </c>
      <c r="M781" s="52">
        <v>1</v>
      </c>
      <c r="N781" s="52">
        <v>0</v>
      </c>
      <c r="Q781" s="52">
        <v>1</v>
      </c>
      <c r="S781" s="41">
        <f t="shared" si="12"/>
        <v>2</v>
      </c>
    </row>
    <row r="782" spans="1:19" x14ac:dyDescent="0.25">
      <c r="A782" s="51" t="s">
        <v>383</v>
      </c>
      <c r="C782" s="58">
        <v>43163</v>
      </c>
      <c r="E782" s="51">
        <v>10</v>
      </c>
      <c r="F782" s="52">
        <v>608665</v>
      </c>
      <c r="G782" s="52">
        <v>6244921</v>
      </c>
      <c r="K782" s="52" t="s">
        <v>389</v>
      </c>
      <c r="L782" s="52">
        <v>0</v>
      </c>
      <c r="M782" s="52">
        <v>1</v>
      </c>
      <c r="N782" s="52">
        <v>0</v>
      </c>
      <c r="Q782" s="52">
        <v>1</v>
      </c>
      <c r="S782" s="41">
        <f t="shared" si="12"/>
        <v>2</v>
      </c>
    </row>
    <row r="783" spans="1:19" x14ac:dyDescent="0.25">
      <c r="A783" s="51" t="s">
        <v>383</v>
      </c>
      <c r="C783" s="58">
        <v>43163</v>
      </c>
      <c r="E783" s="51">
        <v>10</v>
      </c>
      <c r="F783" s="52">
        <v>604576</v>
      </c>
      <c r="G783" s="52">
        <v>6245299</v>
      </c>
      <c r="K783" s="52" t="s">
        <v>389</v>
      </c>
      <c r="L783" s="52">
        <v>0</v>
      </c>
      <c r="M783" s="52">
        <v>1</v>
      </c>
      <c r="N783" s="52">
        <v>0</v>
      </c>
      <c r="Q783" s="52">
        <v>1</v>
      </c>
      <c r="S783" s="41">
        <f t="shared" si="12"/>
        <v>2</v>
      </c>
    </row>
    <row r="784" spans="1:19" x14ac:dyDescent="0.25">
      <c r="A784" s="51" t="s">
        <v>383</v>
      </c>
      <c r="C784" s="58">
        <v>43163</v>
      </c>
      <c r="E784" s="51">
        <v>10</v>
      </c>
      <c r="F784" s="52">
        <v>603528</v>
      </c>
      <c r="G784" s="52">
        <v>6244871</v>
      </c>
      <c r="K784" s="52" t="s">
        <v>389</v>
      </c>
      <c r="L784" s="52">
        <v>0</v>
      </c>
      <c r="M784" s="52">
        <v>1</v>
      </c>
      <c r="N784" s="52">
        <v>0</v>
      </c>
      <c r="Q784" s="52">
        <v>1</v>
      </c>
      <c r="S784" s="41">
        <f t="shared" si="12"/>
        <v>2</v>
      </c>
    </row>
    <row r="785" spans="1:19" x14ac:dyDescent="0.25">
      <c r="A785" s="51" t="s">
        <v>383</v>
      </c>
      <c r="C785" s="58">
        <v>43164</v>
      </c>
      <c r="E785" s="51">
        <v>10</v>
      </c>
      <c r="F785" s="52">
        <v>676001</v>
      </c>
      <c r="G785" s="52">
        <v>6187731</v>
      </c>
      <c r="K785" s="52" t="s">
        <v>389</v>
      </c>
      <c r="L785" s="52">
        <v>0</v>
      </c>
      <c r="M785" s="52">
        <v>1</v>
      </c>
      <c r="N785" s="52">
        <v>0</v>
      </c>
      <c r="Q785" s="52">
        <v>1</v>
      </c>
      <c r="S785" s="41">
        <f t="shared" si="12"/>
        <v>2</v>
      </c>
    </row>
    <row r="786" spans="1:19" x14ac:dyDescent="0.25">
      <c r="A786" s="51" t="s">
        <v>383</v>
      </c>
      <c r="C786" s="58">
        <v>43164</v>
      </c>
      <c r="E786" s="51">
        <v>10</v>
      </c>
      <c r="F786" s="52">
        <v>674926</v>
      </c>
      <c r="G786" s="52">
        <v>6185527</v>
      </c>
      <c r="K786" s="52" t="s">
        <v>389</v>
      </c>
      <c r="L786" s="52">
        <v>0</v>
      </c>
      <c r="M786" s="52">
        <v>1</v>
      </c>
      <c r="N786" s="52">
        <v>0</v>
      </c>
      <c r="Q786" s="52">
        <v>1</v>
      </c>
      <c r="S786" s="41">
        <f t="shared" si="12"/>
        <v>2</v>
      </c>
    </row>
    <row r="787" spans="1:19" x14ac:dyDescent="0.25">
      <c r="A787" s="51" t="s">
        <v>383</v>
      </c>
      <c r="C787" s="58">
        <v>43164</v>
      </c>
      <c r="E787" s="51">
        <v>10</v>
      </c>
      <c r="F787" s="52">
        <v>671012</v>
      </c>
      <c r="G787" s="52">
        <v>6187112</v>
      </c>
      <c r="K787" s="52" t="s">
        <v>389</v>
      </c>
      <c r="L787" s="52">
        <v>0</v>
      </c>
      <c r="M787" s="52">
        <v>0</v>
      </c>
      <c r="N787" s="52">
        <v>2</v>
      </c>
      <c r="Q787" s="52">
        <v>0</v>
      </c>
      <c r="S787" s="41">
        <f t="shared" si="12"/>
        <v>2</v>
      </c>
    </row>
    <row r="788" spans="1:19" x14ac:dyDescent="0.25">
      <c r="A788" s="51" t="s">
        <v>383</v>
      </c>
      <c r="C788" s="58">
        <v>43164</v>
      </c>
      <c r="E788" s="51">
        <v>10</v>
      </c>
      <c r="F788" s="52">
        <v>655576</v>
      </c>
      <c r="G788" s="52">
        <v>6196378</v>
      </c>
      <c r="K788" s="52" t="s">
        <v>389</v>
      </c>
      <c r="L788" s="52">
        <v>0</v>
      </c>
      <c r="M788" s="52">
        <v>0</v>
      </c>
      <c r="N788" s="52">
        <v>2</v>
      </c>
      <c r="Q788" s="52">
        <v>0</v>
      </c>
      <c r="S788" s="41">
        <f t="shared" si="12"/>
        <v>2</v>
      </c>
    </row>
    <row r="789" spans="1:19" x14ac:dyDescent="0.25">
      <c r="A789" s="51" t="s">
        <v>383</v>
      </c>
      <c r="C789" s="58">
        <v>43164</v>
      </c>
      <c r="E789" s="51">
        <v>10</v>
      </c>
      <c r="F789" s="52">
        <v>655585</v>
      </c>
      <c r="G789" s="52">
        <v>6193166</v>
      </c>
      <c r="K789" s="52" t="s">
        <v>389</v>
      </c>
      <c r="L789" s="52">
        <v>0</v>
      </c>
      <c r="M789" s="52">
        <v>1</v>
      </c>
      <c r="N789" s="52">
        <v>0</v>
      </c>
      <c r="Q789" s="52">
        <v>1</v>
      </c>
      <c r="S789" s="41">
        <f t="shared" si="12"/>
        <v>2</v>
      </c>
    </row>
    <row r="790" spans="1:19" x14ac:dyDescent="0.25">
      <c r="A790" s="51" t="s">
        <v>383</v>
      </c>
      <c r="C790" s="58">
        <v>43164</v>
      </c>
      <c r="E790" s="51">
        <v>10</v>
      </c>
      <c r="F790" s="52">
        <v>655751</v>
      </c>
      <c r="G790" s="52">
        <v>6193218</v>
      </c>
      <c r="K790" s="52" t="s">
        <v>389</v>
      </c>
      <c r="L790" s="52">
        <v>0</v>
      </c>
      <c r="M790" s="52">
        <v>1</v>
      </c>
      <c r="N790" s="52">
        <v>0</v>
      </c>
      <c r="Q790" s="52">
        <v>1</v>
      </c>
      <c r="S790" s="41">
        <f t="shared" si="12"/>
        <v>2</v>
      </c>
    </row>
    <row r="791" spans="1:19" x14ac:dyDescent="0.25">
      <c r="A791" s="51" t="s">
        <v>383</v>
      </c>
      <c r="C791" s="58">
        <v>43164</v>
      </c>
      <c r="E791" s="51">
        <v>10</v>
      </c>
      <c r="F791" s="52">
        <v>655924</v>
      </c>
      <c r="G791" s="52">
        <v>6196414</v>
      </c>
      <c r="K791" s="52" t="s">
        <v>389</v>
      </c>
      <c r="L791" s="52">
        <v>0</v>
      </c>
      <c r="M791" s="52">
        <v>1</v>
      </c>
      <c r="N791" s="52">
        <v>0</v>
      </c>
      <c r="Q791" s="52">
        <v>1</v>
      </c>
      <c r="S791" s="41">
        <f t="shared" si="12"/>
        <v>2</v>
      </c>
    </row>
    <row r="792" spans="1:19" x14ac:dyDescent="0.25">
      <c r="A792" s="51" t="s">
        <v>383</v>
      </c>
      <c r="C792" s="58">
        <v>43164</v>
      </c>
      <c r="E792" s="51">
        <v>10</v>
      </c>
      <c r="F792" s="52">
        <v>657500</v>
      </c>
      <c r="G792" s="52">
        <v>6192102</v>
      </c>
      <c r="K792" s="52" t="s">
        <v>389</v>
      </c>
      <c r="L792" s="52">
        <v>1</v>
      </c>
      <c r="M792" s="52">
        <v>0</v>
      </c>
      <c r="N792" s="52">
        <v>0</v>
      </c>
      <c r="Q792" s="52">
        <v>1</v>
      </c>
      <c r="S792" s="41">
        <f t="shared" si="12"/>
        <v>2</v>
      </c>
    </row>
    <row r="793" spans="1:19" x14ac:dyDescent="0.25">
      <c r="A793" s="51" t="s">
        <v>383</v>
      </c>
      <c r="C793" s="58">
        <v>43164</v>
      </c>
      <c r="E793" s="51">
        <v>10</v>
      </c>
      <c r="F793" s="52">
        <v>658024</v>
      </c>
      <c r="G793" s="52">
        <v>6193435</v>
      </c>
      <c r="K793" s="52" t="s">
        <v>389</v>
      </c>
      <c r="L793" s="52">
        <v>0</v>
      </c>
      <c r="M793" s="52">
        <v>1</v>
      </c>
      <c r="N793" s="52">
        <v>0</v>
      </c>
      <c r="Q793" s="52">
        <v>1</v>
      </c>
      <c r="S793" s="41">
        <f t="shared" si="12"/>
        <v>2</v>
      </c>
    </row>
    <row r="794" spans="1:19" x14ac:dyDescent="0.25">
      <c r="A794" s="51" t="s">
        <v>383</v>
      </c>
      <c r="C794" s="58">
        <v>43164</v>
      </c>
      <c r="E794" s="51">
        <v>10</v>
      </c>
      <c r="F794" s="52">
        <v>658012</v>
      </c>
      <c r="G794" s="52">
        <v>6194980</v>
      </c>
      <c r="K794" s="52" t="s">
        <v>389</v>
      </c>
      <c r="L794" s="52">
        <v>0</v>
      </c>
      <c r="M794" s="52">
        <v>1</v>
      </c>
      <c r="N794" s="52">
        <v>0</v>
      </c>
      <c r="Q794" s="52">
        <v>1</v>
      </c>
      <c r="S794" s="41">
        <f t="shared" si="12"/>
        <v>2</v>
      </c>
    </row>
    <row r="795" spans="1:19" x14ac:dyDescent="0.25">
      <c r="A795" s="51" t="s">
        <v>383</v>
      </c>
      <c r="C795" s="58">
        <v>43164</v>
      </c>
      <c r="E795" s="51">
        <v>10</v>
      </c>
      <c r="F795" s="52">
        <v>677599</v>
      </c>
      <c r="G795" s="52">
        <v>6202947</v>
      </c>
      <c r="K795" s="52" t="s">
        <v>389</v>
      </c>
      <c r="L795" s="52">
        <v>0</v>
      </c>
      <c r="M795" s="52">
        <v>2</v>
      </c>
      <c r="N795" s="52">
        <v>0</v>
      </c>
      <c r="Q795" s="52">
        <v>0</v>
      </c>
      <c r="S795" s="41">
        <f t="shared" si="12"/>
        <v>2</v>
      </c>
    </row>
    <row r="796" spans="1:19" x14ac:dyDescent="0.25">
      <c r="A796" s="51" t="s">
        <v>383</v>
      </c>
      <c r="C796" s="58">
        <v>43164</v>
      </c>
      <c r="E796" s="51">
        <v>10</v>
      </c>
      <c r="F796" s="52">
        <v>679654</v>
      </c>
      <c r="G796" s="52">
        <v>6208923</v>
      </c>
      <c r="K796" s="52" t="s">
        <v>389</v>
      </c>
      <c r="L796" s="52">
        <v>0</v>
      </c>
      <c r="M796" s="52">
        <v>0</v>
      </c>
      <c r="N796" s="52">
        <v>2</v>
      </c>
      <c r="Q796" s="52">
        <v>0</v>
      </c>
      <c r="S796" s="41">
        <f t="shared" si="12"/>
        <v>2</v>
      </c>
    </row>
    <row r="797" spans="1:19" x14ac:dyDescent="0.25">
      <c r="A797" s="51" t="s">
        <v>383</v>
      </c>
      <c r="C797" s="58">
        <v>43164</v>
      </c>
      <c r="E797" s="51">
        <v>10</v>
      </c>
      <c r="F797" s="52">
        <v>680311</v>
      </c>
      <c r="G797" s="52">
        <v>6208648</v>
      </c>
      <c r="K797" s="52" t="s">
        <v>389</v>
      </c>
      <c r="L797" s="52">
        <v>0</v>
      </c>
      <c r="M797" s="52">
        <v>0</v>
      </c>
      <c r="N797" s="52">
        <v>2</v>
      </c>
      <c r="Q797" s="52">
        <v>0</v>
      </c>
      <c r="S797" s="41">
        <f t="shared" si="12"/>
        <v>2</v>
      </c>
    </row>
    <row r="798" spans="1:19" x14ac:dyDescent="0.25">
      <c r="A798" s="51" t="s">
        <v>383</v>
      </c>
      <c r="C798" s="58">
        <v>43164</v>
      </c>
      <c r="E798" s="51">
        <v>10</v>
      </c>
      <c r="F798" s="52">
        <v>681229</v>
      </c>
      <c r="G798" s="52">
        <v>6203418</v>
      </c>
      <c r="K798" s="52" t="s">
        <v>389</v>
      </c>
      <c r="L798" s="52">
        <v>0</v>
      </c>
      <c r="M798" s="52">
        <v>0</v>
      </c>
      <c r="N798" s="52">
        <v>2</v>
      </c>
      <c r="Q798" s="52">
        <v>0</v>
      </c>
      <c r="S798" s="41">
        <f t="shared" si="12"/>
        <v>2</v>
      </c>
    </row>
    <row r="799" spans="1:19" x14ac:dyDescent="0.25">
      <c r="A799" s="51" t="s">
        <v>383</v>
      </c>
      <c r="C799" s="58">
        <v>43164</v>
      </c>
      <c r="E799" s="51">
        <v>10</v>
      </c>
      <c r="F799" s="52">
        <v>681261</v>
      </c>
      <c r="G799" s="52">
        <v>6204945</v>
      </c>
      <c r="K799" s="52" t="s">
        <v>389</v>
      </c>
      <c r="L799" s="52">
        <v>0</v>
      </c>
      <c r="M799" s="52">
        <v>0</v>
      </c>
      <c r="N799" s="52">
        <v>2</v>
      </c>
      <c r="Q799" s="52">
        <v>0</v>
      </c>
      <c r="S799" s="41">
        <f t="shared" si="12"/>
        <v>2</v>
      </c>
    </row>
    <row r="800" spans="1:19" x14ac:dyDescent="0.25">
      <c r="A800" s="51" t="s">
        <v>383</v>
      </c>
      <c r="C800" s="58">
        <v>43164</v>
      </c>
      <c r="E800" s="51">
        <v>10</v>
      </c>
      <c r="F800" s="52">
        <v>681829</v>
      </c>
      <c r="G800" s="52">
        <v>6204402</v>
      </c>
      <c r="K800" s="52" t="s">
        <v>389</v>
      </c>
      <c r="L800" s="52">
        <v>0</v>
      </c>
      <c r="M800" s="52">
        <v>0</v>
      </c>
      <c r="N800" s="52">
        <v>2</v>
      </c>
      <c r="Q800" s="52">
        <v>0</v>
      </c>
      <c r="S800" s="41">
        <f t="shared" si="12"/>
        <v>2</v>
      </c>
    </row>
    <row r="801" spans="1:19" x14ac:dyDescent="0.25">
      <c r="A801" s="51" t="s">
        <v>383</v>
      </c>
      <c r="C801" s="58">
        <v>43164</v>
      </c>
      <c r="E801" s="51">
        <v>10</v>
      </c>
      <c r="F801" s="52">
        <v>663302</v>
      </c>
      <c r="G801" s="52">
        <v>6222106</v>
      </c>
      <c r="K801" s="52" t="s">
        <v>389</v>
      </c>
      <c r="L801" s="52">
        <v>0</v>
      </c>
      <c r="M801" s="52">
        <v>0</v>
      </c>
      <c r="N801" s="52">
        <v>2</v>
      </c>
      <c r="Q801" s="52">
        <v>0</v>
      </c>
      <c r="S801" s="41">
        <f t="shared" si="12"/>
        <v>2</v>
      </c>
    </row>
    <row r="802" spans="1:19" x14ac:dyDescent="0.25">
      <c r="A802" s="51" t="s">
        <v>383</v>
      </c>
      <c r="C802" s="58">
        <v>43164</v>
      </c>
      <c r="E802" s="51">
        <v>10</v>
      </c>
      <c r="F802" s="52">
        <v>663241</v>
      </c>
      <c r="G802" s="52">
        <v>6221218</v>
      </c>
      <c r="K802" s="52" t="s">
        <v>389</v>
      </c>
      <c r="L802" s="52">
        <v>0</v>
      </c>
      <c r="M802" s="52">
        <v>0</v>
      </c>
      <c r="N802" s="52">
        <v>2</v>
      </c>
      <c r="Q802" s="52">
        <v>0</v>
      </c>
      <c r="S802" s="41">
        <f t="shared" si="12"/>
        <v>2</v>
      </c>
    </row>
    <row r="803" spans="1:19" x14ac:dyDescent="0.25">
      <c r="A803" s="51" t="s">
        <v>383</v>
      </c>
      <c r="C803" s="58">
        <v>43164</v>
      </c>
      <c r="E803" s="51">
        <v>10</v>
      </c>
      <c r="F803" s="52">
        <v>662759</v>
      </c>
      <c r="G803" s="52">
        <v>6223297</v>
      </c>
      <c r="K803" s="52" t="s">
        <v>389</v>
      </c>
      <c r="L803" s="52">
        <v>0</v>
      </c>
      <c r="M803" s="52">
        <v>0</v>
      </c>
      <c r="N803" s="52">
        <v>2</v>
      </c>
      <c r="Q803" s="52">
        <v>0</v>
      </c>
      <c r="S803" s="41">
        <f t="shared" si="12"/>
        <v>2</v>
      </c>
    </row>
    <row r="804" spans="1:19" x14ac:dyDescent="0.25">
      <c r="A804" s="51" t="s">
        <v>383</v>
      </c>
      <c r="C804" s="58">
        <v>43164</v>
      </c>
      <c r="E804" s="51">
        <v>10</v>
      </c>
      <c r="F804" s="52">
        <v>661806</v>
      </c>
      <c r="G804" s="52">
        <v>6224913</v>
      </c>
      <c r="K804" s="52" t="s">
        <v>389</v>
      </c>
      <c r="L804" s="52">
        <v>0</v>
      </c>
      <c r="M804" s="52">
        <v>1</v>
      </c>
      <c r="N804" s="52">
        <v>0</v>
      </c>
      <c r="Q804" s="52">
        <v>1</v>
      </c>
      <c r="S804" s="41">
        <f t="shared" si="12"/>
        <v>2</v>
      </c>
    </row>
    <row r="805" spans="1:19" x14ac:dyDescent="0.25">
      <c r="A805" s="51" t="s">
        <v>383</v>
      </c>
      <c r="C805" s="58">
        <v>43164</v>
      </c>
      <c r="E805" s="51">
        <v>10</v>
      </c>
      <c r="F805" s="52">
        <v>662485</v>
      </c>
      <c r="G805" s="52">
        <v>6224475</v>
      </c>
      <c r="K805" s="52" t="s">
        <v>389</v>
      </c>
      <c r="L805" s="52">
        <v>0</v>
      </c>
      <c r="M805" s="52">
        <v>0</v>
      </c>
      <c r="N805" s="52">
        <v>2</v>
      </c>
      <c r="Q805" s="52">
        <v>0</v>
      </c>
      <c r="S805" s="41">
        <f t="shared" si="12"/>
        <v>2</v>
      </c>
    </row>
    <row r="806" spans="1:19" x14ac:dyDescent="0.25">
      <c r="A806" s="51" t="s">
        <v>383</v>
      </c>
      <c r="C806" s="58">
        <v>43164</v>
      </c>
      <c r="E806" s="51">
        <v>10</v>
      </c>
      <c r="F806" s="52">
        <v>661942</v>
      </c>
      <c r="G806" s="52">
        <v>6224971</v>
      </c>
      <c r="K806" s="52" t="s">
        <v>389</v>
      </c>
      <c r="L806" s="52">
        <v>0</v>
      </c>
      <c r="M806" s="52">
        <v>0</v>
      </c>
      <c r="N806" s="52">
        <v>2</v>
      </c>
      <c r="Q806" s="52">
        <v>0</v>
      </c>
      <c r="S806" s="41">
        <f t="shared" si="12"/>
        <v>2</v>
      </c>
    </row>
    <row r="807" spans="1:19" x14ac:dyDescent="0.25">
      <c r="A807" s="51" t="s">
        <v>383</v>
      </c>
      <c r="C807" s="58">
        <v>43164</v>
      </c>
      <c r="E807" s="51">
        <v>10</v>
      </c>
      <c r="F807" s="52">
        <v>662449</v>
      </c>
      <c r="G807" s="52">
        <v>6221699</v>
      </c>
      <c r="K807" s="52" t="s">
        <v>389</v>
      </c>
      <c r="L807" s="52">
        <v>0</v>
      </c>
      <c r="M807" s="52">
        <v>0</v>
      </c>
      <c r="N807" s="52">
        <v>2</v>
      </c>
      <c r="Q807" s="52">
        <v>0</v>
      </c>
      <c r="S807" s="41">
        <f t="shared" si="12"/>
        <v>2</v>
      </c>
    </row>
    <row r="808" spans="1:19" x14ac:dyDescent="0.25">
      <c r="A808" s="51" t="s">
        <v>383</v>
      </c>
      <c r="C808" s="58">
        <v>43164</v>
      </c>
      <c r="E808" s="51">
        <v>10</v>
      </c>
      <c r="F808" s="52">
        <v>661076</v>
      </c>
      <c r="G808" s="52">
        <v>6223722</v>
      </c>
      <c r="K808" s="52" t="s">
        <v>389</v>
      </c>
      <c r="L808" s="52">
        <v>0</v>
      </c>
      <c r="M808" s="52">
        <v>0</v>
      </c>
      <c r="N808" s="52">
        <v>2</v>
      </c>
      <c r="Q808" s="52">
        <v>0</v>
      </c>
      <c r="S808" s="41">
        <f t="shared" si="12"/>
        <v>2</v>
      </c>
    </row>
    <row r="809" spans="1:19" x14ac:dyDescent="0.25">
      <c r="A809" s="51" t="s">
        <v>383</v>
      </c>
      <c r="C809" s="58">
        <v>43164</v>
      </c>
      <c r="E809" s="51">
        <v>10</v>
      </c>
      <c r="F809" s="52">
        <v>658456</v>
      </c>
      <c r="G809" s="52">
        <v>6221782</v>
      </c>
      <c r="K809" s="52" t="s">
        <v>389</v>
      </c>
      <c r="L809" s="52">
        <v>0</v>
      </c>
      <c r="M809" s="52">
        <v>0</v>
      </c>
      <c r="N809" s="52">
        <v>2</v>
      </c>
      <c r="Q809" s="52">
        <v>0</v>
      </c>
      <c r="S809" s="41">
        <f t="shared" si="12"/>
        <v>2</v>
      </c>
    </row>
    <row r="810" spans="1:19" x14ac:dyDescent="0.25">
      <c r="A810" s="51" t="s">
        <v>383</v>
      </c>
      <c r="C810" s="58">
        <v>43164</v>
      </c>
      <c r="E810" s="51">
        <v>10</v>
      </c>
      <c r="F810" s="52">
        <v>657866</v>
      </c>
      <c r="G810" s="52">
        <v>6222138</v>
      </c>
      <c r="K810" s="52" t="s">
        <v>389</v>
      </c>
      <c r="L810" s="52">
        <v>0</v>
      </c>
      <c r="M810" s="52">
        <v>0</v>
      </c>
      <c r="N810" s="52">
        <v>2</v>
      </c>
      <c r="Q810" s="52">
        <v>0</v>
      </c>
      <c r="S810" s="41">
        <f t="shared" si="12"/>
        <v>2</v>
      </c>
    </row>
    <row r="811" spans="1:19" x14ac:dyDescent="0.25">
      <c r="A811" s="51" t="s">
        <v>383</v>
      </c>
      <c r="C811" s="58">
        <v>43164</v>
      </c>
      <c r="E811" s="51">
        <v>10</v>
      </c>
      <c r="F811" s="52">
        <v>658284</v>
      </c>
      <c r="G811" s="52">
        <v>6222036</v>
      </c>
      <c r="K811" s="52" t="s">
        <v>389</v>
      </c>
      <c r="L811" s="52">
        <v>0</v>
      </c>
      <c r="M811" s="52">
        <v>0</v>
      </c>
      <c r="N811" s="52">
        <v>2</v>
      </c>
      <c r="Q811" s="52">
        <v>0</v>
      </c>
      <c r="S811" s="41">
        <f t="shared" si="12"/>
        <v>2</v>
      </c>
    </row>
    <row r="812" spans="1:19" x14ac:dyDescent="0.25">
      <c r="A812" s="51" t="s">
        <v>383</v>
      </c>
      <c r="C812" s="58">
        <v>43164</v>
      </c>
      <c r="E812" s="51">
        <v>10</v>
      </c>
      <c r="F812" s="52">
        <v>659132</v>
      </c>
      <c r="G812" s="52">
        <v>6221555</v>
      </c>
      <c r="K812" s="52" t="s">
        <v>389</v>
      </c>
      <c r="L812" s="52">
        <v>0</v>
      </c>
      <c r="M812" s="52">
        <v>0</v>
      </c>
      <c r="N812" s="52">
        <v>2</v>
      </c>
      <c r="Q812" s="52">
        <v>0</v>
      </c>
      <c r="S812" s="41">
        <f t="shared" si="12"/>
        <v>2</v>
      </c>
    </row>
    <row r="813" spans="1:19" x14ac:dyDescent="0.25">
      <c r="A813" s="51" t="s">
        <v>383</v>
      </c>
      <c r="C813" s="58">
        <v>43164</v>
      </c>
      <c r="E813" s="51">
        <v>10</v>
      </c>
      <c r="F813" s="52">
        <v>660225</v>
      </c>
      <c r="G813" s="52">
        <v>6221356</v>
      </c>
      <c r="K813" s="52" t="s">
        <v>389</v>
      </c>
      <c r="L813" s="52">
        <v>0</v>
      </c>
      <c r="M813" s="52">
        <v>0</v>
      </c>
      <c r="N813" s="52">
        <v>2</v>
      </c>
      <c r="Q813" s="52">
        <v>0</v>
      </c>
      <c r="S813" s="41">
        <f t="shared" si="12"/>
        <v>2</v>
      </c>
    </row>
    <row r="814" spans="1:19" x14ac:dyDescent="0.25">
      <c r="A814" s="51" t="s">
        <v>383</v>
      </c>
      <c r="C814" s="58">
        <v>43164</v>
      </c>
      <c r="E814" s="51">
        <v>10</v>
      </c>
      <c r="F814" s="52">
        <v>661270</v>
      </c>
      <c r="G814" s="52">
        <v>6221694</v>
      </c>
      <c r="K814" s="52" t="s">
        <v>389</v>
      </c>
      <c r="L814" s="52">
        <v>0</v>
      </c>
      <c r="M814" s="52">
        <v>0</v>
      </c>
      <c r="N814" s="52">
        <v>2</v>
      </c>
      <c r="Q814" s="52">
        <v>0</v>
      </c>
      <c r="S814" s="41">
        <f t="shared" si="12"/>
        <v>2</v>
      </c>
    </row>
    <row r="815" spans="1:19" x14ac:dyDescent="0.25">
      <c r="A815" s="51" t="s">
        <v>383</v>
      </c>
      <c r="C815" s="58">
        <v>43164</v>
      </c>
      <c r="E815" s="51">
        <v>10</v>
      </c>
      <c r="F815" s="52">
        <v>659590</v>
      </c>
      <c r="G815" s="52">
        <v>6221976</v>
      </c>
      <c r="K815" s="52" t="s">
        <v>389</v>
      </c>
      <c r="L815" s="52">
        <v>0</v>
      </c>
      <c r="M815" s="52">
        <v>1</v>
      </c>
      <c r="N815" s="52">
        <v>0</v>
      </c>
      <c r="Q815" s="52">
        <v>1</v>
      </c>
      <c r="S815" s="41">
        <f t="shared" si="12"/>
        <v>2</v>
      </c>
    </row>
    <row r="816" spans="1:19" x14ac:dyDescent="0.25">
      <c r="A816" s="51" t="s">
        <v>383</v>
      </c>
      <c r="C816" s="58">
        <v>43164</v>
      </c>
      <c r="E816" s="51">
        <v>10</v>
      </c>
      <c r="F816" s="52">
        <v>657889</v>
      </c>
      <c r="G816" s="52">
        <v>6222598</v>
      </c>
      <c r="K816" s="52" t="s">
        <v>389</v>
      </c>
      <c r="L816" s="52">
        <v>0</v>
      </c>
      <c r="M816" s="52">
        <v>1</v>
      </c>
      <c r="N816" s="52">
        <v>0</v>
      </c>
      <c r="Q816" s="52">
        <v>1</v>
      </c>
      <c r="S816" s="41">
        <f t="shared" si="12"/>
        <v>2</v>
      </c>
    </row>
    <row r="817" spans="1:19" x14ac:dyDescent="0.25">
      <c r="A817" s="51" t="s">
        <v>383</v>
      </c>
      <c r="C817" s="58">
        <v>43164</v>
      </c>
      <c r="E817" s="51">
        <v>10</v>
      </c>
      <c r="F817" s="52">
        <v>655754</v>
      </c>
      <c r="G817" s="52">
        <v>6221879</v>
      </c>
      <c r="K817" s="52" t="s">
        <v>389</v>
      </c>
      <c r="L817" s="52">
        <v>0</v>
      </c>
      <c r="M817" s="52">
        <v>1</v>
      </c>
      <c r="N817" s="52">
        <v>0</v>
      </c>
      <c r="Q817" s="52">
        <v>1</v>
      </c>
      <c r="S817" s="41">
        <f t="shared" si="12"/>
        <v>2</v>
      </c>
    </row>
    <row r="818" spans="1:19" x14ac:dyDescent="0.25">
      <c r="A818" s="51" t="s">
        <v>383</v>
      </c>
      <c r="C818" s="58">
        <v>43164</v>
      </c>
      <c r="E818" s="51">
        <v>10</v>
      </c>
      <c r="F818" s="52">
        <v>662224</v>
      </c>
      <c r="G818" s="52">
        <v>6219382</v>
      </c>
      <c r="K818" s="52" t="s">
        <v>389</v>
      </c>
      <c r="L818" s="52">
        <v>0</v>
      </c>
      <c r="M818" s="52">
        <v>0</v>
      </c>
      <c r="N818" s="52">
        <v>2</v>
      </c>
      <c r="Q818" s="52">
        <v>0</v>
      </c>
      <c r="S818" s="41">
        <f t="shared" si="12"/>
        <v>2</v>
      </c>
    </row>
    <row r="819" spans="1:19" x14ac:dyDescent="0.25">
      <c r="A819" s="51" t="s">
        <v>383</v>
      </c>
      <c r="C819" s="58">
        <v>43164</v>
      </c>
      <c r="E819" s="51">
        <v>10</v>
      </c>
      <c r="F819" s="52">
        <v>657766</v>
      </c>
      <c r="G819" s="52">
        <v>6220323</v>
      </c>
      <c r="K819" s="52" t="s">
        <v>389</v>
      </c>
      <c r="L819" s="52">
        <v>0</v>
      </c>
      <c r="M819" s="52">
        <v>0</v>
      </c>
      <c r="N819" s="52">
        <v>2</v>
      </c>
      <c r="Q819" s="52">
        <v>0</v>
      </c>
      <c r="S819" s="41">
        <f t="shared" si="12"/>
        <v>2</v>
      </c>
    </row>
    <row r="820" spans="1:19" x14ac:dyDescent="0.25">
      <c r="A820" s="51" t="s">
        <v>383</v>
      </c>
      <c r="C820" s="58">
        <v>43164</v>
      </c>
      <c r="E820" s="51">
        <v>10</v>
      </c>
      <c r="F820" s="52">
        <v>657214</v>
      </c>
      <c r="G820" s="52">
        <v>6220569</v>
      </c>
      <c r="K820" s="52" t="s">
        <v>389</v>
      </c>
      <c r="L820" s="52">
        <v>0</v>
      </c>
      <c r="M820" s="52">
        <v>1</v>
      </c>
      <c r="N820" s="52">
        <v>0</v>
      </c>
      <c r="Q820" s="52">
        <v>1</v>
      </c>
      <c r="S820" s="41">
        <f t="shared" si="12"/>
        <v>2</v>
      </c>
    </row>
    <row r="821" spans="1:19" x14ac:dyDescent="0.25">
      <c r="A821" s="51" t="s">
        <v>383</v>
      </c>
      <c r="C821" s="58">
        <v>43164</v>
      </c>
      <c r="E821" s="51">
        <v>10</v>
      </c>
      <c r="F821" s="52">
        <v>663606</v>
      </c>
      <c r="G821" s="52">
        <v>6218261</v>
      </c>
      <c r="K821" s="52" t="s">
        <v>389</v>
      </c>
      <c r="L821" s="52">
        <v>0</v>
      </c>
      <c r="M821" s="52">
        <v>0</v>
      </c>
      <c r="N821" s="52">
        <v>2</v>
      </c>
      <c r="Q821" s="52">
        <v>0</v>
      </c>
      <c r="S821" s="41">
        <f t="shared" si="12"/>
        <v>2</v>
      </c>
    </row>
    <row r="822" spans="1:19" x14ac:dyDescent="0.25">
      <c r="A822" s="51" t="s">
        <v>383</v>
      </c>
      <c r="C822" s="58">
        <v>43164</v>
      </c>
      <c r="E822" s="51">
        <v>10</v>
      </c>
      <c r="F822" s="52">
        <v>659492</v>
      </c>
      <c r="G822" s="52">
        <v>6218213</v>
      </c>
      <c r="K822" s="52" t="s">
        <v>389</v>
      </c>
      <c r="L822" s="52">
        <v>0</v>
      </c>
      <c r="M822" s="52">
        <v>0</v>
      </c>
      <c r="N822" s="52">
        <v>2</v>
      </c>
      <c r="Q822" s="52">
        <v>0</v>
      </c>
      <c r="S822" s="41">
        <f t="shared" si="12"/>
        <v>2</v>
      </c>
    </row>
    <row r="823" spans="1:19" x14ac:dyDescent="0.25">
      <c r="A823" s="51" t="s">
        <v>383</v>
      </c>
      <c r="C823" s="58">
        <v>43164</v>
      </c>
      <c r="E823" s="51">
        <v>10</v>
      </c>
      <c r="F823" s="52">
        <v>656478</v>
      </c>
      <c r="G823" s="52">
        <v>6218770</v>
      </c>
      <c r="K823" s="52" t="s">
        <v>389</v>
      </c>
      <c r="L823" s="52">
        <v>0</v>
      </c>
      <c r="M823" s="52">
        <v>0</v>
      </c>
      <c r="N823" s="52">
        <v>2</v>
      </c>
      <c r="Q823" s="52">
        <v>0</v>
      </c>
      <c r="S823" s="41">
        <f t="shared" si="12"/>
        <v>2</v>
      </c>
    </row>
    <row r="824" spans="1:19" x14ac:dyDescent="0.25">
      <c r="A824" s="51" t="s">
        <v>383</v>
      </c>
      <c r="C824" s="58">
        <v>43164</v>
      </c>
      <c r="E824" s="51">
        <v>10</v>
      </c>
      <c r="F824" s="52">
        <v>659104</v>
      </c>
      <c r="G824" s="52">
        <v>6219127</v>
      </c>
      <c r="K824" s="52" t="s">
        <v>389</v>
      </c>
      <c r="L824" s="52">
        <v>0</v>
      </c>
      <c r="M824" s="52">
        <v>0</v>
      </c>
      <c r="N824" s="52">
        <v>2</v>
      </c>
      <c r="Q824" s="52">
        <v>0</v>
      </c>
      <c r="S824" s="41">
        <f t="shared" si="12"/>
        <v>2</v>
      </c>
    </row>
    <row r="825" spans="1:19" x14ac:dyDescent="0.25">
      <c r="A825" s="51" t="s">
        <v>383</v>
      </c>
      <c r="C825" s="58">
        <v>43164</v>
      </c>
      <c r="E825" s="51">
        <v>10</v>
      </c>
      <c r="F825" s="52">
        <v>674754</v>
      </c>
      <c r="G825" s="52">
        <v>6220712</v>
      </c>
      <c r="K825" s="52" t="s">
        <v>389</v>
      </c>
      <c r="L825" s="52">
        <v>0</v>
      </c>
      <c r="M825" s="52">
        <v>1</v>
      </c>
      <c r="N825" s="52">
        <v>0</v>
      </c>
      <c r="Q825" s="52">
        <v>1</v>
      </c>
      <c r="S825" s="41">
        <f t="shared" si="12"/>
        <v>2</v>
      </c>
    </row>
    <row r="826" spans="1:19" x14ac:dyDescent="0.25">
      <c r="A826" s="51" t="s">
        <v>383</v>
      </c>
      <c r="C826" s="58">
        <v>43164</v>
      </c>
      <c r="E826" s="51">
        <v>10</v>
      </c>
      <c r="F826" s="52">
        <v>671701</v>
      </c>
      <c r="G826" s="52">
        <v>6221680</v>
      </c>
      <c r="K826" s="52" t="s">
        <v>389</v>
      </c>
      <c r="L826" s="52">
        <v>0</v>
      </c>
      <c r="M826" s="52">
        <v>0</v>
      </c>
      <c r="N826" s="52">
        <v>2</v>
      </c>
      <c r="Q826" s="52">
        <v>0</v>
      </c>
      <c r="S826" s="41">
        <f t="shared" si="12"/>
        <v>2</v>
      </c>
    </row>
    <row r="827" spans="1:19" x14ac:dyDescent="0.25">
      <c r="A827" s="51" t="s">
        <v>383</v>
      </c>
      <c r="C827" s="58">
        <v>43164</v>
      </c>
      <c r="E827" s="51">
        <v>10</v>
      </c>
      <c r="F827" s="52">
        <v>670726</v>
      </c>
      <c r="G827" s="52">
        <v>6221660</v>
      </c>
      <c r="K827" s="52" t="s">
        <v>389</v>
      </c>
      <c r="L827" s="52">
        <v>0</v>
      </c>
      <c r="M827" s="52">
        <v>1</v>
      </c>
      <c r="N827" s="52">
        <v>0</v>
      </c>
      <c r="Q827" s="52">
        <v>1</v>
      </c>
      <c r="S827" s="41">
        <f t="shared" si="12"/>
        <v>2</v>
      </c>
    </row>
    <row r="828" spans="1:19" x14ac:dyDescent="0.25">
      <c r="A828" s="51" t="s">
        <v>383</v>
      </c>
      <c r="C828" s="58">
        <v>43164</v>
      </c>
      <c r="E828" s="51">
        <v>10</v>
      </c>
      <c r="F828" s="52">
        <v>675258</v>
      </c>
      <c r="G828" s="52">
        <v>6221809</v>
      </c>
      <c r="K828" s="52" t="s">
        <v>389</v>
      </c>
      <c r="L828" s="52">
        <v>0</v>
      </c>
      <c r="M828" s="52">
        <v>0</v>
      </c>
      <c r="N828" s="52">
        <v>2</v>
      </c>
      <c r="Q828" s="52">
        <v>0</v>
      </c>
      <c r="S828" s="41">
        <f t="shared" si="12"/>
        <v>2</v>
      </c>
    </row>
    <row r="829" spans="1:19" x14ac:dyDescent="0.25">
      <c r="A829" s="51" t="s">
        <v>383</v>
      </c>
      <c r="C829" s="58">
        <v>43164</v>
      </c>
      <c r="E829" s="51">
        <v>10</v>
      </c>
      <c r="F829" s="52">
        <v>671987</v>
      </c>
      <c r="G829" s="52">
        <v>6224555</v>
      </c>
      <c r="K829" s="52" t="s">
        <v>389</v>
      </c>
      <c r="L829" s="52">
        <v>0</v>
      </c>
      <c r="M829" s="52">
        <v>1</v>
      </c>
      <c r="N829" s="52">
        <v>0</v>
      </c>
      <c r="Q829" s="52">
        <v>1</v>
      </c>
      <c r="S829" s="41">
        <f t="shared" si="12"/>
        <v>2</v>
      </c>
    </row>
    <row r="830" spans="1:19" x14ac:dyDescent="0.25">
      <c r="A830" s="51" t="s">
        <v>383</v>
      </c>
      <c r="C830" s="58">
        <v>43164</v>
      </c>
      <c r="E830" s="51">
        <v>10</v>
      </c>
      <c r="F830" s="52">
        <v>671603</v>
      </c>
      <c r="G830" s="52">
        <v>6223691</v>
      </c>
      <c r="K830" s="52" t="s">
        <v>389</v>
      </c>
      <c r="L830" s="52">
        <v>0</v>
      </c>
      <c r="M830" s="52">
        <v>1</v>
      </c>
      <c r="N830" s="52">
        <v>0</v>
      </c>
      <c r="Q830" s="52">
        <v>1</v>
      </c>
      <c r="S830" s="41">
        <f t="shared" si="12"/>
        <v>2</v>
      </c>
    </row>
    <row r="831" spans="1:19" x14ac:dyDescent="0.25">
      <c r="A831" s="51" t="s">
        <v>383</v>
      </c>
      <c r="C831" s="58">
        <v>43164</v>
      </c>
      <c r="E831" s="51">
        <v>10</v>
      </c>
      <c r="F831" s="52">
        <v>676153</v>
      </c>
      <c r="G831" s="52">
        <v>6223162</v>
      </c>
      <c r="K831" s="52" t="s">
        <v>389</v>
      </c>
      <c r="L831" s="52">
        <v>0</v>
      </c>
      <c r="M831" s="52">
        <v>1</v>
      </c>
      <c r="N831" s="52">
        <v>0</v>
      </c>
      <c r="Q831" s="52">
        <v>1</v>
      </c>
      <c r="S831" s="41">
        <f t="shared" si="12"/>
        <v>2</v>
      </c>
    </row>
    <row r="832" spans="1:19" x14ac:dyDescent="0.25">
      <c r="A832" s="51" t="s">
        <v>383</v>
      </c>
      <c r="C832" s="58">
        <v>43164</v>
      </c>
      <c r="E832" s="51">
        <v>10</v>
      </c>
      <c r="F832" s="52">
        <v>672959</v>
      </c>
      <c r="G832" s="52">
        <v>6223694</v>
      </c>
      <c r="K832" s="52" t="s">
        <v>389</v>
      </c>
      <c r="L832" s="52">
        <v>0</v>
      </c>
      <c r="M832" s="52">
        <v>1</v>
      </c>
      <c r="N832" s="52">
        <v>0</v>
      </c>
      <c r="Q832" s="52">
        <v>1</v>
      </c>
      <c r="S832" s="41">
        <f t="shared" si="12"/>
        <v>2</v>
      </c>
    </row>
    <row r="833" spans="1:19" x14ac:dyDescent="0.25">
      <c r="A833" s="51" t="s">
        <v>383</v>
      </c>
      <c r="C833" s="58">
        <v>43164</v>
      </c>
      <c r="E833" s="51">
        <v>10</v>
      </c>
      <c r="F833" s="52">
        <v>663277</v>
      </c>
      <c r="G833" s="52">
        <v>6224889</v>
      </c>
      <c r="K833" s="52" t="s">
        <v>389</v>
      </c>
      <c r="L833" s="52">
        <v>0</v>
      </c>
      <c r="M833" s="52">
        <v>0</v>
      </c>
      <c r="N833" s="52">
        <v>2</v>
      </c>
      <c r="Q833" s="52">
        <v>0</v>
      </c>
      <c r="S833" s="41">
        <f t="shared" si="12"/>
        <v>2</v>
      </c>
    </row>
    <row r="834" spans="1:19" x14ac:dyDescent="0.25">
      <c r="A834" s="51" t="s">
        <v>383</v>
      </c>
      <c r="C834" s="58">
        <v>43164</v>
      </c>
      <c r="E834" s="51">
        <v>10</v>
      </c>
      <c r="F834" s="52">
        <v>658066</v>
      </c>
      <c r="G834" s="52">
        <v>6230743</v>
      </c>
      <c r="K834" s="52" t="s">
        <v>389</v>
      </c>
      <c r="L834" s="52">
        <v>0</v>
      </c>
      <c r="M834" s="52">
        <v>1</v>
      </c>
      <c r="N834" s="52">
        <v>0</v>
      </c>
      <c r="Q834" s="52">
        <v>1</v>
      </c>
      <c r="S834" s="41">
        <f t="shared" si="12"/>
        <v>2</v>
      </c>
    </row>
    <row r="835" spans="1:19" x14ac:dyDescent="0.25">
      <c r="A835" s="51" t="s">
        <v>383</v>
      </c>
      <c r="C835" s="58">
        <v>43164</v>
      </c>
      <c r="E835" s="51">
        <v>10</v>
      </c>
      <c r="F835" s="52">
        <v>657712</v>
      </c>
      <c r="G835" s="52">
        <v>6231156</v>
      </c>
      <c r="K835" s="52" t="s">
        <v>389</v>
      </c>
      <c r="L835" s="52">
        <v>0</v>
      </c>
      <c r="M835" s="52">
        <v>0</v>
      </c>
      <c r="N835" s="52">
        <v>2</v>
      </c>
      <c r="Q835" s="52">
        <v>0</v>
      </c>
      <c r="S835" s="41">
        <f t="shared" ref="S835:S898" si="13">SUM(L835:R835)</f>
        <v>2</v>
      </c>
    </row>
    <row r="836" spans="1:19" x14ac:dyDescent="0.25">
      <c r="A836" s="51" t="s">
        <v>383</v>
      </c>
      <c r="C836" s="58">
        <v>43164</v>
      </c>
      <c r="E836" s="51">
        <v>10</v>
      </c>
      <c r="F836" s="52">
        <v>659109</v>
      </c>
      <c r="G836" s="52">
        <v>6231686</v>
      </c>
      <c r="K836" s="52" t="s">
        <v>389</v>
      </c>
      <c r="L836" s="52">
        <v>0</v>
      </c>
      <c r="M836" s="52">
        <v>0</v>
      </c>
      <c r="N836" s="52">
        <v>2</v>
      </c>
      <c r="Q836" s="52">
        <v>0</v>
      </c>
      <c r="S836" s="41">
        <f t="shared" si="13"/>
        <v>2</v>
      </c>
    </row>
    <row r="837" spans="1:19" x14ac:dyDescent="0.25">
      <c r="A837" s="51" t="s">
        <v>383</v>
      </c>
      <c r="C837" s="58">
        <v>43164</v>
      </c>
      <c r="E837" s="51">
        <v>10</v>
      </c>
      <c r="F837" s="52">
        <v>659264</v>
      </c>
      <c r="G837" s="52">
        <v>6229672</v>
      </c>
      <c r="K837" s="52" t="s">
        <v>389</v>
      </c>
      <c r="L837" s="52">
        <v>0</v>
      </c>
      <c r="M837" s="52">
        <v>0</v>
      </c>
      <c r="N837" s="52">
        <v>2</v>
      </c>
      <c r="Q837" s="52">
        <v>0</v>
      </c>
      <c r="S837" s="41">
        <f t="shared" si="13"/>
        <v>2</v>
      </c>
    </row>
    <row r="838" spans="1:19" x14ac:dyDescent="0.25">
      <c r="A838" s="51" t="s">
        <v>383</v>
      </c>
      <c r="C838" s="58">
        <v>43164</v>
      </c>
      <c r="E838" s="51">
        <v>10</v>
      </c>
      <c r="F838" s="52">
        <v>659495</v>
      </c>
      <c r="G838" s="52">
        <v>6230108</v>
      </c>
      <c r="K838" s="52" t="s">
        <v>389</v>
      </c>
      <c r="L838" s="52">
        <v>0</v>
      </c>
      <c r="M838" s="52">
        <v>1</v>
      </c>
      <c r="N838" s="52">
        <v>0</v>
      </c>
      <c r="Q838" s="52">
        <v>1</v>
      </c>
      <c r="S838" s="41">
        <f t="shared" si="13"/>
        <v>2</v>
      </c>
    </row>
    <row r="839" spans="1:19" x14ac:dyDescent="0.25">
      <c r="A839" s="51" t="s">
        <v>383</v>
      </c>
      <c r="C839" s="58">
        <v>43164</v>
      </c>
      <c r="E839" s="51">
        <v>10</v>
      </c>
      <c r="F839" s="52">
        <v>660168</v>
      </c>
      <c r="G839" s="52">
        <v>6229851</v>
      </c>
      <c r="K839" s="52" t="s">
        <v>389</v>
      </c>
      <c r="L839" s="52">
        <v>0</v>
      </c>
      <c r="M839" s="52">
        <v>0</v>
      </c>
      <c r="N839" s="52">
        <v>2</v>
      </c>
      <c r="Q839" s="52">
        <v>0</v>
      </c>
      <c r="S839" s="41">
        <f t="shared" si="13"/>
        <v>2</v>
      </c>
    </row>
    <row r="840" spans="1:19" x14ac:dyDescent="0.25">
      <c r="A840" s="51" t="s">
        <v>383</v>
      </c>
      <c r="C840" s="58">
        <v>43164</v>
      </c>
      <c r="E840" s="51">
        <v>10</v>
      </c>
      <c r="F840" s="52">
        <v>659021</v>
      </c>
      <c r="G840" s="52">
        <v>6228870</v>
      </c>
      <c r="K840" s="52" t="s">
        <v>389</v>
      </c>
      <c r="L840" s="52">
        <v>0</v>
      </c>
      <c r="M840" s="52">
        <v>1</v>
      </c>
      <c r="N840" s="52">
        <v>0</v>
      </c>
      <c r="Q840" s="52">
        <v>1</v>
      </c>
      <c r="S840" s="41">
        <f t="shared" si="13"/>
        <v>2</v>
      </c>
    </row>
    <row r="841" spans="1:19" x14ac:dyDescent="0.25">
      <c r="A841" s="51" t="s">
        <v>383</v>
      </c>
      <c r="C841" s="58">
        <v>43164</v>
      </c>
      <c r="E841" s="51">
        <v>10</v>
      </c>
      <c r="F841" s="52">
        <v>660959</v>
      </c>
      <c r="G841" s="52">
        <v>6226950</v>
      </c>
      <c r="K841" s="52" t="s">
        <v>389</v>
      </c>
      <c r="L841" s="52">
        <v>0</v>
      </c>
      <c r="M841" s="52">
        <v>1</v>
      </c>
      <c r="N841" s="52">
        <v>0</v>
      </c>
      <c r="Q841" s="52">
        <v>1</v>
      </c>
      <c r="S841" s="41">
        <f t="shared" si="13"/>
        <v>2</v>
      </c>
    </row>
    <row r="842" spans="1:19" x14ac:dyDescent="0.25">
      <c r="A842" s="51" t="s">
        <v>383</v>
      </c>
      <c r="C842" s="58">
        <v>43164</v>
      </c>
      <c r="E842" s="51">
        <v>10</v>
      </c>
      <c r="F842" s="52">
        <v>661504</v>
      </c>
      <c r="G842" s="52">
        <v>6226338</v>
      </c>
      <c r="K842" s="52" t="s">
        <v>389</v>
      </c>
      <c r="L842" s="52">
        <v>0</v>
      </c>
      <c r="M842" s="52">
        <v>0</v>
      </c>
      <c r="N842" s="52">
        <v>2</v>
      </c>
      <c r="Q842" s="52">
        <v>0</v>
      </c>
      <c r="S842" s="41">
        <f t="shared" si="13"/>
        <v>2</v>
      </c>
    </row>
    <row r="843" spans="1:19" x14ac:dyDescent="0.25">
      <c r="A843" s="51" t="s">
        <v>383</v>
      </c>
      <c r="C843" s="58">
        <v>43164</v>
      </c>
      <c r="E843" s="51">
        <v>10</v>
      </c>
      <c r="F843" s="52">
        <v>661722</v>
      </c>
      <c r="G843" s="52">
        <v>6225281</v>
      </c>
      <c r="K843" s="52" t="s">
        <v>389</v>
      </c>
      <c r="L843" s="52">
        <v>0</v>
      </c>
      <c r="M843" s="52">
        <v>1</v>
      </c>
      <c r="N843" s="52">
        <v>0</v>
      </c>
      <c r="Q843" s="52">
        <v>1</v>
      </c>
      <c r="S843" s="41">
        <f t="shared" si="13"/>
        <v>2</v>
      </c>
    </row>
    <row r="844" spans="1:19" x14ac:dyDescent="0.25">
      <c r="A844" s="51" t="s">
        <v>383</v>
      </c>
      <c r="C844" s="58">
        <v>43164</v>
      </c>
      <c r="E844" s="51">
        <v>10</v>
      </c>
      <c r="F844" s="52">
        <v>662338</v>
      </c>
      <c r="G844" s="52">
        <v>6225568</v>
      </c>
      <c r="K844" s="52" t="s">
        <v>389</v>
      </c>
      <c r="L844" s="52">
        <v>0</v>
      </c>
      <c r="M844" s="52">
        <v>1</v>
      </c>
      <c r="N844" s="52">
        <v>0</v>
      </c>
      <c r="Q844" s="52">
        <v>1</v>
      </c>
      <c r="S844" s="41">
        <f t="shared" si="13"/>
        <v>2</v>
      </c>
    </row>
    <row r="845" spans="1:19" x14ac:dyDescent="0.25">
      <c r="A845" s="51" t="s">
        <v>383</v>
      </c>
      <c r="C845" s="58">
        <v>43164</v>
      </c>
      <c r="E845" s="51">
        <v>10</v>
      </c>
      <c r="F845" s="52">
        <v>662076</v>
      </c>
      <c r="G845" s="52">
        <v>6225109</v>
      </c>
      <c r="K845" s="52" t="s">
        <v>389</v>
      </c>
      <c r="L845" s="52">
        <v>0</v>
      </c>
      <c r="M845" s="52">
        <v>1</v>
      </c>
      <c r="N845" s="52">
        <v>0</v>
      </c>
      <c r="Q845" s="52">
        <v>1</v>
      </c>
      <c r="S845" s="41">
        <f t="shared" si="13"/>
        <v>2</v>
      </c>
    </row>
    <row r="846" spans="1:19" x14ac:dyDescent="0.25">
      <c r="A846" s="51" t="s">
        <v>383</v>
      </c>
      <c r="C846" s="58">
        <v>43164</v>
      </c>
      <c r="E846" s="51">
        <v>10</v>
      </c>
      <c r="F846" s="52">
        <v>665369</v>
      </c>
      <c r="G846" s="52">
        <v>6226775</v>
      </c>
      <c r="K846" s="52" t="s">
        <v>389</v>
      </c>
      <c r="L846" s="52">
        <v>0</v>
      </c>
      <c r="M846" s="52">
        <v>1</v>
      </c>
      <c r="N846" s="52">
        <v>0</v>
      </c>
      <c r="Q846" s="52">
        <v>1</v>
      </c>
      <c r="S846" s="41">
        <f t="shared" si="13"/>
        <v>2</v>
      </c>
    </row>
    <row r="847" spans="1:19" x14ac:dyDescent="0.25">
      <c r="A847" s="51" t="s">
        <v>383</v>
      </c>
      <c r="C847" s="58">
        <v>43164</v>
      </c>
      <c r="E847" s="51">
        <v>10</v>
      </c>
      <c r="F847" s="52">
        <v>665250</v>
      </c>
      <c r="G847" s="52">
        <v>6230892</v>
      </c>
      <c r="K847" s="52" t="s">
        <v>389</v>
      </c>
      <c r="L847" s="52">
        <v>0</v>
      </c>
      <c r="M847" s="52">
        <v>1</v>
      </c>
      <c r="N847" s="52">
        <v>0</v>
      </c>
      <c r="Q847" s="52">
        <v>1</v>
      </c>
      <c r="S847" s="41">
        <f t="shared" si="13"/>
        <v>2</v>
      </c>
    </row>
    <row r="848" spans="1:19" x14ac:dyDescent="0.25">
      <c r="A848" s="51" t="s">
        <v>383</v>
      </c>
      <c r="C848" s="58">
        <v>43164</v>
      </c>
      <c r="E848" s="51">
        <v>10</v>
      </c>
      <c r="F848" s="52">
        <v>665086</v>
      </c>
      <c r="G848" s="52">
        <v>6224585</v>
      </c>
      <c r="K848" s="52" t="s">
        <v>389</v>
      </c>
      <c r="L848" s="52">
        <v>0</v>
      </c>
      <c r="M848" s="52">
        <v>0</v>
      </c>
      <c r="N848" s="52">
        <v>2</v>
      </c>
      <c r="Q848" s="52">
        <v>0</v>
      </c>
      <c r="S848" s="41">
        <f t="shared" si="13"/>
        <v>2</v>
      </c>
    </row>
    <row r="849" spans="1:19" x14ac:dyDescent="0.25">
      <c r="A849" s="51" t="s">
        <v>383</v>
      </c>
      <c r="C849" s="58">
        <v>43164</v>
      </c>
      <c r="E849" s="51">
        <v>10</v>
      </c>
      <c r="F849" s="52">
        <v>666595</v>
      </c>
      <c r="G849" s="52">
        <v>6227627</v>
      </c>
      <c r="K849" s="52" t="s">
        <v>389</v>
      </c>
      <c r="L849" s="52">
        <v>0</v>
      </c>
      <c r="M849" s="52">
        <v>0</v>
      </c>
      <c r="N849" s="52">
        <v>2</v>
      </c>
      <c r="Q849" s="52">
        <v>0</v>
      </c>
      <c r="S849" s="41">
        <f t="shared" si="13"/>
        <v>2</v>
      </c>
    </row>
    <row r="850" spans="1:19" x14ac:dyDescent="0.25">
      <c r="A850" s="51" t="s">
        <v>383</v>
      </c>
      <c r="C850" s="58">
        <v>43164</v>
      </c>
      <c r="E850" s="51">
        <v>10</v>
      </c>
      <c r="F850" s="52">
        <v>667027</v>
      </c>
      <c r="G850" s="52">
        <v>6231822</v>
      </c>
      <c r="K850" s="52" t="s">
        <v>389</v>
      </c>
      <c r="L850" s="52">
        <v>0</v>
      </c>
      <c r="M850" s="52">
        <v>0</v>
      </c>
      <c r="N850" s="52">
        <v>2</v>
      </c>
      <c r="Q850" s="52">
        <v>0</v>
      </c>
      <c r="S850" s="41">
        <f t="shared" si="13"/>
        <v>2</v>
      </c>
    </row>
    <row r="851" spans="1:19" x14ac:dyDescent="0.25">
      <c r="A851" s="51" t="s">
        <v>383</v>
      </c>
      <c r="C851" s="58">
        <v>43164</v>
      </c>
      <c r="E851" s="51">
        <v>10</v>
      </c>
      <c r="F851" s="52">
        <v>668715</v>
      </c>
      <c r="G851" s="52">
        <v>6228043</v>
      </c>
      <c r="K851" s="52" t="s">
        <v>389</v>
      </c>
      <c r="L851" s="52">
        <v>0</v>
      </c>
      <c r="M851" s="52">
        <v>0</v>
      </c>
      <c r="N851" s="52">
        <v>2</v>
      </c>
      <c r="Q851" s="52">
        <v>0</v>
      </c>
      <c r="S851" s="41">
        <f t="shared" si="13"/>
        <v>2</v>
      </c>
    </row>
    <row r="852" spans="1:19" x14ac:dyDescent="0.25">
      <c r="A852" s="51" t="s">
        <v>383</v>
      </c>
      <c r="C852" s="58">
        <v>43164</v>
      </c>
      <c r="E852" s="51">
        <v>10</v>
      </c>
      <c r="F852" s="52">
        <v>655597</v>
      </c>
      <c r="G852" s="52">
        <v>6233830</v>
      </c>
      <c r="K852" s="52" t="s">
        <v>389</v>
      </c>
      <c r="L852" s="52">
        <v>0</v>
      </c>
      <c r="M852" s="52">
        <v>1</v>
      </c>
      <c r="N852" s="52">
        <v>0</v>
      </c>
      <c r="Q852" s="52">
        <v>1</v>
      </c>
      <c r="S852" s="41">
        <f t="shared" si="13"/>
        <v>2</v>
      </c>
    </row>
    <row r="853" spans="1:19" x14ac:dyDescent="0.25">
      <c r="A853" s="51" t="s">
        <v>383</v>
      </c>
      <c r="C853" s="58">
        <v>43164</v>
      </c>
      <c r="E853" s="51">
        <v>10</v>
      </c>
      <c r="F853" s="52">
        <v>655031</v>
      </c>
      <c r="G853" s="52">
        <v>6234381</v>
      </c>
      <c r="K853" s="52" t="s">
        <v>389</v>
      </c>
      <c r="L853" s="52">
        <v>0</v>
      </c>
      <c r="M853" s="52">
        <v>0</v>
      </c>
      <c r="N853" s="52">
        <v>2</v>
      </c>
      <c r="Q853" s="52">
        <v>0</v>
      </c>
      <c r="S853" s="41">
        <f t="shared" si="13"/>
        <v>2</v>
      </c>
    </row>
    <row r="854" spans="1:19" x14ac:dyDescent="0.25">
      <c r="A854" s="51" t="s">
        <v>383</v>
      </c>
      <c r="C854" s="58">
        <v>43164</v>
      </c>
      <c r="E854" s="51">
        <v>10</v>
      </c>
      <c r="F854" s="52">
        <v>653589</v>
      </c>
      <c r="G854" s="52">
        <v>6235370</v>
      </c>
      <c r="K854" s="52" t="s">
        <v>389</v>
      </c>
      <c r="L854" s="52">
        <v>0</v>
      </c>
      <c r="M854" s="52">
        <v>0</v>
      </c>
      <c r="N854" s="52">
        <v>2</v>
      </c>
      <c r="Q854" s="52">
        <v>0</v>
      </c>
      <c r="S854" s="41">
        <f t="shared" si="13"/>
        <v>2</v>
      </c>
    </row>
    <row r="855" spans="1:19" x14ac:dyDescent="0.25">
      <c r="A855" s="51" t="s">
        <v>383</v>
      </c>
      <c r="C855" s="58">
        <v>43164</v>
      </c>
      <c r="E855" s="51">
        <v>10</v>
      </c>
      <c r="F855" s="52">
        <v>653774</v>
      </c>
      <c r="G855" s="52">
        <v>6235613</v>
      </c>
      <c r="K855" s="52" t="s">
        <v>389</v>
      </c>
      <c r="L855" s="52">
        <v>0</v>
      </c>
      <c r="M855" s="52">
        <v>1</v>
      </c>
      <c r="N855" s="52">
        <v>0</v>
      </c>
      <c r="Q855" s="52">
        <v>1</v>
      </c>
      <c r="S855" s="41">
        <f t="shared" si="13"/>
        <v>2</v>
      </c>
    </row>
    <row r="856" spans="1:19" x14ac:dyDescent="0.25">
      <c r="A856" s="51" t="s">
        <v>383</v>
      </c>
      <c r="C856" s="58">
        <v>43164</v>
      </c>
      <c r="E856" s="51">
        <v>10</v>
      </c>
      <c r="F856" s="52">
        <v>655274</v>
      </c>
      <c r="G856" s="52">
        <v>6234502</v>
      </c>
      <c r="K856" s="52" t="s">
        <v>389</v>
      </c>
      <c r="L856" s="52">
        <v>0</v>
      </c>
      <c r="M856" s="52">
        <v>0</v>
      </c>
      <c r="N856" s="52">
        <v>2</v>
      </c>
      <c r="Q856" s="52">
        <v>0</v>
      </c>
      <c r="S856" s="41">
        <f t="shared" si="13"/>
        <v>2</v>
      </c>
    </row>
    <row r="857" spans="1:19" x14ac:dyDescent="0.25">
      <c r="A857" s="51" t="s">
        <v>383</v>
      </c>
      <c r="C857" s="58">
        <v>43164</v>
      </c>
      <c r="E857" s="51">
        <v>10</v>
      </c>
      <c r="F857" s="52">
        <v>656005</v>
      </c>
      <c r="G857" s="52">
        <v>6233993</v>
      </c>
      <c r="K857" s="52" t="s">
        <v>389</v>
      </c>
      <c r="L857" s="52">
        <v>0</v>
      </c>
      <c r="M857" s="52">
        <v>0</v>
      </c>
      <c r="N857" s="52">
        <v>2</v>
      </c>
      <c r="Q857" s="52">
        <v>0</v>
      </c>
      <c r="S857" s="41">
        <f t="shared" si="13"/>
        <v>2</v>
      </c>
    </row>
    <row r="858" spans="1:19" x14ac:dyDescent="0.25">
      <c r="A858" s="51" t="s">
        <v>383</v>
      </c>
      <c r="C858" s="58">
        <v>43164</v>
      </c>
      <c r="E858" s="51">
        <v>10</v>
      </c>
      <c r="F858" s="52">
        <v>655580</v>
      </c>
      <c r="G858" s="52">
        <v>6235383</v>
      </c>
      <c r="K858" s="52" t="s">
        <v>389</v>
      </c>
      <c r="L858" s="52">
        <v>0</v>
      </c>
      <c r="M858" s="52">
        <v>0</v>
      </c>
      <c r="N858" s="52">
        <v>2</v>
      </c>
      <c r="Q858" s="52">
        <v>0</v>
      </c>
      <c r="S858" s="41">
        <f t="shared" si="13"/>
        <v>2</v>
      </c>
    </row>
    <row r="859" spans="1:19" x14ac:dyDescent="0.25">
      <c r="A859" s="51" t="s">
        <v>383</v>
      </c>
      <c r="C859" s="58">
        <v>43164</v>
      </c>
      <c r="E859" s="51">
        <v>10</v>
      </c>
      <c r="F859" s="52">
        <v>654731</v>
      </c>
      <c r="G859" s="52">
        <v>6235051</v>
      </c>
      <c r="K859" s="52" t="s">
        <v>389</v>
      </c>
      <c r="L859" s="52">
        <v>0</v>
      </c>
      <c r="M859" s="52">
        <v>0</v>
      </c>
      <c r="N859" s="52">
        <v>2</v>
      </c>
      <c r="Q859" s="52">
        <v>0</v>
      </c>
      <c r="S859" s="41">
        <f t="shared" si="13"/>
        <v>2</v>
      </c>
    </row>
    <row r="860" spans="1:19" x14ac:dyDescent="0.25">
      <c r="A860" s="51" t="s">
        <v>383</v>
      </c>
      <c r="C860" s="58">
        <v>43164</v>
      </c>
      <c r="E860" s="51">
        <v>10</v>
      </c>
      <c r="F860" s="52">
        <v>651073</v>
      </c>
      <c r="G860" s="52">
        <v>6237842</v>
      </c>
      <c r="K860" s="52" t="s">
        <v>389</v>
      </c>
      <c r="L860" s="52">
        <v>0</v>
      </c>
      <c r="M860" s="52">
        <v>0</v>
      </c>
      <c r="N860" s="52">
        <v>2</v>
      </c>
      <c r="Q860" s="52">
        <v>0</v>
      </c>
      <c r="S860" s="41">
        <f t="shared" si="13"/>
        <v>2</v>
      </c>
    </row>
    <row r="861" spans="1:19" x14ac:dyDescent="0.25">
      <c r="A861" s="51" t="s">
        <v>383</v>
      </c>
      <c r="C861" s="58">
        <v>43164</v>
      </c>
      <c r="E861" s="51">
        <v>10</v>
      </c>
      <c r="F861" s="52">
        <v>651302</v>
      </c>
      <c r="G861" s="52">
        <v>6238463</v>
      </c>
      <c r="K861" s="52" t="s">
        <v>389</v>
      </c>
      <c r="L861" s="52">
        <v>0</v>
      </c>
      <c r="M861" s="52">
        <v>0</v>
      </c>
      <c r="N861" s="52">
        <v>2</v>
      </c>
      <c r="Q861" s="52">
        <v>0</v>
      </c>
      <c r="S861" s="41">
        <f t="shared" si="13"/>
        <v>2</v>
      </c>
    </row>
    <row r="862" spans="1:19" x14ac:dyDescent="0.25">
      <c r="A862" s="51" t="s">
        <v>383</v>
      </c>
      <c r="C862" s="58">
        <v>43164</v>
      </c>
      <c r="E862" s="51">
        <v>10</v>
      </c>
      <c r="F862" s="52">
        <v>651027</v>
      </c>
      <c r="G862" s="52">
        <v>6239039</v>
      </c>
      <c r="K862" s="52" t="s">
        <v>389</v>
      </c>
      <c r="L862" s="52">
        <v>0</v>
      </c>
      <c r="M862" s="52">
        <v>0</v>
      </c>
      <c r="N862" s="52">
        <v>2</v>
      </c>
      <c r="Q862" s="52">
        <v>0</v>
      </c>
      <c r="S862" s="41">
        <f t="shared" si="13"/>
        <v>2</v>
      </c>
    </row>
    <row r="863" spans="1:19" x14ac:dyDescent="0.25">
      <c r="A863" s="51" t="s">
        <v>383</v>
      </c>
      <c r="C863" s="58">
        <v>43164</v>
      </c>
      <c r="E863" s="51">
        <v>10</v>
      </c>
      <c r="F863" s="52">
        <v>650931</v>
      </c>
      <c r="G863" s="52">
        <v>6238615</v>
      </c>
      <c r="K863" s="52" t="s">
        <v>389</v>
      </c>
      <c r="L863" s="52">
        <v>0</v>
      </c>
      <c r="M863" s="52">
        <v>0</v>
      </c>
      <c r="N863" s="52">
        <v>2</v>
      </c>
      <c r="Q863" s="52">
        <v>0</v>
      </c>
      <c r="S863" s="41">
        <f t="shared" si="13"/>
        <v>2</v>
      </c>
    </row>
    <row r="864" spans="1:19" x14ac:dyDescent="0.25">
      <c r="A864" s="51" t="s">
        <v>383</v>
      </c>
      <c r="C864" s="58">
        <v>43164</v>
      </c>
      <c r="E864" s="51">
        <v>10</v>
      </c>
      <c r="F864" s="52">
        <v>650004</v>
      </c>
      <c r="G864" s="52">
        <v>6238768</v>
      </c>
      <c r="K864" s="52" t="s">
        <v>389</v>
      </c>
      <c r="L864" s="52">
        <v>0</v>
      </c>
      <c r="M864" s="52">
        <v>0</v>
      </c>
      <c r="N864" s="52">
        <v>2</v>
      </c>
      <c r="Q864" s="52">
        <v>0</v>
      </c>
      <c r="S864" s="41">
        <f t="shared" si="13"/>
        <v>2</v>
      </c>
    </row>
    <row r="865" spans="1:19" x14ac:dyDescent="0.25">
      <c r="A865" s="51" t="s">
        <v>383</v>
      </c>
      <c r="C865" s="58">
        <v>43164</v>
      </c>
      <c r="E865" s="51">
        <v>10</v>
      </c>
      <c r="F865" s="52">
        <v>650896</v>
      </c>
      <c r="G865" s="52">
        <v>6239046</v>
      </c>
      <c r="K865" s="52" t="s">
        <v>389</v>
      </c>
      <c r="L865" s="52">
        <v>0</v>
      </c>
      <c r="M865" s="52">
        <v>0</v>
      </c>
      <c r="N865" s="52">
        <v>2</v>
      </c>
      <c r="Q865" s="52">
        <v>0</v>
      </c>
      <c r="S865" s="41">
        <f t="shared" si="13"/>
        <v>2</v>
      </c>
    </row>
    <row r="866" spans="1:19" x14ac:dyDescent="0.25">
      <c r="A866" s="51" t="s">
        <v>383</v>
      </c>
      <c r="C866" s="58">
        <v>43164</v>
      </c>
      <c r="E866" s="51">
        <v>10</v>
      </c>
      <c r="F866" s="52">
        <v>655514</v>
      </c>
      <c r="G866" s="52">
        <v>6235261</v>
      </c>
      <c r="K866" s="52" t="s">
        <v>389</v>
      </c>
      <c r="L866" s="52">
        <v>0</v>
      </c>
      <c r="M866" s="52">
        <v>0</v>
      </c>
      <c r="N866" s="52">
        <v>2</v>
      </c>
      <c r="Q866" s="52">
        <v>0</v>
      </c>
      <c r="S866" s="41">
        <f t="shared" si="13"/>
        <v>2</v>
      </c>
    </row>
    <row r="867" spans="1:19" x14ac:dyDescent="0.25">
      <c r="A867" s="51" t="s">
        <v>383</v>
      </c>
      <c r="C867" s="58">
        <v>43164</v>
      </c>
      <c r="E867" s="51">
        <v>10</v>
      </c>
      <c r="F867" s="52">
        <v>655712</v>
      </c>
      <c r="G867" s="52">
        <v>6235980</v>
      </c>
      <c r="K867" s="52" t="s">
        <v>389</v>
      </c>
      <c r="L867" s="52">
        <v>0</v>
      </c>
      <c r="M867" s="52">
        <v>0</v>
      </c>
      <c r="N867" s="52">
        <v>2</v>
      </c>
      <c r="Q867" s="52">
        <v>0</v>
      </c>
      <c r="S867" s="41">
        <f t="shared" si="13"/>
        <v>2</v>
      </c>
    </row>
    <row r="868" spans="1:19" x14ac:dyDescent="0.25">
      <c r="A868" s="51" t="s">
        <v>383</v>
      </c>
      <c r="C868" s="58">
        <v>43164</v>
      </c>
      <c r="E868" s="51">
        <v>10</v>
      </c>
      <c r="F868" s="52">
        <v>654924</v>
      </c>
      <c r="G868" s="52">
        <v>6236580</v>
      </c>
      <c r="K868" s="52" t="s">
        <v>389</v>
      </c>
      <c r="L868" s="52">
        <v>0</v>
      </c>
      <c r="M868" s="52">
        <v>0</v>
      </c>
      <c r="N868" s="52">
        <v>2</v>
      </c>
      <c r="Q868" s="52">
        <v>0</v>
      </c>
      <c r="S868" s="41">
        <f t="shared" si="13"/>
        <v>2</v>
      </c>
    </row>
    <row r="869" spans="1:19" x14ac:dyDescent="0.25">
      <c r="A869" s="51" t="s">
        <v>383</v>
      </c>
      <c r="C869" s="58">
        <v>43164</v>
      </c>
      <c r="E869" s="51">
        <v>10</v>
      </c>
      <c r="F869" s="52">
        <v>656080</v>
      </c>
      <c r="G869" s="52">
        <v>6231796</v>
      </c>
      <c r="K869" s="52" t="s">
        <v>389</v>
      </c>
      <c r="L869" s="52">
        <v>0</v>
      </c>
      <c r="M869" s="52">
        <v>0</v>
      </c>
      <c r="N869" s="52">
        <v>2</v>
      </c>
      <c r="Q869" s="52">
        <v>0</v>
      </c>
      <c r="S869" s="41">
        <f t="shared" si="13"/>
        <v>2</v>
      </c>
    </row>
    <row r="870" spans="1:19" x14ac:dyDescent="0.25">
      <c r="A870" s="51" t="s">
        <v>383</v>
      </c>
      <c r="C870" s="58">
        <v>43164</v>
      </c>
      <c r="E870" s="51">
        <v>10</v>
      </c>
      <c r="F870" s="52">
        <v>651978</v>
      </c>
      <c r="G870" s="52">
        <v>6235331</v>
      </c>
      <c r="K870" s="52" t="s">
        <v>389</v>
      </c>
      <c r="L870" s="52">
        <v>0</v>
      </c>
      <c r="M870" s="52">
        <v>1</v>
      </c>
      <c r="N870" s="52">
        <v>0</v>
      </c>
      <c r="Q870" s="52">
        <v>1</v>
      </c>
      <c r="S870" s="41">
        <f t="shared" si="13"/>
        <v>2</v>
      </c>
    </row>
    <row r="871" spans="1:19" x14ac:dyDescent="0.25">
      <c r="A871" s="51" t="s">
        <v>383</v>
      </c>
      <c r="C871" s="58">
        <v>43164</v>
      </c>
      <c r="E871" s="51">
        <v>10</v>
      </c>
      <c r="F871" s="52">
        <v>657721</v>
      </c>
      <c r="G871" s="52">
        <v>6248455</v>
      </c>
      <c r="K871" s="52" t="s">
        <v>389</v>
      </c>
      <c r="L871" s="52">
        <v>0</v>
      </c>
      <c r="M871" s="52">
        <v>0</v>
      </c>
      <c r="N871" s="52">
        <v>2</v>
      </c>
      <c r="Q871" s="52">
        <v>0</v>
      </c>
      <c r="S871" s="41">
        <f t="shared" si="13"/>
        <v>2</v>
      </c>
    </row>
    <row r="872" spans="1:19" x14ac:dyDescent="0.25">
      <c r="A872" s="51" t="s">
        <v>383</v>
      </c>
      <c r="C872" s="58">
        <v>43165</v>
      </c>
      <c r="E872" s="51">
        <v>10</v>
      </c>
      <c r="F872" s="52">
        <v>641397</v>
      </c>
      <c r="G872" s="52">
        <v>6185295</v>
      </c>
      <c r="K872" s="52" t="s">
        <v>389</v>
      </c>
      <c r="L872" s="52">
        <v>0</v>
      </c>
      <c r="M872" s="52">
        <v>0</v>
      </c>
      <c r="N872" s="52">
        <v>2</v>
      </c>
      <c r="Q872" s="52">
        <v>0</v>
      </c>
      <c r="S872" s="41">
        <f t="shared" si="13"/>
        <v>2</v>
      </c>
    </row>
    <row r="873" spans="1:19" x14ac:dyDescent="0.25">
      <c r="A873" s="51" t="s">
        <v>383</v>
      </c>
      <c r="C873" s="58">
        <v>43165</v>
      </c>
      <c r="E873" s="51">
        <v>10</v>
      </c>
      <c r="F873" s="52">
        <v>646851</v>
      </c>
      <c r="G873" s="52">
        <v>6188290</v>
      </c>
      <c r="K873" s="52" t="s">
        <v>389</v>
      </c>
      <c r="L873" s="52">
        <v>0</v>
      </c>
      <c r="M873" s="52">
        <v>2</v>
      </c>
      <c r="N873" s="52">
        <v>0</v>
      </c>
      <c r="Q873" s="52">
        <v>0</v>
      </c>
      <c r="S873" s="41">
        <f t="shared" si="13"/>
        <v>2</v>
      </c>
    </row>
    <row r="874" spans="1:19" x14ac:dyDescent="0.25">
      <c r="A874" s="51" t="s">
        <v>383</v>
      </c>
      <c r="C874" s="58">
        <v>43165</v>
      </c>
      <c r="E874" s="51">
        <v>10</v>
      </c>
      <c r="F874" s="52">
        <v>647739</v>
      </c>
      <c r="G874" s="52">
        <v>6184557</v>
      </c>
      <c r="K874" s="52" t="s">
        <v>389</v>
      </c>
      <c r="L874" s="52">
        <v>0</v>
      </c>
      <c r="M874" s="52">
        <v>2</v>
      </c>
      <c r="N874" s="52">
        <v>0</v>
      </c>
      <c r="Q874" s="52">
        <v>0</v>
      </c>
      <c r="S874" s="41">
        <f t="shared" si="13"/>
        <v>2</v>
      </c>
    </row>
    <row r="875" spans="1:19" x14ac:dyDescent="0.25">
      <c r="A875" s="51" t="s">
        <v>383</v>
      </c>
      <c r="C875" s="58">
        <v>43165</v>
      </c>
      <c r="E875" s="51">
        <v>10</v>
      </c>
      <c r="F875" s="52">
        <v>647729</v>
      </c>
      <c r="G875" s="52">
        <v>6183826</v>
      </c>
      <c r="K875" s="52" t="s">
        <v>389</v>
      </c>
      <c r="L875" s="52">
        <v>0</v>
      </c>
      <c r="M875" s="52">
        <v>0</v>
      </c>
      <c r="N875" s="52">
        <v>2</v>
      </c>
      <c r="Q875" s="52">
        <v>0</v>
      </c>
      <c r="S875" s="41">
        <f t="shared" si="13"/>
        <v>2</v>
      </c>
    </row>
    <row r="876" spans="1:19" x14ac:dyDescent="0.25">
      <c r="A876" s="51" t="s">
        <v>383</v>
      </c>
      <c r="C876" s="58">
        <v>43165</v>
      </c>
      <c r="E876" s="51">
        <v>10</v>
      </c>
      <c r="F876" s="52">
        <v>646877</v>
      </c>
      <c r="G876" s="52">
        <v>6183730</v>
      </c>
      <c r="K876" s="52" t="s">
        <v>389</v>
      </c>
      <c r="L876" s="52">
        <v>0</v>
      </c>
      <c r="M876" s="52">
        <v>0</v>
      </c>
      <c r="N876" s="52">
        <v>2</v>
      </c>
      <c r="Q876" s="52">
        <v>0</v>
      </c>
      <c r="S876" s="41">
        <f t="shared" si="13"/>
        <v>2</v>
      </c>
    </row>
    <row r="877" spans="1:19" x14ac:dyDescent="0.25">
      <c r="A877" s="51" t="s">
        <v>383</v>
      </c>
      <c r="C877" s="58">
        <v>43165</v>
      </c>
      <c r="E877" s="51">
        <v>10</v>
      </c>
      <c r="F877" s="52">
        <v>646675</v>
      </c>
      <c r="G877" s="52">
        <v>6189123</v>
      </c>
      <c r="K877" s="52" t="s">
        <v>389</v>
      </c>
      <c r="L877" s="52">
        <v>0</v>
      </c>
      <c r="M877" s="52">
        <v>0</v>
      </c>
      <c r="N877" s="52">
        <v>2</v>
      </c>
      <c r="Q877" s="52">
        <v>0</v>
      </c>
      <c r="S877" s="41">
        <f t="shared" si="13"/>
        <v>2</v>
      </c>
    </row>
    <row r="878" spans="1:19" x14ac:dyDescent="0.25">
      <c r="A878" s="51" t="s">
        <v>383</v>
      </c>
      <c r="C878" s="58">
        <v>43165</v>
      </c>
      <c r="E878" s="51">
        <v>10</v>
      </c>
      <c r="F878" s="52">
        <v>646233</v>
      </c>
      <c r="G878" s="52">
        <v>6185700</v>
      </c>
      <c r="K878" s="52" t="s">
        <v>389</v>
      </c>
      <c r="L878" s="52">
        <v>0</v>
      </c>
      <c r="M878" s="52">
        <v>0</v>
      </c>
      <c r="N878" s="52">
        <v>2</v>
      </c>
      <c r="Q878" s="52">
        <v>0</v>
      </c>
      <c r="S878" s="41">
        <f t="shared" si="13"/>
        <v>2</v>
      </c>
    </row>
    <row r="879" spans="1:19" x14ac:dyDescent="0.25">
      <c r="A879" s="51" t="s">
        <v>383</v>
      </c>
      <c r="C879" s="58">
        <v>43165</v>
      </c>
      <c r="E879" s="51">
        <v>10</v>
      </c>
      <c r="F879" s="52">
        <v>622713</v>
      </c>
      <c r="G879" s="52">
        <v>6191807</v>
      </c>
      <c r="K879" s="52" t="s">
        <v>389</v>
      </c>
      <c r="L879" s="52">
        <v>0</v>
      </c>
      <c r="M879" s="52">
        <v>0</v>
      </c>
      <c r="N879" s="52">
        <v>2</v>
      </c>
      <c r="Q879" s="52">
        <v>0</v>
      </c>
      <c r="S879" s="41">
        <f t="shared" si="13"/>
        <v>2</v>
      </c>
    </row>
    <row r="880" spans="1:19" x14ac:dyDescent="0.25">
      <c r="A880" s="51" t="s">
        <v>383</v>
      </c>
      <c r="C880" s="58">
        <v>43165</v>
      </c>
      <c r="E880" s="51">
        <v>10</v>
      </c>
      <c r="F880" s="52">
        <v>621946</v>
      </c>
      <c r="G880" s="52">
        <v>6192609</v>
      </c>
      <c r="K880" s="52" t="s">
        <v>389</v>
      </c>
      <c r="L880" s="52">
        <v>0</v>
      </c>
      <c r="M880" s="52">
        <v>0</v>
      </c>
      <c r="N880" s="52">
        <v>2</v>
      </c>
      <c r="Q880" s="52">
        <v>0</v>
      </c>
      <c r="S880" s="41">
        <f t="shared" si="13"/>
        <v>2</v>
      </c>
    </row>
    <row r="881" spans="1:19" x14ac:dyDescent="0.25">
      <c r="A881" s="51" t="s">
        <v>383</v>
      </c>
      <c r="C881" s="58">
        <v>43165</v>
      </c>
      <c r="E881" s="51">
        <v>10</v>
      </c>
      <c r="F881" s="52">
        <v>638267</v>
      </c>
      <c r="G881" s="52">
        <v>6202023</v>
      </c>
      <c r="K881" s="52" t="s">
        <v>389</v>
      </c>
      <c r="L881" s="52">
        <v>0</v>
      </c>
      <c r="M881" s="52">
        <v>0</v>
      </c>
      <c r="N881" s="52">
        <v>2</v>
      </c>
      <c r="Q881" s="52">
        <v>0</v>
      </c>
      <c r="S881" s="41">
        <f t="shared" si="13"/>
        <v>2</v>
      </c>
    </row>
    <row r="882" spans="1:19" x14ac:dyDescent="0.25">
      <c r="A882" s="51" t="s">
        <v>383</v>
      </c>
      <c r="C882" s="58">
        <v>43165</v>
      </c>
      <c r="E882" s="51">
        <v>10</v>
      </c>
      <c r="F882" s="52">
        <v>572125</v>
      </c>
      <c r="G882" s="52">
        <v>6211298</v>
      </c>
      <c r="K882" s="52" t="s">
        <v>389</v>
      </c>
      <c r="L882" s="52">
        <v>0</v>
      </c>
      <c r="M882" s="52">
        <v>0</v>
      </c>
      <c r="N882" s="52">
        <v>2</v>
      </c>
      <c r="Q882" s="52">
        <v>0</v>
      </c>
      <c r="S882" s="41">
        <f t="shared" si="13"/>
        <v>2</v>
      </c>
    </row>
    <row r="883" spans="1:19" x14ac:dyDescent="0.25">
      <c r="A883" s="51" t="s">
        <v>383</v>
      </c>
      <c r="C883" s="58">
        <v>43165</v>
      </c>
      <c r="E883" s="51">
        <v>10</v>
      </c>
      <c r="F883" s="52">
        <v>578214</v>
      </c>
      <c r="G883" s="52">
        <v>6218720</v>
      </c>
      <c r="K883" s="52" t="s">
        <v>389</v>
      </c>
      <c r="L883" s="52">
        <v>0</v>
      </c>
      <c r="M883" s="52">
        <v>0</v>
      </c>
      <c r="N883" s="52">
        <v>2</v>
      </c>
      <c r="Q883" s="52">
        <v>0</v>
      </c>
      <c r="S883" s="41">
        <f t="shared" si="13"/>
        <v>2</v>
      </c>
    </row>
    <row r="884" spans="1:19" x14ac:dyDescent="0.25">
      <c r="A884" s="51" t="s">
        <v>383</v>
      </c>
      <c r="C884" s="58">
        <v>43165</v>
      </c>
      <c r="E884" s="51">
        <v>10</v>
      </c>
      <c r="F884" s="52">
        <v>575363</v>
      </c>
      <c r="G884" s="52">
        <v>6217131</v>
      </c>
      <c r="K884" s="52" t="s">
        <v>389</v>
      </c>
      <c r="L884" s="52">
        <v>0</v>
      </c>
      <c r="M884" s="52">
        <v>0</v>
      </c>
      <c r="N884" s="52">
        <v>2</v>
      </c>
      <c r="Q884" s="52">
        <v>0</v>
      </c>
      <c r="S884" s="41">
        <f t="shared" si="13"/>
        <v>2</v>
      </c>
    </row>
    <row r="885" spans="1:19" x14ac:dyDescent="0.25">
      <c r="A885" s="51" t="s">
        <v>383</v>
      </c>
      <c r="C885" s="58">
        <v>43165</v>
      </c>
      <c r="E885" s="51">
        <v>10</v>
      </c>
      <c r="F885" s="52">
        <v>577467</v>
      </c>
      <c r="G885" s="52">
        <v>6218846</v>
      </c>
      <c r="K885" s="52" t="s">
        <v>389</v>
      </c>
      <c r="L885" s="52">
        <v>0</v>
      </c>
      <c r="M885" s="52">
        <v>0</v>
      </c>
      <c r="N885" s="52">
        <v>2</v>
      </c>
      <c r="Q885" s="52">
        <v>0</v>
      </c>
      <c r="S885" s="41">
        <f t="shared" si="13"/>
        <v>2</v>
      </c>
    </row>
    <row r="886" spans="1:19" x14ac:dyDescent="0.25">
      <c r="A886" s="51" t="s">
        <v>383</v>
      </c>
      <c r="C886" s="58">
        <v>43165</v>
      </c>
      <c r="E886" s="51">
        <v>10</v>
      </c>
      <c r="F886" s="52">
        <v>573770</v>
      </c>
      <c r="G886" s="52">
        <v>6216191</v>
      </c>
      <c r="K886" s="52" t="s">
        <v>389</v>
      </c>
      <c r="L886" s="52">
        <v>0</v>
      </c>
      <c r="M886" s="52">
        <v>0</v>
      </c>
      <c r="N886" s="52">
        <v>2</v>
      </c>
      <c r="Q886" s="52">
        <v>0</v>
      </c>
      <c r="S886" s="41">
        <f t="shared" si="13"/>
        <v>2</v>
      </c>
    </row>
    <row r="887" spans="1:19" x14ac:dyDescent="0.25">
      <c r="A887" s="51" t="s">
        <v>383</v>
      </c>
      <c r="C887" s="58">
        <v>43165</v>
      </c>
      <c r="E887" s="51">
        <v>10</v>
      </c>
      <c r="F887" s="52">
        <v>577528</v>
      </c>
      <c r="G887" s="52">
        <v>6220550</v>
      </c>
      <c r="K887" s="52" t="s">
        <v>389</v>
      </c>
      <c r="L887" s="52">
        <v>0</v>
      </c>
      <c r="M887" s="52">
        <v>0</v>
      </c>
      <c r="N887" s="52">
        <v>2</v>
      </c>
      <c r="Q887" s="52">
        <v>0</v>
      </c>
      <c r="S887" s="41">
        <f t="shared" si="13"/>
        <v>2</v>
      </c>
    </row>
    <row r="888" spans="1:19" x14ac:dyDescent="0.25">
      <c r="A888" s="51" t="s">
        <v>383</v>
      </c>
      <c r="C888" s="58">
        <v>43165</v>
      </c>
      <c r="E888" s="51">
        <v>10</v>
      </c>
      <c r="F888" s="52">
        <v>573542</v>
      </c>
      <c r="G888" s="52">
        <v>6219138</v>
      </c>
      <c r="K888" s="52" t="s">
        <v>389</v>
      </c>
      <c r="L888" s="52">
        <v>0</v>
      </c>
      <c r="M888" s="52">
        <v>0</v>
      </c>
      <c r="N888" s="52">
        <v>2</v>
      </c>
      <c r="Q888" s="52">
        <v>0</v>
      </c>
      <c r="S888" s="41">
        <f t="shared" si="13"/>
        <v>2</v>
      </c>
    </row>
    <row r="889" spans="1:19" x14ac:dyDescent="0.25">
      <c r="A889" s="51" t="s">
        <v>383</v>
      </c>
      <c r="C889" s="58">
        <v>43165</v>
      </c>
      <c r="E889" s="51">
        <v>10</v>
      </c>
      <c r="F889" s="52">
        <v>573501</v>
      </c>
      <c r="G889" s="52">
        <v>6217953</v>
      </c>
      <c r="K889" s="52" t="s">
        <v>389</v>
      </c>
      <c r="L889" s="52">
        <v>0</v>
      </c>
      <c r="M889" s="52">
        <v>1</v>
      </c>
      <c r="N889" s="52">
        <v>0</v>
      </c>
      <c r="Q889" s="52">
        <v>1</v>
      </c>
      <c r="S889" s="41">
        <f t="shared" si="13"/>
        <v>2</v>
      </c>
    </row>
    <row r="890" spans="1:19" x14ac:dyDescent="0.25">
      <c r="A890" s="51" t="s">
        <v>383</v>
      </c>
      <c r="C890" s="58">
        <v>43165</v>
      </c>
      <c r="E890" s="51">
        <v>10</v>
      </c>
      <c r="F890" s="52">
        <v>572259</v>
      </c>
      <c r="G890" s="52">
        <v>6217195</v>
      </c>
      <c r="K890" s="52" t="s">
        <v>389</v>
      </c>
      <c r="L890" s="52">
        <v>0</v>
      </c>
      <c r="M890" s="52">
        <v>0</v>
      </c>
      <c r="N890" s="52">
        <v>2</v>
      </c>
      <c r="Q890" s="52">
        <v>0</v>
      </c>
      <c r="S890" s="41">
        <f t="shared" si="13"/>
        <v>2</v>
      </c>
    </row>
    <row r="891" spans="1:19" x14ac:dyDescent="0.25">
      <c r="A891" s="51" t="s">
        <v>383</v>
      </c>
      <c r="C891" s="58">
        <v>43165</v>
      </c>
      <c r="E891" s="51">
        <v>10</v>
      </c>
      <c r="F891" s="52">
        <v>572795</v>
      </c>
      <c r="G891" s="52">
        <v>6217530</v>
      </c>
      <c r="K891" s="52" t="s">
        <v>389</v>
      </c>
      <c r="L891" s="52">
        <v>0</v>
      </c>
      <c r="M891" s="52">
        <v>0</v>
      </c>
      <c r="N891" s="52">
        <v>2</v>
      </c>
      <c r="Q891" s="52">
        <v>0</v>
      </c>
      <c r="S891" s="41">
        <f t="shared" si="13"/>
        <v>2</v>
      </c>
    </row>
    <row r="892" spans="1:19" x14ac:dyDescent="0.25">
      <c r="A892" s="51" t="s">
        <v>383</v>
      </c>
      <c r="C892" s="58">
        <v>43165</v>
      </c>
      <c r="E892" s="51">
        <v>10</v>
      </c>
      <c r="F892" s="52">
        <v>573230</v>
      </c>
      <c r="G892" s="52">
        <v>6217785</v>
      </c>
      <c r="K892" s="52" t="s">
        <v>389</v>
      </c>
      <c r="L892" s="52">
        <v>0</v>
      </c>
      <c r="M892" s="52">
        <v>0</v>
      </c>
      <c r="N892" s="52">
        <v>2</v>
      </c>
      <c r="Q892" s="52">
        <v>0</v>
      </c>
      <c r="S892" s="41">
        <f t="shared" si="13"/>
        <v>2</v>
      </c>
    </row>
    <row r="893" spans="1:19" x14ac:dyDescent="0.25">
      <c r="A893" s="51" t="s">
        <v>383</v>
      </c>
      <c r="C893" s="58">
        <v>43165</v>
      </c>
      <c r="E893" s="51">
        <v>10</v>
      </c>
      <c r="F893" s="52">
        <v>572167</v>
      </c>
      <c r="G893" s="52">
        <v>6220038</v>
      </c>
      <c r="K893" s="52" t="s">
        <v>389</v>
      </c>
      <c r="L893" s="52">
        <v>0</v>
      </c>
      <c r="M893" s="52">
        <v>0</v>
      </c>
      <c r="N893" s="52">
        <v>2</v>
      </c>
      <c r="Q893" s="52">
        <v>0</v>
      </c>
      <c r="S893" s="41">
        <f t="shared" si="13"/>
        <v>2</v>
      </c>
    </row>
    <row r="894" spans="1:19" x14ac:dyDescent="0.25">
      <c r="A894" s="51" t="s">
        <v>383</v>
      </c>
      <c r="C894" s="58">
        <v>43165</v>
      </c>
      <c r="E894" s="51">
        <v>10</v>
      </c>
      <c r="F894" s="52">
        <v>603849</v>
      </c>
      <c r="G894" s="52">
        <v>6219104</v>
      </c>
      <c r="K894" s="52" t="s">
        <v>389</v>
      </c>
      <c r="L894" s="52">
        <v>0</v>
      </c>
      <c r="M894" s="52">
        <v>1</v>
      </c>
      <c r="N894" s="52">
        <v>0</v>
      </c>
      <c r="Q894" s="52">
        <v>1</v>
      </c>
      <c r="S894" s="41">
        <f t="shared" si="13"/>
        <v>2</v>
      </c>
    </row>
    <row r="895" spans="1:19" x14ac:dyDescent="0.25">
      <c r="A895" s="51" t="s">
        <v>383</v>
      </c>
      <c r="C895" s="58">
        <v>43165</v>
      </c>
      <c r="E895" s="51">
        <v>10</v>
      </c>
      <c r="F895" s="52">
        <v>604989</v>
      </c>
      <c r="G895" s="52">
        <v>6219688</v>
      </c>
      <c r="K895" s="52" t="s">
        <v>389</v>
      </c>
      <c r="L895" s="52">
        <v>0</v>
      </c>
      <c r="M895" s="52">
        <v>0</v>
      </c>
      <c r="N895" s="52">
        <v>2</v>
      </c>
      <c r="Q895" s="52">
        <v>0</v>
      </c>
      <c r="S895" s="41">
        <f t="shared" si="13"/>
        <v>2</v>
      </c>
    </row>
    <row r="896" spans="1:19" x14ac:dyDescent="0.25">
      <c r="A896" s="51" t="s">
        <v>383</v>
      </c>
      <c r="C896" s="58">
        <v>43165</v>
      </c>
      <c r="E896" s="51">
        <v>10</v>
      </c>
      <c r="F896" s="52">
        <v>606048</v>
      </c>
      <c r="G896" s="52">
        <v>6220347</v>
      </c>
      <c r="K896" s="52" t="s">
        <v>389</v>
      </c>
      <c r="L896" s="52">
        <v>0</v>
      </c>
      <c r="M896" s="52">
        <v>0</v>
      </c>
      <c r="N896" s="52">
        <v>2</v>
      </c>
      <c r="Q896" s="52">
        <v>0</v>
      </c>
      <c r="S896" s="41">
        <f t="shared" si="13"/>
        <v>2</v>
      </c>
    </row>
    <row r="897" spans="1:19" x14ac:dyDescent="0.25">
      <c r="A897" s="51" t="s">
        <v>383</v>
      </c>
      <c r="C897" s="58">
        <v>43165</v>
      </c>
      <c r="E897" s="51">
        <v>10</v>
      </c>
      <c r="F897" s="52">
        <v>606430</v>
      </c>
      <c r="G897" s="52">
        <v>6219282</v>
      </c>
      <c r="K897" s="52" t="s">
        <v>389</v>
      </c>
      <c r="L897" s="52">
        <v>0</v>
      </c>
      <c r="M897" s="52">
        <v>0</v>
      </c>
      <c r="N897" s="52">
        <v>2</v>
      </c>
      <c r="Q897" s="52">
        <v>0</v>
      </c>
      <c r="S897" s="41">
        <f t="shared" si="13"/>
        <v>2</v>
      </c>
    </row>
    <row r="898" spans="1:19" x14ac:dyDescent="0.25">
      <c r="A898" s="51" t="s">
        <v>383</v>
      </c>
      <c r="C898" s="58">
        <v>43165</v>
      </c>
      <c r="E898" s="51">
        <v>10</v>
      </c>
      <c r="F898" s="52">
        <v>635495</v>
      </c>
      <c r="G898" s="52">
        <v>6225855</v>
      </c>
      <c r="K898" s="52" t="s">
        <v>389</v>
      </c>
      <c r="L898" s="52">
        <v>0</v>
      </c>
      <c r="M898" s="52">
        <v>1</v>
      </c>
      <c r="N898" s="52">
        <v>0</v>
      </c>
      <c r="Q898" s="52">
        <v>1</v>
      </c>
      <c r="S898" s="41">
        <f t="shared" si="13"/>
        <v>2</v>
      </c>
    </row>
    <row r="899" spans="1:19" x14ac:dyDescent="0.25">
      <c r="A899" s="51" t="s">
        <v>383</v>
      </c>
      <c r="C899" s="58">
        <v>43165</v>
      </c>
      <c r="E899" s="51">
        <v>10</v>
      </c>
      <c r="F899" s="52">
        <v>635152</v>
      </c>
      <c r="G899" s="52">
        <v>6225338</v>
      </c>
      <c r="K899" s="52" t="s">
        <v>389</v>
      </c>
      <c r="L899" s="52">
        <v>0</v>
      </c>
      <c r="M899" s="52">
        <v>1</v>
      </c>
      <c r="N899" s="52">
        <v>0</v>
      </c>
      <c r="Q899" s="52">
        <v>1</v>
      </c>
      <c r="S899" s="41">
        <f t="shared" ref="S899:S962" si="14">SUM(L899:R899)</f>
        <v>2</v>
      </c>
    </row>
    <row r="900" spans="1:19" x14ac:dyDescent="0.25">
      <c r="A900" s="51" t="s">
        <v>383</v>
      </c>
      <c r="C900" s="58">
        <v>43165</v>
      </c>
      <c r="E900" s="51">
        <v>10</v>
      </c>
      <c r="F900" s="52">
        <v>633937</v>
      </c>
      <c r="G900" s="52">
        <v>6225720</v>
      </c>
      <c r="K900" s="52" t="s">
        <v>389</v>
      </c>
      <c r="L900" s="52">
        <v>0</v>
      </c>
      <c r="M900" s="52">
        <v>1</v>
      </c>
      <c r="N900" s="52">
        <v>0</v>
      </c>
      <c r="Q900" s="52">
        <v>1</v>
      </c>
      <c r="S900" s="41">
        <f t="shared" si="14"/>
        <v>2</v>
      </c>
    </row>
    <row r="901" spans="1:19" x14ac:dyDescent="0.25">
      <c r="A901" s="51" t="s">
        <v>383</v>
      </c>
      <c r="C901" s="58">
        <v>43165</v>
      </c>
      <c r="E901" s="51">
        <v>10</v>
      </c>
      <c r="F901" s="52">
        <v>633559</v>
      </c>
      <c r="G901" s="52">
        <v>6225531</v>
      </c>
      <c r="K901" s="52" t="s">
        <v>389</v>
      </c>
      <c r="L901" s="52">
        <v>0</v>
      </c>
      <c r="M901" s="52">
        <v>0</v>
      </c>
      <c r="N901" s="52">
        <v>2</v>
      </c>
      <c r="Q901" s="52">
        <v>0</v>
      </c>
      <c r="S901" s="41">
        <f t="shared" si="14"/>
        <v>2</v>
      </c>
    </row>
    <row r="902" spans="1:19" x14ac:dyDescent="0.25">
      <c r="A902" s="51" t="s">
        <v>383</v>
      </c>
      <c r="C902" s="58">
        <v>43165</v>
      </c>
      <c r="E902" s="51">
        <v>10</v>
      </c>
      <c r="F902" s="52">
        <v>632628</v>
      </c>
      <c r="G902" s="52">
        <v>6224834</v>
      </c>
      <c r="K902" s="52" t="s">
        <v>389</v>
      </c>
      <c r="L902" s="52">
        <v>0</v>
      </c>
      <c r="M902" s="52">
        <v>0</v>
      </c>
      <c r="N902" s="52">
        <v>2</v>
      </c>
      <c r="Q902" s="52">
        <v>0</v>
      </c>
      <c r="S902" s="41">
        <f t="shared" si="14"/>
        <v>2</v>
      </c>
    </row>
    <row r="903" spans="1:19" x14ac:dyDescent="0.25">
      <c r="A903" s="51" t="s">
        <v>383</v>
      </c>
      <c r="C903" s="58">
        <v>43165</v>
      </c>
      <c r="E903" s="51">
        <v>10</v>
      </c>
      <c r="F903" s="52">
        <v>631594</v>
      </c>
      <c r="G903" s="52">
        <v>6222941</v>
      </c>
      <c r="K903" s="52" t="s">
        <v>389</v>
      </c>
      <c r="L903" s="52">
        <v>0</v>
      </c>
      <c r="M903" s="52">
        <v>0</v>
      </c>
      <c r="N903" s="52">
        <v>2</v>
      </c>
      <c r="Q903" s="52">
        <v>0</v>
      </c>
      <c r="S903" s="41">
        <f t="shared" si="14"/>
        <v>2</v>
      </c>
    </row>
    <row r="904" spans="1:19" x14ac:dyDescent="0.25">
      <c r="A904" s="51" t="s">
        <v>383</v>
      </c>
      <c r="C904" s="58">
        <v>43165</v>
      </c>
      <c r="E904" s="51">
        <v>10</v>
      </c>
      <c r="F904" s="52">
        <v>631145</v>
      </c>
      <c r="G904" s="52">
        <v>6222654</v>
      </c>
      <c r="K904" s="52" t="s">
        <v>389</v>
      </c>
      <c r="L904" s="52">
        <v>0</v>
      </c>
      <c r="M904" s="52">
        <v>1</v>
      </c>
      <c r="N904" s="52">
        <v>0</v>
      </c>
      <c r="Q904" s="52">
        <v>1</v>
      </c>
      <c r="S904" s="41">
        <f t="shared" si="14"/>
        <v>2</v>
      </c>
    </row>
    <row r="905" spans="1:19" x14ac:dyDescent="0.25">
      <c r="A905" s="51" t="s">
        <v>383</v>
      </c>
      <c r="C905" s="58">
        <v>43165</v>
      </c>
      <c r="E905" s="51">
        <v>10</v>
      </c>
      <c r="F905" s="52">
        <v>630810</v>
      </c>
      <c r="G905" s="52">
        <v>6222535</v>
      </c>
      <c r="K905" s="52" t="s">
        <v>389</v>
      </c>
      <c r="L905" s="52">
        <v>0</v>
      </c>
      <c r="M905" s="52">
        <v>0</v>
      </c>
      <c r="N905" s="52">
        <v>2</v>
      </c>
      <c r="Q905" s="52">
        <v>0</v>
      </c>
      <c r="S905" s="41">
        <f t="shared" si="14"/>
        <v>2</v>
      </c>
    </row>
    <row r="906" spans="1:19" x14ac:dyDescent="0.25">
      <c r="A906" s="51" t="s">
        <v>383</v>
      </c>
      <c r="C906" s="58">
        <v>43165</v>
      </c>
      <c r="E906" s="51">
        <v>10</v>
      </c>
      <c r="F906" s="52">
        <v>630920</v>
      </c>
      <c r="G906" s="52">
        <v>6222178</v>
      </c>
      <c r="K906" s="52" t="s">
        <v>389</v>
      </c>
      <c r="L906" s="52">
        <v>0</v>
      </c>
      <c r="M906" s="52">
        <v>0</v>
      </c>
      <c r="N906" s="52">
        <v>2</v>
      </c>
      <c r="Q906" s="52">
        <v>0</v>
      </c>
      <c r="S906" s="41">
        <f t="shared" si="14"/>
        <v>2</v>
      </c>
    </row>
    <row r="907" spans="1:19" x14ac:dyDescent="0.25">
      <c r="A907" s="51" t="s">
        <v>383</v>
      </c>
      <c r="C907" s="58">
        <v>43165</v>
      </c>
      <c r="E907" s="51">
        <v>10</v>
      </c>
      <c r="F907" s="52">
        <v>630141</v>
      </c>
      <c r="G907" s="52">
        <v>6220892</v>
      </c>
      <c r="K907" s="52" t="s">
        <v>389</v>
      </c>
      <c r="L907" s="52">
        <v>0</v>
      </c>
      <c r="M907" s="52">
        <v>0</v>
      </c>
      <c r="N907" s="52">
        <v>2</v>
      </c>
      <c r="Q907" s="52">
        <v>0</v>
      </c>
      <c r="S907" s="41">
        <f t="shared" si="14"/>
        <v>2</v>
      </c>
    </row>
    <row r="908" spans="1:19" x14ac:dyDescent="0.25">
      <c r="A908" s="51" t="s">
        <v>383</v>
      </c>
      <c r="C908" s="58">
        <v>43165</v>
      </c>
      <c r="E908" s="51">
        <v>10</v>
      </c>
      <c r="F908" s="52">
        <v>629888</v>
      </c>
      <c r="G908" s="52">
        <v>6221012</v>
      </c>
      <c r="K908" s="52" t="s">
        <v>389</v>
      </c>
      <c r="L908" s="52">
        <v>0</v>
      </c>
      <c r="M908" s="52">
        <v>1</v>
      </c>
      <c r="N908" s="52">
        <v>0</v>
      </c>
      <c r="Q908" s="52">
        <v>1</v>
      </c>
      <c r="S908" s="41">
        <f t="shared" si="14"/>
        <v>2</v>
      </c>
    </row>
    <row r="909" spans="1:19" x14ac:dyDescent="0.25">
      <c r="A909" s="51" t="s">
        <v>383</v>
      </c>
      <c r="C909" s="58">
        <v>43165</v>
      </c>
      <c r="E909" s="51">
        <v>10</v>
      </c>
      <c r="F909" s="52">
        <v>633701</v>
      </c>
      <c r="G909" s="52">
        <v>6225356</v>
      </c>
      <c r="K909" s="52" t="s">
        <v>389</v>
      </c>
      <c r="L909" s="52">
        <v>0</v>
      </c>
      <c r="M909" s="52">
        <v>0</v>
      </c>
      <c r="N909" s="52">
        <v>2</v>
      </c>
      <c r="Q909" s="52">
        <v>0</v>
      </c>
      <c r="S909" s="41">
        <f t="shared" si="14"/>
        <v>2</v>
      </c>
    </row>
    <row r="910" spans="1:19" x14ac:dyDescent="0.25">
      <c r="A910" s="51" t="s">
        <v>383</v>
      </c>
      <c r="C910" s="58">
        <v>43165</v>
      </c>
      <c r="E910" s="51">
        <v>10</v>
      </c>
      <c r="F910" s="52">
        <v>631296</v>
      </c>
      <c r="G910" s="52">
        <v>6224184</v>
      </c>
      <c r="K910" s="52" t="s">
        <v>389</v>
      </c>
      <c r="L910" s="52">
        <v>0</v>
      </c>
      <c r="M910" s="52">
        <v>0</v>
      </c>
      <c r="N910" s="52">
        <v>2</v>
      </c>
      <c r="Q910" s="52">
        <v>0</v>
      </c>
      <c r="S910" s="41">
        <f t="shared" si="14"/>
        <v>2</v>
      </c>
    </row>
    <row r="911" spans="1:19" x14ac:dyDescent="0.25">
      <c r="A911" s="51" t="s">
        <v>383</v>
      </c>
      <c r="C911" s="58">
        <v>43165</v>
      </c>
      <c r="E911" s="51">
        <v>10</v>
      </c>
      <c r="F911" s="52">
        <v>621712</v>
      </c>
      <c r="G911" s="52">
        <v>6226903</v>
      </c>
      <c r="K911" s="52" t="s">
        <v>389</v>
      </c>
      <c r="L911" s="52">
        <v>0</v>
      </c>
      <c r="M911" s="52">
        <v>0</v>
      </c>
      <c r="N911" s="52">
        <v>2</v>
      </c>
      <c r="Q911" s="52">
        <v>0</v>
      </c>
      <c r="S911" s="41">
        <f t="shared" si="14"/>
        <v>2</v>
      </c>
    </row>
    <row r="912" spans="1:19" x14ac:dyDescent="0.25">
      <c r="A912" s="51" t="s">
        <v>383</v>
      </c>
      <c r="C912" s="58">
        <v>43165</v>
      </c>
      <c r="E912" s="51">
        <v>10</v>
      </c>
      <c r="F912" s="52">
        <v>625859</v>
      </c>
      <c r="G912" s="52">
        <v>6232653</v>
      </c>
      <c r="K912" s="52" t="s">
        <v>389</v>
      </c>
      <c r="L912" s="52">
        <v>0</v>
      </c>
      <c r="M912" s="52">
        <v>0</v>
      </c>
      <c r="N912" s="52">
        <v>2</v>
      </c>
      <c r="Q912" s="52">
        <v>0</v>
      </c>
      <c r="S912" s="41">
        <f t="shared" si="14"/>
        <v>2</v>
      </c>
    </row>
    <row r="913" spans="1:19" x14ac:dyDescent="0.25">
      <c r="A913" s="51" t="s">
        <v>383</v>
      </c>
      <c r="C913" s="58">
        <v>43165</v>
      </c>
      <c r="E913" s="51">
        <v>10</v>
      </c>
      <c r="F913" s="52">
        <v>624919</v>
      </c>
      <c r="G913" s="52">
        <v>6233257</v>
      </c>
      <c r="K913" s="52" t="s">
        <v>389</v>
      </c>
      <c r="L913" s="52">
        <v>0</v>
      </c>
      <c r="M913" s="52">
        <v>0</v>
      </c>
      <c r="N913" s="52">
        <v>2</v>
      </c>
      <c r="Q913" s="52">
        <v>0</v>
      </c>
      <c r="S913" s="41">
        <f t="shared" si="14"/>
        <v>2</v>
      </c>
    </row>
    <row r="914" spans="1:19" x14ac:dyDescent="0.25">
      <c r="A914" s="51" t="s">
        <v>383</v>
      </c>
      <c r="C914" s="58">
        <v>43165</v>
      </c>
      <c r="E914" s="51">
        <v>10</v>
      </c>
      <c r="F914" s="52">
        <v>627444</v>
      </c>
      <c r="G914" s="52">
        <v>6231913</v>
      </c>
      <c r="K914" s="52" t="s">
        <v>389</v>
      </c>
      <c r="L914" s="52">
        <v>0</v>
      </c>
      <c r="M914" s="52">
        <v>1</v>
      </c>
      <c r="N914" s="52">
        <v>0</v>
      </c>
      <c r="Q914" s="52">
        <v>1</v>
      </c>
      <c r="S914" s="41">
        <f t="shared" si="14"/>
        <v>2</v>
      </c>
    </row>
    <row r="915" spans="1:19" x14ac:dyDescent="0.25">
      <c r="A915" s="51" t="s">
        <v>383</v>
      </c>
      <c r="C915" s="58">
        <v>43165</v>
      </c>
      <c r="E915" s="51">
        <v>10</v>
      </c>
      <c r="F915" s="52">
        <v>624834</v>
      </c>
      <c r="G915" s="52">
        <v>6226833</v>
      </c>
      <c r="K915" s="52" t="s">
        <v>389</v>
      </c>
      <c r="L915" s="52">
        <v>0</v>
      </c>
      <c r="M915" s="52">
        <v>0</v>
      </c>
      <c r="N915" s="52">
        <v>2</v>
      </c>
      <c r="Q915" s="52">
        <v>0</v>
      </c>
      <c r="S915" s="41">
        <f t="shared" si="14"/>
        <v>2</v>
      </c>
    </row>
    <row r="916" spans="1:19" x14ac:dyDescent="0.25">
      <c r="A916" s="51" t="s">
        <v>383</v>
      </c>
      <c r="C916" s="58">
        <v>43165</v>
      </c>
      <c r="E916" s="51">
        <v>10</v>
      </c>
      <c r="F916" s="52">
        <v>626712</v>
      </c>
      <c r="G916" s="52">
        <v>6227707</v>
      </c>
      <c r="K916" s="52" t="s">
        <v>389</v>
      </c>
      <c r="L916" s="52">
        <v>0</v>
      </c>
      <c r="M916" s="52">
        <v>0</v>
      </c>
      <c r="N916" s="52">
        <v>2</v>
      </c>
      <c r="Q916" s="52">
        <v>0</v>
      </c>
      <c r="S916" s="41">
        <f t="shared" si="14"/>
        <v>2</v>
      </c>
    </row>
    <row r="917" spans="1:19" x14ac:dyDescent="0.25">
      <c r="A917" s="51" t="s">
        <v>383</v>
      </c>
      <c r="C917" s="58">
        <v>43166</v>
      </c>
      <c r="E917" s="51">
        <v>10</v>
      </c>
      <c r="F917" s="52">
        <v>682604</v>
      </c>
      <c r="G917" s="52">
        <v>6143564</v>
      </c>
      <c r="K917" s="52" t="s">
        <v>389</v>
      </c>
      <c r="L917" s="52">
        <v>0</v>
      </c>
      <c r="M917" s="52">
        <v>0</v>
      </c>
      <c r="N917" s="52">
        <v>2</v>
      </c>
      <c r="Q917" s="52">
        <v>0</v>
      </c>
      <c r="S917" s="41">
        <f t="shared" si="14"/>
        <v>2</v>
      </c>
    </row>
    <row r="918" spans="1:19" x14ac:dyDescent="0.25">
      <c r="A918" s="51" t="s">
        <v>383</v>
      </c>
      <c r="C918" s="58">
        <v>43166</v>
      </c>
      <c r="E918" s="51">
        <v>10</v>
      </c>
      <c r="F918" s="52">
        <v>672443</v>
      </c>
      <c r="G918" s="52">
        <v>6147615</v>
      </c>
      <c r="K918" s="52" t="s">
        <v>389</v>
      </c>
      <c r="L918" s="52">
        <v>0</v>
      </c>
      <c r="M918" s="52">
        <v>0</v>
      </c>
      <c r="N918" s="52">
        <v>2</v>
      </c>
      <c r="Q918" s="52">
        <v>0</v>
      </c>
      <c r="S918" s="41">
        <f t="shared" si="14"/>
        <v>2</v>
      </c>
    </row>
    <row r="919" spans="1:19" x14ac:dyDescent="0.25">
      <c r="A919" s="51" t="s">
        <v>383</v>
      </c>
      <c r="C919" s="58">
        <v>43166</v>
      </c>
      <c r="E919" s="51">
        <v>10</v>
      </c>
      <c r="F919" s="52">
        <v>671858</v>
      </c>
      <c r="G919" s="52">
        <v>6152313</v>
      </c>
      <c r="K919" s="52" t="s">
        <v>389</v>
      </c>
      <c r="L919" s="52">
        <v>0</v>
      </c>
      <c r="M919" s="52">
        <v>0</v>
      </c>
      <c r="N919" s="52">
        <v>2</v>
      </c>
      <c r="Q919" s="52">
        <v>0</v>
      </c>
      <c r="S919" s="41">
        <f t="shared" si="14"/>
        <v>2</v>
      </c>
    </row>
    <row r="920" spans="1:19" x14ac:dyDescent="0.25">
      <c r="A920" s="51" t="s">
        <v>383</v>
      </c>
      <c r="C920" s="58">
        <v>43166</v>
      </c>
      <c r="E920" s="51">
        <v>10</v>
      </c>
      <c r="F920" s="52">
        <v>668115</v>
      </c>
      <c r="G920" s="52">
        <v>6151525</v>
      </c>
      <c r="K920" s="52" t="s">
        <v>389</v>
      </c>
      <c r="L920" s="52">
        <v>0</v>
      </c>
      <c r="M920" s="52">
        <v>1</v>
      </c>
      <c r="N920" s="52">
        <v>0</v>
      </c>
      <c r="Q920" s="52">
        <v>1</v>
      </c>
      <c r="S920" s="41">
        <f t="shared" si="14"/>
        <v>2</v>
      </c>
    </row>
    <row r="921" spans="1:19" x14ac:dyDescent="0.25">
      <c r="A921" s="51" t="s">
        <v>383</v>
      </c>
      <c r="C921" s="58">
        <v>43166</v>
      </c>
      <c r="E921" s="51">
        <v>10</v>
      </c>
      <c r="F921" s="52">
        <v>688327</v>
      </c>
      <c r="G921" s="52">
        <v>6153289</v>
      </c>
      <c r="K921" s="52" t="s">
        <v>389</v>
      </c>
      <c r="L921" s="52">
        <v>0</v>
      </c>
      <c r="M921" s="52">
        <v>1</v>
      </c>
      <c r="N921" s="52">
        <v>0</v>
      </c>
      <c r="Q921" s="52">
        <v>1</v>
      </c>
      <c r="S921" s="41">
        <f t="shared" si="14"/>
        <v>2</v>
      </c>
    </row>
    <row r="922" spans="1:19" x14ac:dyDescent="0.25">
      <c r="A922" s="51" t="s">
        <v>383</v>
      </c>
      <c r="C922" s="58">
        <v>43166</v>
      </c>
      <c r="E922" s="51">
        <v>10</v>
      </c>
      <c r="F922" s="52">
        <v>685229</v>
      </c>
      <c r="G922" s="52">
        <v>6150547</v>
      </c>
      <c r="K922" s="52" t="s">
        <v>389</v>
      </c>
      <c r="L922" s="52">
        <v>0</v>
      </c>
      <c r="M922" s="52">
        <v>0</v>
      </c>
      <c r="N922" s="52">
        <v>2</v>
      </c>
      <c r="Q922" s="52">
        <v>0</v>
      </c>
      <c r="S922" s="41">
        <f t="shared" si="14"/>
        <v>2</v>
      </c>
    </row>
    <row r="923" spans="1:19" x14ac:dyDescent="0.25">
      <c r="A923" s="51" t="s">
        <v>383</v>
      </c>
      <c r="C923" s="58">
        <v>43166</v>
      </c>
      <c r="E923" s="51">
        <v>10</v>
      </c>
      <c r="F923" s="52">
        <v>684244</v>
      </c>
      <c r="G923" s="52">
        <v>6148684</v>
      </c>
      <c r="K923" s="52" t="s">
        <v>389</v>
      </c>
      <c r="L923" s="52">
        <v>0</v>
      </c>
      <c r="M923" s="52">
        <v>0</v>
      </c>
      <c r="N923" s="52">
        <v>2</v>
      </c>
      <c r="Q923" s="52">
        <v>0</v>
      </c>
      <c r="S923" s="41">
        <f t="shared" si="14"/>
        <v>2</v>
      </c>
    </row>
    <row r="924" spans="1:19" x14ac:dyDescent="0.25">
      <c r="A924" s="51" t="s">
        <v>383</v>
      </c>
      <c r="C924" s="58">
        <v>43166</v>
      </c>
      <c r="E924" s="51">
        <v>10</v>
      </c>
      <c r="F924" s="52">
        <v>681713</v>
      </c>
      <c r="G924" s="52">
        <v>6152007</v>
      </c>
      <c r="K924" s="52" t="s">
        <v>389</v>
      </c>
      <c r="L924" s="52">
        <v>0</v>
      </c>
      <c r="M924" s="52">
        <v>1</v>
      </c>
      <c r="N924" s="52">
        <v>0</v>
      </c>
      <c r="Q924" s="52">
        <v>1</v>
      </c>
      <c r="S924" s="41">
        <f t="shared" si="14"/>
        <v>2</v>
      </c>
    </row>
    <row r="925" spans="1:19" x14ac:dyDescent="0.25">
      <c r="A925" s="51" t="s">
        <v>383</v>
      </c>
      <c r="C925" s="58">
        <v>43166</v>
      </c>
      <c r="E925" s="51">
        <v>10</v>
      </c>
      <c r="F925" s="52">
        <v>600840</v>
      </c>
      <c r="G925" s="52">
        <v>6159570</v>
      </c>
      <c r="K925" s="52" t="s">
        <v>389</v>
      </c>
      <c r="L925" s="52">
        <v>0</v>
      </c>
      <c r="M925" s="52">
        <v>1</v>
      </c>
      <c r="N925" s="52">
        <v>0</v>
      </c>
      <c r="Q925" s="52">
        <v>1</v>
      </c>
      <c r="S925" s="41">
        <f t="shared" si="14"/>
        <v>2</v>
      </c>
    </row>
    <row r="926" spans="1:19" x14ac:dyDescent="0.25">
      <c r="A926" s="51" t="s">
        <v>383</v>
      </c>
      <c r="C926" s="58">
        <v>43166</v>
      </c>
      <c r="E926" s="51">
        <v>10</v>
      </c>
      <c r="F926" s="52">
        <v>598803</v>
      </c>
      <c r="G926" s="52">
        <v>6161201</v>
      </c>
      <c r="K926" s="52" t="s">
        <v>389</v>
      </c>
      <c r="L926" s="52">
        <v>0</v>
      </c>
      <c r="M926" s="52">
        <v>1</v>
      </c>
      <c r="N926" s="52">
        <v>0</v>
      </c>
      <c r="Q926" s="52">
        <v>1</v>
      </c>
      <c r="S926" s="41">
        <f t="shared" si="14"/>
        <v>2</v>
      </c>
    </row>
    <row r="927" spans="1:19" x14ac:dyDescent="0.25">
      <c r="A927" s="51" t="s">
        <v>383</v>
      </c>
      <c r="C927" s="58">
        <v>43166</v>
      </c>
      <c r="E927" s="51">
        <v>10</v>
      </c>
      <c r="F927" s="52">
        <v>602327</v>
      </c>
      <c r="G927" s="52">
        <v>6163103</v>
      </c>
      <c r="K927" s="52" t="s">
        <v>389</v>
      </c>
      <c r="L927" s="52">
        <v>0</v>
      </c>
      <c r="M927" s="52">
        <v>1</v>
      </c>
      <c r="N927" s="52">
        <v>0</v>
      </c>
      <c r="Q927" s="52">
        <v>1</v>
      </c>
      <c r="S927" s="41">
        <f t="shared" si="14"/>
        <v>2</v>
      </c>
    </row>
    <row r="928" spans="1:19" x14ac:dyDescent="0.25">
      <c r="A928" s="51" t="s">
        <v>383</v>
      </c>
      <c r="C928" s="58">
        <v>43166</v>
      </c>
      <c r="E928" s="51">
        <v>10</v>
      </c>
      <c r="F928" s="52">
        <v>659645</v>
      </c>
      <c r="G928" s="52">
        <v>6159071</v>
      </c>
      <c r="K928" s="52" t="s">
        <v>389</v>
      </c>
      <c r="L928" s="52">
        <v>0</v>
      </c>
      <c r="M928" s="52">
        <v>0</v>
      </c>
      <c r="N928" s="52">
        <v>2</v>
      </c>
      <c r="Q928" s="52">
        <v>0</v>
      </c>
      <c r="S928" s="41">
        <f t="shared" si="14"/>
        <v>2</v>
      </c>
    </row>
    <row r="929" spans="1:19" x14ac:dyDescent="0.25">
      <c r="A929" s="51" t="s">
        <v>383</v>
      </c>
      <c r="C929" s="58">
        <v>43166</v>
      </c>
      <c r="E929" s="51">
        <v>10</v>
      </c>
      <c r="F929" s="52">
        <v>658498</v>
      </c>
      <c r="G929" s="52">
        <v>6160475</v>
      </c>
      <c r="K929" s="52" t="s">
        <v>389</v>
      </c>
      <c r="L929" s="52">
        <v>0</v>
      </c>
      <c r="M929" s="52">
        <v>1</v>
      </c>
      <c r="N929" s="52">
        <v>0</v>
      </c>
      <c r="Q929" s="52">
        <v>1</v>
      </c>
      <c r="S929" s="41">
        <f t="shared" si="14"/>
        <v>2</v>
      </c>
    </row>
    <row r="930" spans="1:19" x14ac:dyDescent="0.25">
      <c r="A930" s="51" t="s">
        <v>383</v>
      </c>
      <c r="C930" s="58">
        <v>43166</v>
      </c>
      <c r="E930" s="51">
        <v>10</v>
      </c>
      <c r="F930" s="52">
        <v>657584</v>
      </c>
      <c r="G930" s="52">
        <v>6161194</v>
      </c>
      <c r="K930" s="52" t="s">
        <v>389</v>
      </c>
      <c r="L930" s="52">
        <v>0</v>
      </c>
      <c r="M930" s="52">
        <v>0</v>
      </c>
      <c r="N930" s="52">
        <v>2</v>
      </c>
      <c r="Q930" s="52">
        <v>0</v>
      </c>
      <c r="S930" s="41">
        <f t="shared" si="14"/>
        <v>2</v>
      </c>
    </row>
    <row r="931" spans="1:19" x14ac:dyDescent="0.25">
      <c r="A931" s="51" t="s">
        <v>383</v>
      </c>
      <c r="C931" s="58">
        <v>43166</v>
      </c>
      <c r="E931" s="51">
        <v>10</v>
      </c>
      <c r="F931" s="52">
        <v>655875</v>
      </c>
      <c r="G931" s="52">
        <v>6161831</v>
      </c>
      <c r="K931" s="52" t="s">
        <v>389</v>
      </c>
      <c r="L931" s="52">
        <v>0</v>
      </c>
      <c r="M931" s="52">
        <v>0</v>
      </c>
      <c r="N931" s="52">
        <v>2</v>
      </c>
      <c r="Q931" s="52">
        <v>0</v>
      </c>
      <c r="S931" s="41">
        <f t="shared" si="14"/>
        <v>2</v>
      </c>
    </row>
    <row r="932" spans="1:19" x14ac:dyDescent="0.25">
      <c r="A932" s="51" t="s">
        <v>383</v>
      </c>
      <c r="C932" s="58">
        <v>43166</v>
      </c>
      <c r="E932" s="51">
        <v>10</v>
      </c>
      <c r="F932" s="52">
        <v>681806</v>
      </c>
      <c r="G932" s="52">
        <v>6159721</v>
      </c>
      <c r="K932" s="52" t="s">
        <v>389</v>
      </c>
      <c r="L932" s="52">
        <v>0</v>
      </c>
      <c r="M932" s="52">
        <v>1</v>
      </c>
      <c r="N932" s="52">
        <v>0</v>
      </c>
      <c r="Q932" s="52">
        <v>1</v>
      </c>
      <c r="S932" s="41">
        <f t="shared" si="14"/>
        <v>2</v>
      </c>
    </row>
    <row r="933" spans="1:19" x14ac:dyDescent="0.25">
      <c r="A933" s="51" t="s">
        <v>383</v>
      </c>
      <c r="C933" s="58">
        <v>43166</v>
      </c>
      <c r="E933" s="51">
        <v>10</v>
      </c>
      <c r="F933" s="52">
        <v>677726</v>
      </c>
      <c r="G933" s="52">
        <v>6158620</v>
      </c>
      <c r="K933" s="52" t="s">
        <v>389</v>
      </c>
      <c r="L933" s="52">
        <v>0</v>
      </c>
      <c r="M933" s="52">
        <v>1</v>
      </c>
      <c r="N933" s="52">
        <v>0</v>
      </c>
      <c r="Q933" s="52">
        <v>1</v>
      </c>
      <c r="S933" s="41">
        <f t="shared" si="14"/>
        <v>2</v>
      </c>
    </row>
    <row r="934" spans="1:19" x14ac:dyDescent="0.25">
      <c r="A934" s="51" t="s">
        <v>383</v>
      </c>
      <c r="C934" s="58">
        <v>43166</v>
      </c>
      <c r="E934" s="51">
        <v>10</v>
      </c>
      <c r="F934" s="52">
        <v>676781</v>
      </c>
      <c r="G934" s="52">
        <v>6156254</v>
      </c>
      <c r="K934" s="52" t="s">
        <v>389</v>
      </c>
      <c r="L934" s="52">
        <v>0</v>
      </c>
      <c r="M934" s="52">
        <v>1</v>
      </c>
      <c r="N934" s="52">
        <v>0</v>
      </c>
      <c r="Q934" s="52">
        <v>1</v>
      </c>
      <c r="S934" s="41">
        <f t="shared" si="14"/>
        <v>2</v>
      </c>
    </row>
    <row r="935" spans="1:19" x14ac:dyDescent="0.25">
      <c r="A935" s="51" t="s">
        <v>383</v>
      </c>
      <c r="C935" s="58">
        <v>43166</v>
      </c>
      <c r="E935" s="51">
        <v>10</v>
      </c>
      <c r="F935" s="52">
        <v>676945</v>
      </c>
      <c r="G935" s="52">
        <v>6157475</v>
      </c>
      <c r="K935" s="52" t="s">
        <v>389</v>
      </c>
      <c r="L935" s="52">
        <v>0</v>
      </c>
      <c r="M935" s="52">
        <v>1</v>
      </c>
      <c r="N935" s="52">
        <v>0</v>
      </c>
      <c r="Q935" s="52">
        <v>1</v>
      </c>
      <c r="S935" s="41">
        <f t="shared" si="14"/>
        <v>2</v>
      </c>
    </row>
    <row r="936" spans="1:19" x14ac:dyDescent="0.25">
      <c r="A936" s="51" t="s">
        <v>383</v>
      </c>
      <c r="C936" s="58">
        <v>43166</v>
      </c>
      <c r="E936" s="51">
        <v>10</v>
      </c>
      <c r="F936" s="52">
        <v>675826</v>
      </c>
      <c r="G936" s="52">
        <v>6159599</v>
      </c>
      <c r="K936" s="52" t="s">
        <v>389</v>
      </c>
      <c r="L936" s="52">
        <v>0</v>
      </c>
      <c r="M936" s="52">
        <v>1</v>
      </c>
      <c r="N936" s="52">
        <v>0</v>
      </c>
      <c r="Q936" s="52">
        <v>1</v>
      </c>
      <c r="S936" s="41">
        <f t="shared" si="14"/>
        <v>2</v>
      </c>
    </row>
    <row r="937" spans="1:19" x14ac:dyDescent="0.25">
      <c r="A937" s="51" t="s">
        <v>383</v>
      </c>
      <c r="C937" s="58">
        <v>43166</v>
      </c>
      <c r="E937" s="51">
        <v>10</v>
      </c>
      <c r="F937" s="52">
        <v>675295</v>
      </c>
      <c r="G937" s="52">
        <v>6159493</v>
      </c>
      <c r="K937" s="52" t="s">
        <v>389</v>
      </c>
      <c r="L937" s="52">
        <v>0</v>
      </c>
      <c r="M937" s="52">
        <v>1</v>
      </c>
      <c r="N937" s="52">
        <v>0</v>
      </c>
      <c r="Q937" s="52">
        <v>1</v>
      </c>
      <c r="S937" s="41">
        <f t="shared" si="14"/>
        <v>2</v>
      </c>
    </row>
    <row r="938" spans="1:19" x14ac:dyDescent="0.25">
      <c r="A938" s="51" t="s">
        <v>383</v>
      </c>
      <c r="C938" s="58">
        <v>43166</v>
      </c>
      <c r="E938" s="51">
        <v>10</v>
      </c>
      <c r="F938" s="52">
        <v>640359</v>
      </c>
      <c r="G938" s="52">
        <v>6163636</v>
      </c>
      <c r="K938" s="52" t="s">
        <v>389</v>
      </c>
      <c r="L938" s="52">
        <v>0</v>
      </c>
      <c r="M938" s="52">
        <v>1</v>
      </c>
      <c r="N938" s="52">
        <v>0</v>
      </c>
      <c r="Q938" s="52">
        <v>1</v>
      </c>
      <c r="S938" s="41">
        <f t="shared" si="14"/>
        <v>2</v>
      </c>
    </row>
    <row r="939" spans="1:19" x14ac:dyDescent="0.25">
      <c r="A939" s="51" t="s">
        <v>383</v>
      </c>
      <c r="C939" s="58">
        <v>43166</v>
      </c>
      <c r="E939" s="51">
        <v>10</v>
      </c>
      <c r="F939" s="52">
        <v>645306</v>
      </c>
      <c r="G939" s="52">
        <v>6163785</v>
      </c>
      <c r="K939" s="52" t="s">
        <v>389</v>
      </c>
      <c r="L939" s="52">
        <v>0</v>
      </c>
      <c r="M939" s="52">
        <v>1</v>
      </c>
      <c r="N939" s="52">
        <v>0</v>
      </c>
      <c r="Q939" s="52">
        <v>1</v>
      </c>
      <c r="S939" s="41">
        <f t="shared" si="14"/>
        <v>2</v>
      </c>
    </row>
    <row r="940" spans="1:19" x14ac:dyDescent="0.25">
      <c r="A940" s="51" t="s">
        <v>383</v>
      </c>
      <c r="C940" s="58">
        <v>43166</v>
      </c>
      <c r="E940" s="51">
        <v>10</v>
      </c>
      <c r="F940" s="52">
        <v>644964</v>
      </c>
      <c r="G940" s="52">
        <v>6165055</v>
      </c>
      <c r="K940" s="52" t="s">
        <v>389</v>
      </c>
      <c r="L940" s="52">
        <v>0</v>
      </c>
      <c r="M940" s="52">
        <v>1</v>
      </c>
      <c r="N940" s="52">
        <v>0</v>
      </c>
      <c r="Q940" s="52">
        <v>1</v>
      </c>
      <c r="S940" s="41">
        <f t="shared" si="14"/>
        <v>2</v>
      </c>
    </row>
    <row r="941" spans="1:19" x14ac:dyDescent="0.25">
      <c r="A941" s="51" t="s">
        <v>383</v>
      </c>
      <c r="C941" s="58">
        <v>43166</v>
      </c>
      <c r="E941" s="51">
        <v>10</v>
      </c>
      <c r="F941" s="52">
        <v>640273</v>
      </c>
      <c r="G941" s="52">
        <v>6166949</v>
      </c>
      <c r="K941" s="52" t="s">
        <v>389</v>
      </c>
      <c r="L941" s="52">
        <v>0</v>
      </c>
      <c r="M941" s="52">
        <v>1</v>
      </c>
      <c r="N941" s="52">
        <v>0</v>
      </c>
      <c r="Q941" s="52">
        <v>1</v>
      </c>
      <c r="S941" s="41">
        <f t="shared" si="14"/>
        <v>2</v>
      </c>
    </row>
    <row r="942" spans="1:19" x14ac:dyDescent="0.25">
      <c r="A942" s="51" t="s">
        <v>383</v>
      </c>
      <c r="C942" s="58">
        <v>43166</v>
      </c>
      <c r="E942" s="51">
        <v>10</v>
      </c>
      <c r="F942" s="52">
        <v>646449</v>
      </c>
      <c r="G942" s="52">
        <v>6168177</v>
      </c>
      <c r="K942" s="52" t="s">
        <v>389</v>
      </c>
      <c r="L942" s="52">
        <v>0</v>
      </c>
      <c r="M942" s="52">
        <v>1</v>
      </c>
      <c r="N942" s="52">
        <v>0</v>
      </c>
      <c r="Q942" s="52">
        <v>1</v>
      </c>
      <c r="S942" s="41">
        <f t="shared" si="14"/>
        <v>2</v>
      </c>
    </row>
    <row r="943" spans="1:19" x14ac:dyDescent="0.25">
      <c r="A943" s="51" t="s">
        <v>383</v>
      </c>
      <c r="C943" s="58">
        <v>43166</v>
      </c>
      <c r="E943" s="51">
        <v>10</v>
      </c>
      <c r="F943" s="52">
        <v>678835</v>
      </c>
      <c r="G943" s="52">
        <v>6169897</v>
      </c>
      <c r="K943" s="52" t="s">
        <v>389</v>
      </c>
      <c r="L943" s="52">
        <v>0</v>
      </c>
      <c r="M943" s="52">
        <v>1</v>
      </c>
      <c r="N943" s="52">
        <v>0</v>
      </c>
      <c r="Q943" s="52">
        <v>1</v>
      </c>
      <c r="S943" s="41">
        <f t="shared" si="14"/>
        <v>2</v>
      </c>
    </row>
    <row r="944" spans="1:19" x14ac:dyDescent="0.25">
      <c r="A944" s="51" t="s">
        <v>383</v>
      </c>
      <c r="C944" s="58">
        <v>43166</v>
      </c>
      <c r="E944" s="51">
        <v>10</v>
      </c>
      <c r="F944" s="52">
        <v>679565</v>
      </c>
      <c r="G944" s="52">
        <v>6175204</v>
      </c>
      <c r="K944" s="52" t="s">
        <v>389</v>
      </c>
      <c r="L944" s="52">
        <v>0</v>
      </c>
      <c r="M944" s="52">
        <v>1</v>
      </c>
      <c r="N944" s="52">
        <v>0</v>
      </c>
      <c r="Q944" s="52">
        <v>1</v>
      </c>
      <c r="S944" s="41">
        <f t="shared" si="14"/>
        <v>2</v>
      </c>
    </row>
    <row r="945" spans="1:19" x14ac:dyDescent="0.25">
      <c r="A945" s="51" t="s">
        <v>383</v>
      </c>
      <c r="C945" s="58">
        <v>43166</v>
      </c>
      <c r="E945" s="51">
        <v>10</v>
      </c>
      <c r="F945" s="52">
        <v>680270</v>
      </c>
      <c r="G945" s="52">
        <v>6171999</v>
      </c>
      <c r="K945" s="52" t="s">
        <v>389</v>
      </c>
      <c r="L945" s="52">
        <v>0</v>
      </c>
      <c r="M945" s="52">
        <v>1</v>
      </c>
      <c r="N945" s="52">
        <v>0</v>
      </c>
      <c r="Q945" s="52">
        <v>1</v>
      </c>
      <c r="S945" s="41">
        <f t="shared" si="14"/>
        <v>2</v>
      </c>
    </row>
    <row r="946" spans="1:19" x14ac:dyDescent="0.25">
      <c r="A946" s="51" t="s">
        <v>383</v>
      </c>
      <c r="C946" s="58">
        <v>43166</v>
      </c>
      <c r="E946" s="51">
        <v>10</v>
      </c>
      <c r="F946" s="52">
        <v>680299</v>
      </c>
      <c r="G946" s="52">
        <v>6171605</v>
      </c>
      <c r="K946" s="52" t="s">
        <v>389</v>
      </c>
      <c r="L946" s="52">
        <v>0</v>
      </c>
      <c r="M946" s="52">
        <v>1</v>
      </c>
      <c r="N946" s="52">
        <v>0</v>
      </c>
      <c r="Q946" s="52">
        <v>1</v>
      </c>
      <c r="S946" s="41">
        <f t="shared" si="14"/>
        <v>2</v>
      </c>
    </row>
    <row r="947" spans="1:19" x14ac:dyDescent="0.25">
      <c r="A947" s="51" t="s">
        <v>383</v>
      </c>
      <c r="C947" s="58">
        <v>43166</v>
      </c>
      <c r="E947" s="51">
        <v>10</v>
      </c>
      <c r="F947" s="52">
        <v>681580</v>
      </c>
      <c r="G947" s="52">
        <v>6170842</v>
      </c>
      <c r="K947" s="52" t="s">
        <v>389</v>
      </c>
      <c r="L947" s="52">
        <v>0</v>
      </c>
      <c r="M947" s="52">
        <v>1</v>
      </c>
      <c r="N947" s="52">
        <v>0</v>
      </c>
      <c r="Q947" s="52">
        <v>1</v>
      </c>
      <c r="S947" s="41">
        <f t="shared" si="14"/>
        <v>2</v>
      </c>
    </row>
    <row r="948" spans="1:19" x14ac:dyDescent="0.25">
      <c r="A948" s="51" t="s">
        <v>383</v>
      </c>
      <c r="C948" s="58">
        <v>43166</v>
      </c>
      <c r="E948" s="51">
        <v>10</v>
      </c>
      <c r="F948" s="52">
        <v>616802</v>
      </c>
      <c r="G948" s="52">
        <v>6181146</v>
      </c>
      <c r="K948" s="52" t="s">
        <v>389</v>
      </c>
      <c r="L948" s="52">
        <v>0</v>
      </c>
      <c r="M948" s="52">
        <v>1</v>
      </c>
      <c r="N948" s="52">
        <v>0</v>
      </c>
      <c r="Q948" s="52">
        <v>1</v>
      </c>
      <c r="S948" s="41">
        <f t="shared" si="14"/>
        <v>2</v>
      </c>
    </row>
    <row r="949" spans="1:19" x14ac:dyDescent="0.25">
      <c r="A949" s="51" t="s">
        <v>383</v>
      </c>
      <c r="C949" s="58">
        <v>43166</v>
      </c>
      <c r="E949" s="51">
        <v>10</v>
      </c>
      <c r="F949" s="52">
        <v>676837</v>
      </c>
      <c r="G949" s="52">
        <v>6175491</v>
      </c>
      <c r="K949" s="52" t="s">
        <v>389</v>
      </c>
      <c r="L949" s="52">
        <v>0</v>
      </c>
      <c r="M949" s="52">
        <v>0</v>
      </c>
      <c r="N949" s="52">
        <v>2</v>
      </c>
      <c r="Q949" s="52">
        <v>0</v>
      </c>
      <c r="S949" s="41">
        <f t="shared" si="14"/>
        <v>2</v>
      </c>
    </row>
    <row r="950" spans="1:19" x14ac:dyDescent="0.25">
      <c r="A950" s="51" t="s">
        <v>383</v>
      </c>
      <c r="C950" s="58">
        <v>43166</v>
      </c>
      <c r="E950" s="51">
        <v>10</v>
      </c>
      <c r="F950" s="52">
        <v>678684</v>
      </c>
      <c r="G950" s="52">
        <v>6175286</v>
      </c>
      <c r="K950" s="52" t="s">
        <v>389</v>
      </c>
      <c r="L950" s="52">
        <v>0</v>
      </c>
      <c r="M950" s="52">
        <v>1</v>
      </c>
      <c r="N950" s="52">
        <v>0</v>
      </c>
      <c r="Q950" s="52">
        <v>1</v>
      </c>
      <c r="S950" s="41">
        <f t="shared" si="14"/>
        <v>2</v>
      </c>
    </row>
    <row r="951" spans="1:19" x14ac:dyDescent="0.25">
      <c r="A951" s="51" t="s">
        <v>383</v>
      </c>
      <c r="C951" s="58">
        <v>43166</v>
      </c>
      <c r="E951" s="51">
        <v>10</v>
      </c>
      <c r="F951" s="52">
        <v>678640</v>
      </c>
      <c r="G951" s="52">
        <v>6175708</v>
      </c>
      <c r="K951" s="52" t="s">
        <v>389</v>
      </c>
      <c r="L951" s="52">
        <v>0</v>
      </c>
      <c r="M951" s="52">
        <v>0</v>
      </c>
      <c r="N951" s="52">
        <v>2</v>
      </c>
      <c r="Q951" s="52">
        <v>0</v>
      </c>
      <c r="S951" s="41">
        <f t="shared" si="14"/>
        <v>2</v>
      </c>
    </row>
    <row r="952" spans="1:19" x14ac:dyDescent="0.25">
      <c r="A952" s="51" t="s">
        <v>383</v>
      </c>
      <c r="C952" s="58">
        <v>43166</v>
      </c>
      <c r="E952" s="51">
        <v>10</v>
      </c>
      <c r="F952" s="52">
        <v>678590</v>
      </c>
      <c r="G952" s="52">
        <v>6176319</v>
      </c>
      <c r="K952" s="52" t="s">
        <v>389</v>
      </c>
      <c r="L952" s="52">
        <v>0</v>
      </c>
      <c r="M952" s="52">
        <v>0</v>
      </c>
      <c r="N952" s="52">
        <v>2</v>
      </c>
      <c r="Q952" s="52">
        <v>0</v>
      </c>
      <c r="S952" s="41">
        <f t="shared" si="14"/>
        <v>2</v>
      </c>
    </row>
    <row r="953" spans="1:19" x14ac:dyDescent="0.25">
      <c r="A953" s="51" t="s">
        <v>383</v>
      </c>
      <c r="C953" s="58">
        <v>43166</v>
      </c>
      <c r="E953" s="51">
        <v>10</v>
      </c>
      <c r="F953" s="52">
        <v>682316</v>
      </c>
      <c r="G953" s="52">
        <v>6179819</v>
      </c>
      <c r="K953" s="52" t="s">
        <v>389</v>
      </c>
      <c r="L953" s="52">
        <v>0</v>
      </c>
      <c r="M953" s="52">
        <v>0</v>
      </c>
      <c r="N953" s="52">
        <v>2</v>
      </c>
      <c r="Q953" s="52">
        <v>0</v>
      </c>
      <c r="S953" s="41">
        <f t="shared" si="14"/>
        <v>2</v>
      </c>
    </row>
    <row r="954" spans="1:19" x14ac:dyDescent="0.25">
      <c r="A954" s="51" t="s">
        <v>383</v>
      </c>
      <c r="C954" s="58">
        <v>43166</v>
      </c>
      <c r="E954" s="51">
        <v>10</v>
      </c>
      <c r="F954" s="52">
        <v>678556</v>
      </c>
      <c r="G954" s="52">
        <v>6181573</v>
      </c>
      <c r="K954" s="52" t="s">
        <v>389</v>
      </c>
      <c r="L954" s="52">
        <v>0</v>
      </c>
      <c r="M954" s="52">
        <v>0</v>
      </c>
      <c r="N954" s="52">
        <v>2</v>
      </c>
      <c r="Q954" s="52">
        <v>0</v>
      </c>
      <c r="S954" s="41">
        <f t="shared" si="14"/>
        <v>2</v>
      </c>
    </row>
    <row r="955" spans="1:19" x14ac:dyDescent="0.25">
      <c r="A955" s="51" t="s">
        <v>383</v>
      </c>
      <c r="C955" s="58">
        <v>43166</v>
      </c>
      <c r="E955" s="51">
        <v>10</v>
      </c>
      <c r="F955" s="52">
        <v>680103</v>
      </c>
      <c r="G955" s="52">
        <v>6180973</v>
      </c>
      <c r="K955" s="52" t="s">
        <v>389</v>
      </c>
      <c r="L955" s="52">
        <v>0</v>
      </c>
      <c r="M955" s="52">
        <v>0</v>
      </c>
      <c r="N955" s="52">
        <v>2</v>
      </c>
      <c r="Q955" s="52">
        <v>0</v>
      </c>
      <c r="S955" s="41">
        <f t="shared" si="14"/>
        <v>2</v>
      </c>
    </row>
    <row r="956" spans="1:19" x14ac:dyDescent="0.25">
      <c r="A956" s="51" t="s">
        <v>383</v>
      </c>
      <c r="C956" s="58">
        <v>43166</v>
      </c>
      <c r="E956" s="51">
        <v>10</v>
      </c>
      <c r="F956" s="52">
        <v>681829</v>
      </c>
      <c r="G956" s="52">
        <v>6181901</v>
      </c>
      <c r="K956" s="52" t="s">
        <v>389</v>
      </c>
      <c r="L956" s="52">
        <v>0</v>
      </c>
      <c r="M956" s="52">
        <v>0</v>
      </c>
      <c r="N956" s="52">
        <v>2</v>
      </c>
      <c r="Q956" s="52">
        <v>0</v>
      </c>
      <c r="S956" s="41">
        <f t="shared" si="14"/>
        <v>2</v>
      </c>
    </row>
    <row r="957" spans="1:19" x14ac:dyDescent="0.25">
      <c r="A957" s="51" t="s">
        <v>383</v>
      </c>
      <c r="C957" s="58">
        <v>43166</v>
      </c>
      <c r="E957" s="51">
        <v>10</v>
      </c>
      <c r="F957" s="52">
        <v>681129</v>
      </c>
      <c r="G957" s="52">
        <v>6181891</v>
      </c>
      <c r="K957" s="52" t="s">
        <v>389</v>
      </c>
      <c r="L957" s="52">
        <v>0</v>
      </c>
      <c r="M957" s="52">
        <v>0</v>
      </c>
      <c r="N957" s="52">
        <v>2</v>
      </c>
      <c r="Q957" s="52">
        <v>0</v>
      </c>
      <c r="S957" s="41">
        <f t="shared" si="14"/>
        <v>2</v>
      </c>
    </row>
    <row r="958" spans="1:19" x14ac:dyDescent="0.25">
      <c r="A958" s="51" t="s">
        <v>383</v>
      </c>
      <c r="C958" s="58">
        <v>43167</v>
      </c>
      <c r="E958" s="51">
        <v>10</v>
      </c>
      <c r="F958" s="52">
        <v>670146</v>
      </c>
      <c r="G958" s="52">
        <v>6199828</v>
      </c>
      <c r="K958" s="52" t="s">
        <v>389</v>
      </c>
      <c r="L958" s="52">
        <v>0</v>
      </c>
      <c r="M958" s="52">
        <v>1</v>
      </c>
      <c r="N958" s="52">
        <v>0</v>
      </c>
      <c r="Q958" s="52">
        <v>1</v>
      </c>
      <c r="S958" s="41">
        <f t="shared" si="14"/>
        <v>2</v>
      </c>
    </row>
    <row r="959" spans="1:19" x14ac:dyDescent="0.25">
      <c r="A959" s="51" t="s">
        <v>383</v>
      </c>
      <c r="C959" s="58">
        <v>43167</v>
      </c>
      <c r="E959" s="51">
        <v>10</v>
      </c>
      <c r="F959" s="52">
        <v>672554</v>
      </c>
      <c r="G959" s="52">
        <v>6203355</v>
      </c>
      <c r="K959" s="52" t="s">
        <v>389</v>
      </c>
      <c r="L959" s="52">
        <v>0</v>
      </c>
      <c r="M959" s="52">
        <v>0</v>
      </c>
      <c r="N959" s="52">
        <v>2</v>
      </c>
      <c r="Q959" s="52">
        <v>0</v>
      </c>
      <c r="S959" s="41">
        <f t="shared" si="14"/>
        <v>2</v>
      </c>
    </row>
    <row r="960" spans="1:19" x14ac:dyDescent="0.25">
      <c r="A960" s="51" t="s">
        <v>383</v>
      </c>
      <c r="C960" s="58">
        <v>43167</v>
      </c>
      <c r="E960" s="51">
        <v>10</v>
      </c>
      <c r="F960" s="52">
        <v>673778</v>
      </c>
      <c r="G960" s="52">
        <v>6202427</v>
      </c>
      <c r="K960" s="52" t="s">
        <v>389</v>
      </c>
      <c r="L960" s="52">
        <v>0</v>
      </c>
      <c r="M960" s="52">
        <v>1</v>
      </c>
      <c r="N960" s="52">
        <v>0</v>
      </c>
      <c r="Q960" s="52">
        <v>1</v>
      </c>
      <c r="S960" s="41">
        <f t="shared" si="14"/>
        <v>2</v>
      </c>
    </row>
    <row r="961" spans="1:19" x14ac:dyDescent="0.25">
      <c r="A961" s="51" t="s">
        <v>383</v>
      </c>
      <c r="C961" s="58">
        <v>43167</v>
      </c>
      <c r="E961" s="51">
        <v>10</v>
      </c>
      <c r="F961" s="52">
        <v>558132</v>
      </c>
      <c r="G961" s="52">
        <v>6228757</v>
      </c>
      <c r="K961" s="52" t="s">
        <v>389</v>
      </c>
      <c r="L961" s="52">
        <v>0</v>
      </c>
      <c r="M961" s="52">
        <v>1</v>
      </c>
      <c r="N961" s="52">
        <v>0</v>
      </c>
      <c r="Q961" s="52">
        <v>1</v>
      </c>
      <c r="S961" s="41">
        <f t="shared" si="14"/>
        <v>2</v>
      </c>
    </row>
    <row r="962" spans="1:19" x14ac:dyDescent="0.25">
      <c r="A962" s="51" t="s">
        <v>383</v>
      </c>
      <c r="C962" s="58">
        <v>43167</v>
      </c>
      <c r="E962" s="51">
        <v>10</v>
      </c>
      <c r="F962" s="52">
        <v>585977</v>
      </c>
      <c r="G962" s="52">
        <v>6225398</v>
      </c>
      <c r="K962" s="52" t="s">
        <v>389</v>
      </c>
      <c r="L962" s="52">
        <v>0</v>
      </c>
      <c r="M962" s="52">
        <v>0</v>
      </c>
      <c r="N962" s="52">
        <v>2</v>
      </c>
      <c r="Q962" s="52">
        <v>0</v>
      </c>
      <c r="S962" s="41">
        <f t="shared" si="14"/>
        <v>2</v>
      </c>
    </row>
    <row r="963" spans="1:19" x14ac:dyDescent="0.25">
      <c r="A963" s="51" t="s">
        <v>383</v>
      </c>
      <c r="C963" s="58">
        <v>43167</v>
      </c>
      <c r="E963" s="51">
        <v>10</v>
      </c>
      <c r="F963" s="52">
        <v>581409</v>
      </c>
      <c r="G963" s="52">
        <v>6224403</v>
      </c>
      <c r="K963" s="52" t="s">
        <v>389</v>
      </c>
      <c r="L963" s="52">
        <v>0</v>
      </c>
      <c r="M963" s="52">
        <v>1</v>
      </c>
      <c r="N963" s="52">
        <v>0</v>
      </c>
      <c r="Q963" s="52">
        <v>1</v>
      </c>
      <c r="S963" s="41">
        <f t="shared" ref="S963:S1026" si="15">SUM(L963:R963)</f>
        <v>2</v>
      </c>
    </row>
    <row r="964" spans="1:19" x14ac:dyDescent="0.25">
      <c r="A964" s="51" t="s">
        <v>383</v>
      </c>
      <c r="C964" s="58">
        <v>43167</v>
      </c>
      <c r="E964" s="51">
        <v>10</v>
      </c>
      <c r="F964" s="52">
        <v>581949</v>
      </c>
      <c r="G964" s="52">
        <v>6222138</v>
      </c>
      <c r="K964" s="52" t="s">
        <v>389</v>
      </c>
      <c r="L964" s="52">
        <v>0</v>
      </c>
      <c r="M964" s="52">
        <v>0</v>
      </c>
      <c r="N964" s="52">
        <v>2</v>
      </c>
      <c r="Q964" s="52">
        <v>0</v>
      </c>
      <c r="S964" s="41">
        <f t="shared" si="15"/>
        <v>2</v>
      </c>
    </row>
    <row r="965" spans="1:19" x14ac:dyDescent="0.25">
      <c r="A965" s="51" t="s">
        <v>383</v>
      </c>
      <c r="C965" s="58">
        <v>43167</v>
      </c>
      <c r="E965" s="51">
        <v>10</v>
      </c>
      <c r="F965" s="52">
        <v>582592</v>
      </c>
      <c r="G965" s="52">
        <v>6222149</v>
      </c>
      <c r="K965" s="52" t="s">
        <v>389</v>
      </c>
      <c r="L965" s="52">
        <v>0</v>
      </c>
      <c r="M965" s="52">
        <v>0</v>
      </c>
      <c r="N965" s="52">
        <v>2</v>
      </c>
      <c r="Q965" s="52">
        <v>0</v>
      </c>
      <c r="S965" s="41">
        <f t="shared" si="15"/>
        <v>2</v>
      </c>
    </row>
    <row r="966" spans="1:19" x14ac:dyDescent="0.25">
      <c r="A966" s="51" t="s">
        <v>383</v>
      </c>
      <c r="C966" s="58">
        <v>43167</v>
      </c>
      <c r="E966" s="51">
        <v>10</v>
      </c>
      <c r="F966" s="52">
        <v>583126</v>
      </c>
      <c r="G966" s="52">
        <v>6228128</v>
      </c>
      <c r="K966" s="52" t="s">
        <v>389</v>
      </c>
      <c r="L966" s="52">
        <v>0</v>
      </c>
      <c r="M966" s="52">
        <v>0</v>
      </c>
      <c r="N966" s="52">
        <v>2</v>
      </c>
      <c r="Q966" s="52">
        <v>0</v>
      </c>
      <c r="S966" s="41">
        <f t="shared" si="15"/>
        <v>2</v>
      </c>
    </row>
    <row r="967" spans="1:19" x14ac:dyDescent="0.25">
      <c r="A967" s="51" t="s">
        <v>383</v>
      </c>
      <c r="C967" s="58">
        <v>43167</v>
      </c>
      <c r="E967" s="51">
        <v>10</v>
      </c>
      <c r="F967" s="52">
        <v>583912</v>
      </c>
      <c r="G967" s="52">
        <v>6226446</v>
      </c>
      <c r="K967" s="52" t="s">
        <v>389</v>
      </c>
      <c r="L967" s="52">
        <v>0</v>
      </c>
      <c r="M967" s="52">
        <v>0</v>
      </c>
      <c r="N967" s="52">
        <v>2</v>
      </c>
      <c r="Q967" s="52">
        <v>0</v>
      </c>
      <c r="S967" s="41">
        <f t="shared" si="15"/>
        <v>2</v>
      </c>
    </row>
    <row r="968" spans="1:19" x14ac:dyDescent="0.25">
      <c r="A968" s="51" t="s">
        <v>383</v>
      </c>
      <c r="C968" s="58">
        <v>43167</v>
      </c>
      <c r="E968" s="51">
        <v>10</v>
      </c>
      <c r="F968" s="52">
        <v>585474</v>
      </c>
      <c r="G968" s="52">
        <v>6223831</v>
      </c>
      <c r="K968" s="52" t="s">
        <v>389</v>
      </c>
      <c r="L968" s="52">
        <v>0</v>
      </c>
      <c r="M968" s="52">
        <v>1</v>
      </c>
      <c r="N968" s="52">
        <v>0</v>
      </c>
      <c r="Q968" s="52">
        <v>1</v>
      </c>
      <c r="S968" s="41">
        <f t="shared" si="15"/>
        <v>2</v>
      </c>
    </row>
    <row r="969" spans="1:19" x14ac:dyDescent="0.25">
      <c r="A969" s="51" t="s">
        <v>383</v>
      </c>
      <c r="C969" s="58">
        <v>43167</v>
      </c>
      <c r="E969" s="51">
        <v>10</v>
      </c>
      <c r="F969" s="52">
        <v>665165</v>
      </c>
      <c r="G969" s="52">
        <v>6217999</v>
      </c>
      <c r="K969" s="52" t="s">
        <v>389</v>
      </c>
      <c r="L969" s="52">
        <v>0</v>
      </c>
      <c r="M969" s="52">
        <v>0</v>
      </c>
      <c r="N969" s="52">
        <v>2</v>
      </c>
      <c r="Q969" s="52">
        <v>0</v>
      </c>
      <c r="S969" s="41">
        <f t="shared" si="15"/>
        <v>2</v>
      </c>
    </row>
    <row r="970" spans="1:19" x14ac:dyDescent="0.25">
      <c r="A970" s="51" t="s">
        <v>383</v>
      </c>
      <c r="C970" s="58">
        <v>43167</v>
      </c>
      <c r="E970" s="51">
        <v>10</v>
      </c>
      <c r="F970" s="52">
        <v>666808</v>
      </c>
      <c r="G970" s="52">
        <v>6218188</v>
      </c>
      <c r="K970" s="52" t="s">
        <v>389</v>
      </c>
      <c r="L970" s="52">
        <v>0</v>
      </c>
      <c r="M970" s="52">
        <v>0</v>
      </c>
      <c r="N970" s="52">
        <v>2</v>
      </c>
      <c r="Q970" s="52">
        <v>0</v>
      </c>
      <c r="S970" s="41">
        <f t="shared" si="15"/>
        <v>2</v>
      </c>
    </row>
    <row r="971" spans="1:19" x14ac:dyDescent="0.25">
      <c r="A971" s="51" t="s">
        <v>383</v>
      </c>
      <c r="C971" s="58">
        <v>43167</v>
      </c>
      <c r="E971" s="51">
        <v>10</v>
      </c>
      <c r="F971" s="52">
        <v>667909</v>
      </c>
      <c r="G971" s="52">
        <v>6218245</v>
      </c>
      <c r="K971" s="52" t="s">
        <v>389</v>
      </c>
      <c r="L971" s="52">
        <v>1</v>
      </c>
      <c r="M971" s="52">
        <v>0</v>
      </c>
      <c r="N971" s="52">
        <v>1</v>
      </c>
      <c r="Q971" s="52">
        <v>0</v>
      </c>
      <c r="S971" s="41">
        <f t="shared" si="15"/>
        <v>2</v>
      </c>
    </row>
    <row r="972" spans="1:19" x14ac:dyDescent="0.25">
      <c r="A972" s="51" t="s">
        <v>383</v>
      </c>
      <c r="C972" s="58">
        <v>43167</v>
      </c>
      <c r="E972" s="51">
        <v>10</v>
      </c>
      <c r="F972" s="52">
        <v>667485</v>
      </c>
      <c r="G972" s="52">
        <v>6218862</v>
      </c>
      <c r="K972" s="52" t="s">
        <v>389</v>
      </c>
      <c r="L972" s="52">
        <v>0</v>
      </c>
      <c r="M972" s="52">
        <v>0</v>
      </c>
      <c r="N972" s="52">
        <v>2</v>
      </c>
      <c r="Q972" s="52">
        <v>0</v>
      </c>
      <c r="S972" s="41">
        <f t="shared" si="15"/>
        <v>2</v>
      </c>
    </row>
    <row r="973" spans="1:19" x14ac:dyDescent="0.25">
      <c r="A973" s="51" t="s">
        <v>383</v>
      </c>
      <c r="C973" s="58">
        <v>43167</v>
      </c>
      <c r="E973" s="51">
        <v>10</v>
      </c>
      <c r="F973" s="52">
        <v>663849</v>
      </c>
      <c r="G973" s="52">
        <v>6218658</v>
      </c>
      <c r="K973" s="52" t="s">
        <v>389</v>
      </c>
      <c r="L973" s="52">
        <v>0</v>
      </c>
      <c r="M973" s="52">
        <v>0</v>
      </c>
      <c r="N973" s="52">
        <v>2</v>
      </c>
      <c r="Q973" s="52">
        <v>0</v>
      </c>
      <c r="S973" s="41">
        <f t="shared" si="15"/>
        <v>2</v>
      </c>
    </row>
    <row r="974" spans="1:19" x14ac:dyDescent="0.25">
      <c r="A974" s="51" t="s">
        <v>383</v>
      </c>
      <c r="C974" s="58">
        <v>43167</v>
      </c>
      <c r="E974" s="51">
        <v>10</v>
      </c>
      <c r="F974" s="52">
        <v>664023</v>
      </c>
      <c r="G974" s="52">
        <v>6219401</v>
      </c>
      <c r="K974" s="52" t="s">
        <v>389</v>
      </c>
      <c r="L974" s="52">
        <v>0</v>
      </c>
      <c r="M974" s="52">
        <v>1</v>
      </c>
      <c r="N974" s="52">
        <v>0</v>
      </c>
      <c r="Q974" s="52">
        <v>1</v>
      </c>
      <c r="S974" s="41">
        <f t="shared" si="15"/>
        <v>2</v>
      </c>
    </row>
    <row r="975" spans="1:19" x14ac:dyDescent="0.25">
      <c r="A975" s="51" t="s">
        <v>383</v>
      </c>
      <c r="C975" s="58">
        <v>43167</v>
      </c>
      <c r="E975" s="51">
        <v>10</v>
      </c>
      <c r="F975" s="52">
        <v>668972</v>
      </c>
      <c r="G975" s="52">
        <v>6221425</v>
      </c>
      <c r="K975" s="52" t="s">
        <v>389</v>
      </c>
      <c r="L975" s="52">
        <v>0</v>
      </c>
      <c r="M975" s="52">
        <v>1</v>
      </c>
      <c r="N975" s="52">
        <v>0</v>
      </c>
      <c r="Q975" s="52">
        <v>1</v>
      </c>
      <c r="S975" s="41">
        <f t="shared" si="15"/>
        <v>2</v>
      </c>
    </row>
    <row r="976" spans="1:19" x14ac:dyDescent="0.25">
      <c r="A976" s="51" t="s">
        <v>383</v>
      </c>
      <c r="C976" s="58">
        <v>43167</v>
      </c>
      <c r="E976" s="51">
        <v>10</v>
      </c>
      <c r="F976" s="52">
        <v>669885</v>
      </c>
      <c r="G976" s="52">
        <v>6221641</v>
      </c>
      <c r="K976" s="52" t="s">
        <v>389</v>
      </c>
      <c r="L976" s="52">
        <v>0</v>
      </c>
      <c r="M976" s="52">
        <v>1</v>
      </c>
      <c r="N976" s="52">
        <v>0</v>
      </c>
      <c r="Q976" s="52">
        <v>1</v>
      </c>
      <c r="S976" s="41">
        <f t="shared" si="15"/>
        <v>2</v>
      </c>
    </row>
    <row r="977" spans="1:19" x14ac:dyDescent="0.25">
      <c r="A977" s="51" t="s">
        <v>383</v>
      </c>
      <c r="C977" s="58">
        <v>43167</v>
      </c>
      <c r="E977" s="51">
        <v>10</v>
      </c>
      <c r="F977" s="52">
        <v>669753</v>
      </c>
      <c r="G977" s="52">
        <v>6222186</v>
      </c>
      <c r="K977" s="52" t="s">
        <v>389</v>
      </c>
      <c r="L977" s="52">
        <v>0</v>
      </c>
      <c r="M977" s="52">
        <v>1</v>
      </c>
      <c r="N977" s="52">
        <v>0</v>
      </c>
      <c r="Q977" s="52">
        <v>1</v>
      </c>
      <c r="S977" s="41">
        <f t="shared" si="15"/>
        <v>2</v>
      </c>
    </row>
    <row r="978" spans="1:19" x14ac:dyDescent="0.25">
      <c r="A978" s="51" t="s">
        <v>383</v>
      </c>
      <c r="C978" s="58">
        <v>43167</v>
      </c>
      <c r="E978" s="51">
        <v>10</v>
      </c>
      <c r="F978" s="52">
        <v>668858</v>
      </c>
      <c r="G978" s="52">
        <v>6222227</v>
      </c>
      <c r="K978" s="52" t="s">
        <v>389</v>
      </c>
      <c r="L978" s="52">
        <v>0</v>
      </c>
      <c r="M978" s="52">
        <v>1</v>
      </c>
      <c r="N978" s="52">
        <v>0</v>
      </c>
      <c r="Q978" s="52">
        <v>1</v>
      </c>
      <c r="S978" s="41">
        <f t="shared" si="15"/>
        <v>2</v>
      </c>
    </row>
    <row r="979" spans="1:19" x14ac:dyDescent="0.25">
      <c r="A979" s="51" t="s">
        <v>383</v>
      </c>
      <c r="C979" s="58">
        <v>43167</v>
      </c>
      <c r="E979" s="51">
        <v>10</v>
      </c>
      <c r="F979" s="52">
        <v>667851</v>
      </c>
      <c r="G979" s="52">
        <v>6223281</v>
      </c>
      <c r="K979" s="52" t="s">
        <v>389</v>
      </c>
      <c r="L979" s="52">
        <v>0</v>
      </c>
      <c r="M979" s="52">
        <v>1</v>
      </c>
      <c r="N979" s="52">
        <v>0</v>
      </c>
      <c r="Q979" s="52">
        <v>1</v>
      </c>
      <c r="S979" s="41">
        <f t="shared" si="15"/>
        <v>2</v>
      </c>
    </row>
    <row r="980" spans="1:19" x14ac:dyDescent="0.25">
      <c r="A980" s="51" t="s">
        <v>383</v>
      </c>
      <c r="C980" s="58">
        <v>43167</v>
      </c>
      <c r="E980" s="51">
        <v>10</v>
      </c>
      <c r="F980" s="52">
        <v>667689</v>
      </c>
      <c r="G980" s="52">
        <v>6221656</v>
      </c>
      <c r="K980" s="52" t="s">
        <v>389</v>
      </c>
      <c r="L980" s="52">
        <v>0</v>
      </c>
      <c r="M980" s="52">
        <v>1</v>
      </c>
      <c r="N980" s="52">
        <v>0</v>
      </c>
      <c r="Q980" s="52">
        <v>1</v>
      </c>
      <c r="S980" s="41">
        <f t="shared" si="15"/>
        <v>2</v>
      </c>
    </row>
    <row r="981" spans="1:19" x14ac:dyDescent="0.25">
      <c r="A981" s="51" t="s">
        <v>383</v>
      </c>
      <c r="C981" s="58">
        <v>43167</v>
      </c>
      <c r="E981" s="51">
        <v>10</v>
      </c>
      <c r="F981" s="52">
        <v>667442</v>
      </c>
      <c r="G981" s="52">
        <v>6221581</v>
      </c>
      <c r="K981" s="52" t="s">
        <v>389</v>
      </c>
      <c r="L981" s="52">
        <v>0</v>
      </c>
      <c r="M981" s="52">
        <v>1</v>
      </c>
      <c r="N981" s="52">
        <v>0</v>
      </c>
      <c r="Q981" s="52">
        <v>1</v>
      </c>
      <c r="S981" s="41">
        <f t="shared" si="15"/>
        <v>2</v>
      </c>
    </row>
    <row r="982" spans="1:19" x14ac:dyDescent="0.25">
      <c r="A982" s="51" t="s">
        <v>383</v>
      </c>
      <c r="C982" s="58">
        <v>43167</v>
      </c>
      <c r="E982" s="51">
        <v>10</v>
      </c>
      <c r="F982" s="52">
        <v>666365</v>
      </c>
      <c r="G982" s="52">
        <v>6222485</v>
      </c>
      <c r="K982" s="52" t="s">
        <v>389</v>
      </c>
      <c r="L982" s="52">
        <v>0</v>
      </c>
      <c r="M982" s="52">
        <v>1</v>
      </c>
      <c r="N982" s="52">
        <v>0</v>
      </c>
      <c r="Q982" s="52">
        <v>1</v>
      </c>
      <c r="S982" s="41">
        <f t="shared" si="15"/>
        <v>2</v>
      </c>
    </row>
    <row r="983" spans="1:19" x14ac:dyDescent="0.25">
      <c r="A983" s="51" t="s">
        <v>383</v>
      </c>
      <c r="C983" s="58">
        <v>43167</v>
      </c>
      <c r="E983" s="51">
        <v>10</v>
      </c>
      <c r="F983" s="52">
        <v>665854</v>
      </c>
      <c r="G983" s="52">
        <v>6222223</v>
      </c>
      <c r="K983" s="52" t="s">
        <v>389</v>
      </c>
      <c r="L983" s="52">
        <v>0</v>
      </c>
      <c r="M983" s="52">
        <v>1</v>
      </c>
      <c r="N983" s="52">
        <v>0</v>
      </c>
      <c r="Q983" s="52">
        <v>1</v>
      </c>
      <c r="S983" s="41">
        <f t="shared" si="15"/>
        <v>2</v>
      </c>
    </row>
    <row r="984" spans="1:19" x14ac:dyDescent="0.25">
      <c r="A984" s="51" t="s">
        <v>383</v>
      </c>
      <c r="C984" s="58">
        <v>43167</v>
      </c>
      <c r="E984" s="51">
        <v>10</v>
      </c>
      <c r="F984" s="52">
        <v>665349</v>
      </c>
      <c r="G984" s="52">
        <v>6220837</v>
      </c>
      <c r="K984" s="52" t="s">
        <v>389</v>
      </c>
      <c r="L984" s="52">
        <v>0</v>
      </c>
      <c r="M984" s="52">
        <v>1</v>
      </c>
      <c r="N984" s="52">
        <v>0</v>
      </c>
      <c r="Q984" s="52">
        <v>1</v>
      </c>
      <c r="S984" s="41">
        <f t="shared" si="15"/>
        <v>2</v>
      </c>
    </row>
    <row r="985" spans="1:19" x14ac:dyDescent="0.25">
      <c r="A985" s="51" t="s">
        <v>383</v>
      </c>
      <c r="C985" s="58">
        <v>43167</v>
      </c>
      <c r="E985" s="51">
        <v>10</v>
      </c>
      <c r="F985" s="52">
        <v>663423</v>
      </c>
      <c r="G985" s="52">
        <v>6224483</v>
      </c>
      <c r="K985" s="52" t="s">
        <v>389</v>
      </c>
      <c r="L985" s="52">
        <v>0</v>
      </c>
      <c r="M985" s="52">
        <v>1</v>
      </c>
      <c r="N985" s="52">
        <v>0</v>
      </c>
      <c r="Q985" s="52">
        <v>1</v>
      </c>
      <c r="S985" s="41">
        <f t="shared" si="15"/>
        <v>2</v>
      </c>
    </row>
    <row r="986" spans="1:19" x14ac:dyDescent="0.25">
      <c r="A986" s="51" t="s">
        <v>383</v>
      </c>
      <c r="C986" s="58">
        <v>43167</v>
      </c>
      <c r="E986" s="51">
        <v>10</v>
      </c>
      <c r="F986" s="52">
        <v>666942</v>
      </c>
      <c r="G986" s="52">
        <v>6222153</v>
      </c>
      <c r="K986" s="52" t="s">
        <v>389</v>
      </c>
      <c r="L986" s="52">
        <v>0</v>
      </c>
      <c r="M986" s="52">
        <v>1</v>
      </c>
      <c r="N986" s="52">
        <v>0</v>
      </c>
      <c r="Q986" s="52">
        <v>1</v>
      </c>
      <c r="S986" s="41">
        <f t="shared" si="15"/>
        <v>2</v>
      </c>
    </row>
    <row r="987" spans="1:19" x14ac:dyDescent="0.25">
      <c r="A987" s="51" t="s">
        <v>383</v>
      </c>
      <c r="C987" s="58">
        <v>43167</v>
      </c>
      <c r="E987" s="51">
        <v>10</v>
      </c>
      <c r="F987" s="52">
        <v>666936</v>
      </c>
      <c r="G987" s="52">
        <v>6222362</v>
      </c>
      <c r="K987" s="52" t="s">
        <v>389</v>
      </c>
      <c r="L987" s="52">
        <v>0</v>
      </c>
      <c r="M987" s="52">
        <v>1</v>
      </c>
      <c r="N987" s="52">
        <v>0</v>
      </c>
      <c r="Q987" s="52">
        <v>1</v>
      </c>
      <c r="S987" s="41">
        <f t="shared" si="15"/>
        <v>2</v>
      </c>
    </row>
    <row r="988" spans="1:19" x14ac:dyDescent="0.25">
      <c r="A988" s="51" t="s">
        <v>383</v>
      </c>
      <c r="C988" s="58">
        <v>43167</v>
      </c>
      <c r="E988" s="51">
        <v>10</v>
      </c>
      <c r="F988" s="52">
        <v>589090</v>
      </c>
      <c r="G988" s="52">
        <v>6229187</v>
      </c>
      <c r="K988" s="52" t="s">
        <v>389</v>
      </c>
      <c r="L988" s="52">
        <v>0</v>
      </c>
      <c r="M988" s="52">
        <v>1</v>
      </c>
      <c r="N988" s="52">
        <v>0</v>
      </c>
      <c r="Q988" s="52">
        <v>1</v>
      </c>
      <c r="S988" s="41">
        <f t="shared" si="15"/>
        <v>2</v>
      </c>
    </row>
    <row r="989" spans="1:19" x14ac:dyDescent="0.25">
      <c r="A989" s="51" t="s">
        <v>383</v>
      </c>
      <c r="C989" s="58">
        <v>43167</v>
      </c>
      <c r="E989" s="51">
        <v>10</v>
      </c>
      <c r="F989" s="52">
        <v>591111</v>
      </c>
      <c r="G989" s="52">
        <v>6228692</v>
      </c>
      <c r="K989" s="52" t="s">
        <v>389</v>
      </c>
      <c r="L989" s="52">
        <v>0</v>
      </c>
      <c r="M989" s="52">
        <v>0</v>
      </c>
      <c r="N989" s="52">
        <v>2</v>
      </c>
      <c r="Q989" s="52">
        <v>0</v>
      </c>
      <c r="S989" s="41">
        <f t="shared" si="15"/>
        <v>2</v>
      </c>
    </row>
    <row r="990" spans="1:19" x14ac:dyDescent="0.25">
      <c r="A990" s="51" t="s">
        <v>383</v>
      </c>
      <c r="C990" s="58">
        <v>43167</v>
      </c>
      <c r="E990" s="51">
        <v>10</v>
      </c>
      <c r="F990" s="52">
        <v>590904</v>
      </c>
      <c r="G990" s="52">
        <v>6229211</v>
      </c>
      <c r="K990" s="52" t="s">
        <v>389</v>
      </c>
      <c r="L990" s="52">
        <v>0</v>
      </c>
      <c r="M990" s="52">
        <v>0</v>
      </c>
      <c r="N990" s="52">
        <v>2</v>
      </c>
      <c r="Q990" s="52">
        <v>0</v>
      </c>
      <c r="S990" s="41">
        <f t="shared" si="15"/>
        <v>2</v>
      </c>
    </row>
    <row r="991" spans="1:19" x14ac:dyDescent="0.25">
      <c r="A991" s="51" t="s">
        <v>383</v>
      </c>
      <c r="C991" s="58">
        <v>43167</v>
      </c>
      <c r="E991" s="51">
        <v>10</v>
      </c>
      <c r="F991" s="52">
        <v>592601</v>
      </c>
      <c r="G991" s="52">
        <v>6229256</v>
      </c>
      <c r="K991" s="52" t="s">
        <v>389</v>
      </c>
      <c r="L991" s="52">
        <v>0</v>
      </c>
      <c r="M991" s="52">
        <v>1</v>
      </c>
      <c r="N991" s="52">
        <v>0</v>
      </c>
      <c r="Q991" s="52">
        <v>1</v>
      </c>
      <c r="S991" s="41">
        <f t="shared" si="15"/>
        <v>2</v>
      </c>
    </row>
    <row r="992" spans="1:19" x14ac:dyDescent="0.25">
      <c r="A992" s="51" t="s">
        <v>383</v>
      </c>
      <c r="C992" s="58">
        <v>43167</v>
      </c>
      <c r="E992" s="51">
        <v>10</v>
      </c>
      <c r="F992" s="52">
        <v>592778</v>
      </c>
      <c r="G992" s="52">
        <v>6229678</v>
      </c>
      <c r="K992" s="52" t="s">
        <v>389</v>
      </c>
      <c r="L992" s="52">
        <v>0</v>
      </c>
      <c r="M992" s="52">
        <v>1</v>
      </c>
      <c r="N992" s="52">
        <v>0</v>
      </c>
      <c r="Q992" s="52">
        <v>1</v>
      </c>
      <c r="S992" s="41">
        <f t="shared" si="15"/>
        <v>2</v>
      </c>
    </row>
    <row r="993" spans="1:19" x14ac:dyDescent="0.25">
      <c r="A993" s="51" t="s">
        <v>383</v>
      </c>
      <c r="C993" s="58">
        <v>43167</v>
      </c>
      <c r="E993" s="51">
        <v>10</v>
      </c>
      <c r="F993" s="52">
        <v>587051</v>
      </c>
      <c r="G993" s="52">
        <v>6232499</v>
      </c>
      <c r="K993" s="52" t="s">
        <v>389</v>
      </c>
      <c r="L993" s="52">
        <v>0</v>
      </c>
      <c r="M993" s="52">
        <v>1</v>
      </c>
      <c r="N993" s="52">
        <v>0</v>
      </c>
      <c r="Q993" s="52">
        <v>1</v>
      </c>
      <c r="S993" s="41">
        <f t="shared" si="15"/>
        <v>2</v>
      </c>
    </row>
    <row r="994" spans="1:19" x14ac:dyDescent="0.25">
      <c r="A994" s="51" t="s">
        <v>383</v>
      </c>
      <c r="C994" s="58">
        <v>43167</v>
      </c>
      <c r="E994" s="51">
        <v>10</v>
      </c>
      <c r="F994" s="52">
        <v>588489</v>
      </c>
      <c r="G994" s="52">
        <v>6229625</v>
      </c>
      <c r="K994" s="52" t="s">
        <v>389</v>
      </c>
      <c r="L994" s="52">
        <v>0</v>
      </c>
      <c r="M994" s="52">
        <v>1</v>
      </c>
      <c r="N994" s="52">
        <v>0</v>
      </c>
      <c r="Q994" s="52">
        <v>1</v>
      </c>
      <c r="S994" s="41">
        <f t="shared" si="15"/>
        <v>2</v>
      </c>
    </row>
    <row r="995" spans="1:19" x14ac:dyDescent="0.25">
      <c r="A995" s="51" t="s">
        <v>383</v>
      </c>
      <c r="C995" s="58">
        <v>43167</v>
      </c>
      <c r="E995" s="51">
        <v>10</v>
      </c>
      <c r="F995" s="52">
        <v>590755</v>
      </c>
      <c r="G995" s="52">
        <v>6229601</v>
      </c>
      <c r="K995" s="52" t="s">
        <v>389</v>
      </c>
      <c r="L995" s="52">
        <v>0</v>
      </c>
      <c r="M995" s="52">
        <v>0</v>
      </c>
      <c r="N995" s="52">
        <v>2</v>
      </c>
      <c r="Q995" s="52">
        <v>0</v>
      </c>
      <c r="S995" s="41">
        <f t="shared" si="15"/>
        <v>2</v>
      </c>
    </row>
    <row r="996" spans="1:19" x14ac:dyDescent="0.25">
      <c r="A996" s="51" t="s">
        <v>383</v>
      </c>
      <c r="C996" s="58">
        <v>43167</v>
      </c>
      <c r="E996" s="51">
        <v>10</v>
      </c>
      <c r="F996" s="52">
        <v>588454</v>
      </c>
      <c r="G996" s="52">
        <v>6234571</v>
      </c>
      <c r="K996" s="52" t="s">
        <v>389</v>
      </c>
      <c r="L996" s="52">
        <v>0</v>
      </c>
      <c r="M996" s="52">
        <v>1</v>
      </c>
      <c r="N996" s="52">
        <v>0</v>
      </c>
      <c r="Q996" s="52">
        <v>1</v>
      </c>
      <c r="S996" s="41">
        <f t="shared" si="15"/>
        <v>2</v>
      </c>
    </row>
    <row r="997" spans="1:19" x14ac:dyDescent="0.25">
      <c r="A997" s="51" t="s">
        <v>383</v>
      </c>
      <c r="C997" s="58">
        <v>43167</v>
      </c>
      <c r="E997" s="51">
        <v>10</v>
      </c>
      <c r="F997" s="52">
        <v>591064</v>
      </c>
      <c r="G997" s="52">
        <v>6234290</v>
      </c>
      <c r="K997" s="52" t="s">
        <v>389</v>
      </c>
      <c r="L997" s="52">
        <v>0</v>
      </c>
      <c r="M997" s="52">
        <v>0</v>
      </c>
      <c r="N997" s="52">
        <v>2</v>
      </c>
      <c r="Q997" s="52">
        <v>0</v>
      </c>
      <c r="S997" s="41">
        <f t="shared" si="15"/>
        <v>2</v>
      </c>
    </row>
    <row r="998" spans="1:19" x14ac:dyDescent="0.25">
      <c r="A998" s="51" t="s">
        <v>383</v>
      </c>
      <c r="C998" s="58">
        <v>43167</v>
      </c>
      <c r="E998" s="51">
        <v>10</v>
      </c>
      <c r="F998" s="52">
        <v>592869</v>
      </c>
      <c r="G998" s="52">
        <v>6234461</v>
      </c>
      <c r="K998" s="52" t="s">
        <v>389</v>
      </c>
      <c r="L998" s="52">
        <v>0</v>
      </c>
      <c r="M998" s="52">
        <v>0</v>
      </c>
      <c r="N998" s="52">
        <v>2</v>
      </c>
      <c r="Q998" s="52">
        <v>0</v>
      </c>
      <c r="S998" s="41">
        <f t="shared" si="15"/>
        <v>2</v>
      </c>
    </row>
    <row r="999" spans="1:19" x14ac:dyDescent="0.25">
      <c r="A999" s="51" t="s">
        <v>383</v>
      </c>
      <c r="C999" s="58">
        <v>43167</v>
      </c>
      <c r="E999" s="51">
        <v>10</v>
      </c>
      <c r="F999" s="52">
        <v>593476</v>
      </c>
      <c r="G999" s="52">
        <v>6233892</v>
      </c>
      <c r="K999" s="52" t="s">
        <v>389</v>
      </c>
      <c r="L999" s="52">
        <v>0</v>
      </c>
      <c r="M999" s="52">
        <v>0</v>
      </c>
      <c r="N999" s="52">
        <v>2</v>
      </c>
      <c r="Q999" s="52">
        <v>0</v>
      </c>
      <c r="S999" s="41">
        <f t="shared" si="15"/>
        <v>2</v>
      </c>
    </row>
    <row r="1000" spans="1:19" x14ac:dyDescent="0.25">
      <c r="A1000" s="51" t="s">
        <v>383</v>
      </c>
      <c r="C1000" s="58">
        <v>43167</v>
      </c>
      <c r="E1000" s="51">
        <v>10</v>
      </c>
      <c r="F1000" s="52">
        <v>590174</v>
      </c>
      <c r="G1000" s="52">
        <v>6236904</v>
      </c>
      <c r="K1000" s="52" t="s">
        <v>389</v>
      </c>
      <c r="L1000" s="52">
        <v>0</v>
      </c>
      <c r="M1000" s="52">
        <v>0</v>
      </c>
      <c r="N1000" s="52">
        <v>2</v>
      </c>
      <c r="Q1000" s="52">
        <v>0</v>
      </c>
      <c r="S1000" s="41">
        <f t="shared" si="15"/>
        <v>2</v>
      </c>
    </row>
    <row r="1001" spans="1:19" x14ac:dyDescent="0.25">
      <c r="A1001" s="51" t="s">
        <v>383</v>
      </c>
      <c r="C1001" s="58">
        <v>43167</v>
      </c>
      <c r="E1001" s="51">
        <v>10</v>
      </c>
      <c r="F1001" s="52">
        <v>615627</v>
      </c>
      <c r="G1001" s="52">
        <v>6234730</v>
      </c>
      <c r="K1001" s="52" t="s">
        <v>389</v>
      </c>
      <c r="L1001" s="52">
        <v>0</v>
      </c>
      <c r="M1001" s="52">
        <v>0</v>
      </c>
      <c r="N1001" s="52">
        <v>2</v>
      </c>
      <c r="Q1001" s="52">
        <v>0</v>
      </c>
      <c r="S1001" s="41">
        <f t="shared" si="15"/>
        <v>2</v>
      </c>
    </row>
    <row r="1002" spans="1:19" x14ac:dyDescent="0.25">
      <c r="A1002" s="51" t="s">
        <v>383</v>
      </c>
      <c r="C1002" s="58">
        <v>43167</v>
      </c>
      <c r="E1002" s="51">
        <v>10</v>
      </c>
      <c r="F1002" s="52">
        <v>616484</v>
      </c>
      <c r="G1002" s="52">
        <v>6233805</v>
      </c>
      <c r="K1002" s="52" t="s">
        <v>389</v>
      </c>
      <c r="L1002" s="52">
        <v>0</v>
      </c>
      <c r="M1002" s="52">
        <v>1</v>
      </c>
      <c r="N1002" s="52">
        <v>0</v>
      </c>
      <c r="Q1002" s="52">
        <v>1</v>
      </c>
      <c r="S1002" s="41">
        <f t="shared" si="15"/>
        <v>2</v>
      </c>
    </row>
    <row r="1003" spans="1:19" x14ac:dyDescent="0.25">
      <c r="A1003" s="51" t="s">
        <v>383</v>
      </c>
      <c r="C1003" s="58">
        <v>43167</v>
      </c>
      <c r="E1003" s="51">
        <v>10</v>
      </c>
      <c r="F1003" s="52">
        <v>617133</v>
      </c>
      <c r="G1003" s="52">
        <v>6240532</v>
      </c>
      <c r="K1003" s="52" t="s">
        <v>389</v>
      </c>
      <c r="L1003" s="52">
        <v>0</v>
      </c>
      <c r="M1003" s="52">
        <v>0</v>
      </c>
      <c r="N1003" s="52">
        <v>2</v>
      </c>
      <c r="Q1003" s="52">
        <v>0</v>
      </c>
      <c r="S1003" s="41">
        <f t="shared" si="15"/>
        <v>2</v>
      </c>
    </row>
    <row r="1004" spans="1:19" x14ac:dyDescent="0.25">
      <c r="A1004" s="51" t="s">
        <v>383</v>
      </c>
      <c r="C1004" s="58">
        <v>43167</v>
      </c>
      <c r="E1004" s="51">
        <v>10</v>
      </c>
      <c r="F1004" s="52">
        <v>618612</v>
      </c>
      <c r="G1004" s="52">
        <v>6234160</v>
      </c>
      <c r="K1004" s="52" t="s">
        <v>389</v>
      </c>
      <c r="L1004" s="52">
        <v>0</v>
      </c>
      <c r="M1004" s="52">
        <v>1</v>
      </c>
      <c r="N1004" s="52">
        <v>0</v>
      </c>
      <c r="Q1004" s="52">
        <v>1</v>
      </c>
      <c r="S1004" s="41">
        <f t="shared" si="15"/>
        <v>2</v>
      </c>
    </row>
    <row r="1005" spans="1:19" x14ac:dyDescent="0.25">
      <c r="A1005" s="51" t="s">
        <v>383</v>
      </c>
      <c r="C1005" s="58">
        <v>43167</v>
      </c>
      <c r="E1005" s="51">
        <v>10</v>
      </c>
      <c r="F1005" s="52">
        <v>618546</v>
      </c>
      <c r="G1005" s="52">
        <v>6234973</v>
      </c>
      <c r="K1005" s="52" t="s">
        <v>389</v>
      </c>
      <c r="L1005" s="52">
        <v>0</v>
      </c>
      <c r="M1005" s="52">
        <v>0</v>
      </c>
      <c r="N1005" s="52">
        <v>2</v>
      </c>
      <c r="Q1005" s="52">
        <v>0</v>
      </c>
      <c r="S1005" s="41">
        <f t="shared" si="15"/>
        <v>2</v>
      </c>
    </row>
    <row r="1006" spans="1:19" x14ac:dyDescent="0.25">
      <c r="A1006" s="51" t="s">
        <v>383</v>
      </c>
      <c r="C1006" s="58">
        <v>43167</v>
      </c>
      <c r="E1006" s="51">
        <v>10</v>
      </c>
      <c r="F1006" s="52">
        <v>621249</v>
      </c>
      <c r="G1006" s="52">
        <v>6236702</v>
      </c>
      <c r="K1006" s="52" t="s">
        <v>389</v>
      </c>
      <c r="L1006" s="52">
        <v>0</v>
      </c>
      <c r="M1006" s="52">
        <v>0</v>
      </c>
      <c r="N1006" s="52">
        <v>2</v>
      </c>
      <c r="Q1006" s="52">
        <v>0</v>
      </c>
      <c r="S1006" s="41">
        <f t="shared" si="15"/>
        <v>2</v>
      </c>
    </row>
    <row r="1007" spans="1:19" x14ac:dyDescent="0.25">
      <c r="A1007" s="51" t="s">
        <v>383</v>
      </c>
      <c r="C1007" s="58">
        <v>43167</v>
      </c>
      <c r="E1007" s="51">
        <v>10</v>
      </c>
      <c r="F1007" s="52">
        <v>621265</v>
      </c>
      <c r="G1007" s="52">
        <v>6233881</v>
      </c>
      <c r="K1007" s="52" t="s">
        <v>389</v>
      </c>
      <c r="L1007" s="52">
        <v>0</v>
      </c>
      <c r="M1007" s="52">
        <v>0</v>
      </c>
      <c r="N1007" s="52">
        <v>2</v>
      </c>
      <c r="Q1007" s="52">
        <v>0</v>
      </c>
      <c r="S1007" s="41">
        <f t="shared" si="15"/>
        <v>2</v>
      </c>
    </row>
    <row r="1008" spans="1:19" x14ac:dyDescent="0.25">
      <c r="A1008" s="51" t="s">
        <v>383</v>
      </c>
      <c r="C1008" s="58">
        <v>43167</v>
      </c>
      <c r="E1008" s="51">
        <v>10</v>
      </c>
      <c r="F1008" s="52">
        <v>668355</v>
      </c>
      <c r="G1008" s="52">
        <v>6238978</v>
      </c>
      <c r="K1008" s="52" t="s">
        <v>389</v>
      </c>
      <c r="L1008" s="52">
        <v>0</v>
      </c>
      <c r="M1008" s="52">
        <v>0</v>
      </c>
      <c r="N1008" s="52">
        <v>2</v>
      </c>
      <c r="Q1008" s="52">
        <v>0</v>
      </c>
      <c r="S1008" s="41">
        <f t="shared" si="15"/>
        <v>2</v>
      </c>
    </row>
    <row r="1009" spans="1:19" x14ac:dyDescent="0.25">
      <c r="A1009" s="51" t="s">
        <v>383</v>
      </c>
      <c r="C1009" s="58">
        <v>43167</v>
      </c>
      <c r="E1009" s="51">
        <v>10</v>
      </c>
      <c r="F1009" s="52">
        <v>666890</v>
      </c>
      <c r="G1009" s="52">
        <v>6241835</v>
      </c>
      <c r="K1009" s="52" t="s">
        <v>389</v>
      </c>
      <c r="L1009" s="52">
        <v>0</v>
      </c>
      <c r="M1009" s="52">
        <v>1</v>
      </c>
      <c r="N1009" s="52">
        <v>0</v>
      </c>
      <c r="Q1009" s="52">
        <v>1</v>
      </c>
      <c r="S1009" s="41">
        <f t="shared" si="15"/>
        <v>2</v>
      </c>
    </row>
    <row r="1010" spans="1:19" x14ac:dyDescent="0.25">
      <c r="A1010" s="51" t="s">
        <v>383</v>
      </c>
      <c r="C1010" s="58">
        <v>43167</v>
      </c>
      <c r="E1010" s="51">
        <v>10</v>
      </c>
      <c r="F1010" s="52">
        <v>670317</v>
      </c>
      <c r="G1010" s="52">
        <v>6243408</v>
      </c>
      <c r="K1010" s="52" t="s">
        <v>389</v>
      </c>
      <c r="L1010" s="52">
        <v>0</v>
      </c>
      <c r="M1010" s="52">
        <v>1</v>
      </c>
      <c r="N1010" s="52">
        <v>0</v>
      </c>
      <c r="Q1010" s="52">
        <v>1</v>
      </c>
      <c r="S1010" s="41">
        <f t="shared" si="15"/>
        <v>2</v>
      </c>
    </row>
    <row r="1011" spans="1:19" x14ac:dyDescent="0.25">
      <c r="A1011" s="51" t="s">
        <v>383</v>
      </c>
      <c r="C1011" s="58">
        <v>43168</v>
      </c>
      <c r="E1011" s="51">
        <v>10</v>
      </c>
      <c r="F1011" s="52">
        <v>613210</v>
      </c>
      <c r="G1011" s="52">
        <v>6207166</v>
      </c>
      <c r="K1011" s="52" t="s">
        <v>389</v>
      </c>
      <c r="L1011" s="52">
        <v>0</v>
      </c>
      <c r="M1011" s="52">
        <v>0</v>
      </c>
      <c r="N1011" s="52">
        <v>2</v>
      </c>
      <c r="Q1011" s="52">
        <v>0</v>
      </c>
      <c r="S1011" s="41">
        <f t="shared" si="15"/>
        <v>2</v>
      </c>
    </row>
    <row r="1012" spans="1:19" x14ac:dyDescent="0.25">
      <c r="A1012" s="51" t="s">
        <v>383</v>
      </c>
      <c r="C1012" s="58">
        <v>43168</v>
      </c>
      <c r="E1012" s="51">
        <v>10</v>
      </c>
      <c r="F1012" s="52">
        <v>611430</v>
      </c>
      <c r="G1012" s="52">
        <v>6208560</v>
      </c>
      <c r="K1012" s="52" t="s">
        <v>389</v>
      </c>
      <c r="L1012" s="52">
        <v>0</v>
      </c>
      <c r="M1012" s="52">
        <v>1</v>
      </c>
      <c r="N1012" s="52">
        <v>0</v>
      </c>
      <c r="Q1012" s="52">
        <v>1</v>
      </c>
      <c r="S1012" s="41">
        <f t="shared" si="15"/>
        <v>2</v>
      </c>
    </row>
    <row r="1013" spans="1:19" x14ac:dyDescent="0.25">
      <c r="A1013" s="51" t="s">
        <v>383</v>
      </c>
      <c r="C1013" s="58">
        <v>43168</v>
      </c>
      <c r="E1013" s="51">
        <v>10</v>
      </c>
      <c r="F1013" s="52">
        <v>612251</v>
      </c>
      <c r="G1013" s="52">
        <v>6209725</v>
      </c>
      <c r="K1013" s="52" t="s">
        <v>389</v>
      </c>
      <c r="L1013" s="52">
        <v>0</v>
      </c>
      <c r="M1013" s="52">
        <v>1</v>
      </c>
      <c r="N1013" s="52">
        <v>0</v>
      </c>
      <c r="Q1013" s="52">
        <v>1</v>
      </c>
      <c r="S1013" s="41">
        <f t="shared" si="15"/>
        <v>2</v>
      </c>
    </row>
    <row r="1014" spans="1:19" x14ac:dyDescent="0.25">
      <c r="A1014" s="51" t="s">
        <v>383</v>
      </c>
      <c r="C1014" s="58">
        <v>43168</v>
      </c>
      <c r="E1014" s="51">
        <v>10</v>
      </c>
      <c r="F1014" s="52">
        <v>610905</v>
      </c>
      <c r="G1014" s="52">
        <v>6206181</v>
      </c>
      <c r="K1014" s="52" t="s">
        <v>389</v>
      </c>
      <c r="L1014" s="52">
        <v>0</v>
      </c>
      <c r="M1014" s="52">
        <v>1</v>
      </c>
      <c r="N1014" s="52">
        <v>0</v>
      </c>
      <c r="Q1014" s="52">
        <v>1</v>
      </c>
      <c r="S1014" s="41">
        <f t="shared" si="15"/>
        <v>2</v>
      </c>
    </row>
    <row r="1015" spans="1:19" x14ac:dyDescent="0.25">
      <c r="A1015" s="51" t="s">
        <v>383</v>
      </c>
      <c r="C1015" s="58">
        <v>43168</v>
      </c>
      <c r="E1015" s="51">
        <v>10</v>
      </c>
      <c r="F1015" s="52">
        <v>610787</v>
      </c>
      <c r="G1015" s="52">
        <v>6207724</v>
      </c>
      <c r="K1015" s="52" t="s">
        <v>389</v>
      </c>
      <c r="L1015" s="52">
        <v>0</v>
      </c>
      <c r="M1015" s="52">
        <v>1</v>
      </c>
      <c r="N1015" s="52">
        <v>0</v>
      </c>
      <c r="Q1015" s="52">
        <v>1</v>
      </c>
      <c r="S1015" s="41">
        <f t="shared" si="15"/>
        <v>2</v>
      </c>
    </row>
    <row r="1016" spans="1:19" x14ac:dyDescent="0.25">
      <c r="A1016" s="51" t="s">
        <v>383</v>
      </c>
      <c r="C1016" s="58">
        <v>43168</v>
      </c>
      <c r="E1016" s="51">
        <v>10</v>
      </c>
      <c r="F1016" s="52">
        <v>611935</v>
      </c>
      <c r="G1016" s="52">
        <v>6209421</v>
      </c>
      <c r="K1016" s="52" t="s">
        <v>389</v>
      </c>
      <c r="L1016" s="52">
        <v>0</v>
      </c>
      <c r="M1016" s="52">
        <v>1</v>
      </c>
      <c r="N1016" s="52">
        <v>0</v>
      </c>
      <c r="Q1016" s="52">
        <v>1</v>
      </c>
      <c r="S1016" s="41">
        <f t="shared" si="15"/>
        <v>2</v>
      </c>
    </row>
    <row r="1017" spans="1:19" x14ac:dyDescent="0.25">
      <c r="A1017" s="51" t="s">
        <v>383</v>
      </c>
      <c r="C1017" s="58">
        <v>43168</v>
      </c>
      <c r="E1017" s="51">
        <v>10</v>
      </c>
      <c r="F1017" s="52">
        <v>613010</v>
      </c>
      <c r="G1017" s="52">
        <v>6211800</v>
      </c>
      <c r="K1017" s="52" t="s">
        <v>389</v>
      </c>
      <c r="L1017" s="52">
        <v>0</v>
      </c>
      <c r="M1017" s="52">
        <v>1</v>
      </c>
      <c r="N1017" s="52">
        <v>0</v>
      </c>
      <c r="Q1017" s="52">
        <v>1</v>
      </c>
      <c r="S1017" s="41">
        <f t="shared" si="15"/>
        <v>2</v>
      </c>
    </row>
    <row r="1018" spans="1:19" x14ac:dyDescent="0.25">
      <c r="A1018" s="51" t="s">
        <v>383</v>
      </c>
      <c r="C1018" s="58">
        <v>43168</v>
      </c>
      <c r="E1018" s="51">
        <v>10</v>
      </c>
      <c r="F1018" s="52">
        <v>613295</v>
      </c>
      <c r="G1018" s="52">
        <v>6212142</v>
      </c>
      <c r="K1018" s="52" t="s">
        <v>389</v>
      </c>
      <c r="L1018" s="52">
        <v>0</v>
      </c>
      <c r="M1018" s="52">
        <v>1</v>
      </c>
      <c r="N1018" s="52">
        <v>0</v>
      </c>
      <c r="Q1018" s="52">
        <v>1</v>
      </c>
      <c r="S1018" s="41">
        <f t="shared" si="15"/>
        <v>2</v>
      </c>
    </row>
    <row r="1019" spans="1:19" x14ac:dyDescent="0.25">
      <c r="A1019" s="51" t="s">
        <v>383</v>
      </c>
      <c r="C1019" s="58">
        <v>43168</v>
      </c>
      <c r="E1019" s="51">
        <v>10</v>
      </c>
      <c r="F1019" s="52">
        <v>612821</v>
      </c>
      <c r="G1019" s="52">
        <v>6211899</v>
      </c>
      <c r="K1019" s="52" t="s">
        <v>389</v>
      </c>
      <c r="L1019" s="52">
        <v>0</v>
      </c>
      <c r="M1019" s="52">
        <v>1</v>
      </c>
      <c r="N1019" s="52">
        <v>0</v>
      </c>
      <c r="Q1019" s="52">
        <v>1</v>
      </c>
      <c r="S1019" s="41">
        <f t="shared" si="15"/>
        <v>2</v>
      </c>
    </row>
    <row r="1020" spans="1:19" x14ac:dyDescent="0.25">
      <c r="A1020" s="51" t="s">
        <v>383</v>
      </c>
      <c r="C1020" s="58">
        <v>43168</v>
      </c>
      <c r="E1020" s="51">
        <v>10</v>
      </c>
      <c r="F1020" s="52">
        <v>612127</v>
      </c>
      <c r="G1020" s="52">
        <v>6211439</v>
      </c>
      <c r="K1020" s="52" t="s">
        <v>389</v>
      </c>
      <c r="L1020" s="52">
        <v>0</v>
      </c>
      <c r="M1020" s="52">
        <v>0</v>
      </c>
      <c r="N1020" s="52">
        <v>2</v>
      </c>
      <c r="Q1020" s="52">
        <v>0</v>
      </c>
      <c r="S1020" s="41">
        <f t="shared" si="15"/>
        <v>2</v>
      </c>
    </row>
    <row r="1021" spans="1:19" x14ac:dyDescent="0.25">
      <c r="A1021" s="51" t="s">
        <v>383</v>
      </c>
      <c r="C1021" s="58">
        <v>43168</v>
      </c>
      <c r="E1021" s="51">
        <v>10</v>
      </c>
      <c r="F1021" s="52">
        <v>611469</v>
      </c>
      <c r="G1021" s="52">
        <v>6209448</v>
      </c>
      <c r="K1021" s="52" t="s">
        <v>389</v>
      </c>
      <c r="L1021" s="52">
        <v>2</v>
      </c>
      <c r="M1021" s="52">
        <v>0</v>
      </c>
      <c r="N1021" s="52">
        <v>0</v>
      </c>
      <c r="Q1021" s="52">
        <v>0</v>
      </c>
      <c r="S1021" s="41">
        <f t="shared" si="15"/>
        <v>2</v>
      </c>
    </row>
    <row r="1022" spans="1:19" x14ac:dyDescent="0.25">
      <c r="A1022" s="51" t="s">
        <v>383</v>
      </c>
      <c r="C1022" s="58">
        <v>43168</v>
      </c>
      <c r="E1022" s="51">
        <v>10</v>
      </c>
      <c r="F1022" s="52">
        <v>610655</v>
      </c>
      <c r="G1022" s="52">
        <v>6208251</v>
      </c>
      <c r="K1022" s="52" t="s">
        <v>389</v>
      </c>
      <c r="L1022" s="52">
        <v>0</v>
      </c>
      <c r="M1022" s="52">
        <v>1</v>
      </c>
      <c r="N1022" s="52">
        <v>0</v>
      </c>
      <c r="Q1022" s="52">
        <v>1</v>
      </c>
      <c r="S1022" s="41">
        <f t="shared" si="15"/>
        <v>2</v>
      </c>
    </row>
    <row r="1023" spans="1:19" x14ac:dyDescent="0.25">
      <c r="A1023" s="51" t="s">
        <v>383</v>
      </c>
      <c r="C1023" s="58">
        <v>43168</v>
      </c>
      <c r="E1023" s="51">
        <v>10</v>
      </c>
      <c r="F1023" s="52">
        <v>610564</v>
      </c>
      <c r="G1023" s="52">
        <v>6208026</v>
      </c>
      <c r="K1023" s="52" t="s">
        <v>389</v>
      </c>
      <c r="L1023" s="52">
        <v>0</v>
      </c>
      <c r="M1023" s="52">
        <v>0</v>
      </c>
      <c r="N1023" s="52">
        <v>2</v>
      </c>
      <c r="Q1023" s="52">
        <v>0</v>
      </c>
      <c r="S1023" s="41">
        <f t="shared" si="15"/>
        <v>2</v>
      </c>
    </row>
    <row r="1024" spans="1:19" x14ac:dyDescent="0.25">
      <c r="A1024" s="51" t="s">
        <v>383</v>
      </c>
      <c r="C1024" s="58">
        <v>43168</v>
      </c>
      <c r="E1024" s="51">
        <v>10</v>
      </c>
      <c r="F1024" s="52">
        <v>610079</v>
      </c>
      <c r="G1024" s="52">
        <v>6207046</v>
      </c>
      <c r="K1024" s="52" t="s">
        <v>389</v>
      </c>
      <c r="L1024" s="52">
        <v>0</v>
      </c>
      <c r="M1024" s="52">
        <v>1</v>
      </c>
      <c r="N1024" s="52">
        <v>0</v>
      </c>
      <c r="Q1024" s="52">
        <v>1</v>
      </c>
      <c r="S1024" s="41">
        <f t="shared" si="15"/>
        <v>2</v>
      </c>
    </row>
    <row r="1025" spans="1:19" x14ac:dyDescent="0.25">
      <c r="A1025" s="51" t="s">
        <v>383</v>
      </c>
      <c r="C1025" s="58">
        <v>43168</v>
      </c>
      <c r="E1025" s="51">
        <v>10</v>
      </c>
      <c r="F1025" s="52">
        <v>611621</v>
      </c>
      <c r="G1025" s="52">
        <v>6211224</v>
      </c>
      <c r="K1025" s="52" t="s">
        <v>389</v>
      </c>
      <c r="L1025" s="52">
        <v>0</v>
      </c>
      <c r="M1025" s="52">
        <v>0</v>
      </c>
      <c r="N1025" s="52">
        <v>2</v>
      </c>
      <c r="Q1025" s="52">
        <v>0</v>
      </c>
      <c r="S1025" s="41">
        <f t="shared" si="15"/>
        <v>2</v>
      </c>
    </row>
    <row r="1026" spans="1:19" x14ac:dyDescent="0.25">
      <c r="A1026" s="51" t="s">
        <v>383</v>
      </c>
      <c r="C1026" s="58">
        <v>43168</v>
      </c>
      <c r="E1026" s="51">
        <v>10</v>
      </c>
      <c r="F1026" s="52">
        <v>613444</v>
      </c>
      <c r="G1026" s="52">
        <v>6212754</v>
      </c>
      <c r="K1026" s="52" t="s">
        <v>389</v>
      </c>
      <c r="L1026" s="52">
        <v>0</v>
      </c>
      <c r="M1026" s="52">
        <v>0</v>
      </c>
      <c r="N1026" s="52">
        <v>2</v>
      </c>
      <c r="Q1026" s="52">
        <v>0</v>
      </c>
      <c r="S1026" s="41">
        <f t="shared" si="15"/>
        <v>2</v>
      </c>
    </row>
    <row r="1027" spans="1:19" x14ac:dyDescent="0.25">
      <c r="A1027" s="51" t="s">
        <v>383</v>
      </c>
      <c r="C1027" s="58">
        <v>43168</v>
      </c>
      <c r="E1027" s="51">
        <v>10</v>
      </c>
      <c r="F1027" s="52">
        <v>610752</v>
      </c>
      <c r="G1027" s="52">
        <v>6210891</v>
      </c>
      <c r="K1027" s="52" t="s">
        <v>389</v>
      </c>
      <c r="L1027" s="52">
        <v>0</v>
      </c>
      <c r="M1027" s="52">
        <v>1</v>
      </c>
      <c r="N1027" s="52">
        <v>0</v>
      </c>
      <c r="Q1027" s="52">
        <v>1</v>
      </c>
      <c r="S1027" s="41">
        <f t="shared" ref="S1027:S1090" si="16">SUM(L1027:R1027)</f>
        <v>2</v>
      </c>
    </row>
    <row r="1028" spans="1:19" x14ac:dyDescent="0.25">
      <c r="A1028" s="51" t="s">
        <v>383</v>
      </c>
      <c r="C1028" s="58">
        <v>43168</v>
      </c>
      <c r="E1028" s="51">
        <v>10</v>
      </c>
      <c r="F1028" s="52">
        <v>610845</v>
      </c>
      <c r="G1028" s="52">
        <v>6210379</v>
      </c>
      <c r="K1028" s="52" t="s">
        <v>389</v>
      </c>
      <c r="L1028" s="52">
        <v>0</v>
      </c>
      <c r="M1028" s="52">
        <v>1</v>
      </c>
      <c r="N1028" s="52">
        <v>0</v>
      </c>
      <c r="Q1028" s="52">
        <v>1</v>
      </c>
      <c r="S1028" s="41">
        <f t="shared" si="16"/>
        <v>2</v>
      </c>
    </row>
    <row r="1029" spans="1:19" x14ac:dyDescent="0.25">
      <c r="A1029" s="51" t="s">
        <v>383</v>
      </c>
      <c r="C1029" s="58">
        <v>43168</v>
      </c>
      <c r="E1029" s="51">
        <v>10</v>
      </c>
      <c r="F1029" s="52">
        <v>609266</v>
      </c>
      <c r="G1029" s="52">
        <v>6206580</v>
      </c>
      <c r="K1029" s="52" t="s">
        <v>389</v>
      </c>
      <c r="L1029" s="52">
        <v>0</v>
      </c>
      <c r="M1029" s="52">
        <v>1</v>
      </c>
      <c r="N1029" s="52">
        <v>0</v>
      </c>
      <c r="Q1029" s="52">
        <v>1</v>
      </c>
      <c r="S1029" s="41">
        <f t="shared" si="16"/>
        <v>2</v>
      </c>
    </row>
    <row r="1030" spans="1:19" x14ac:dyDescent="0.25">
      <c r="A1030" s="51" t="s">
        <v>383</v>
      </c>
      <c r="C1030" s="58">
        <v>43168</v>
      </c>
      <c r="E1030" s="51">
        <v>10</v>
      </c>
      <c r="F1030" s="52">
        <v>610243</v>
      </c>
      <c r="G1030" s="52">
        <v>6210890</v>
      </c>
      <c r="K1030" s="52" t="s">
        <v>389</v>
      </c>
      <c r="L1030" s="52">
        <v>0</v>
      </c>
      <c r="M1030" s="52">
        <v>1</v>
      </c>
      <c r="N1030" s="52">
        <v>0</v>
      </c>
      <c r="Q1030" s="52">
        <v>1</v>
      </c>
      <c r="S1030" s="41">
        <f t="shared" si="16"/>
        <v>2</v>
      </c>
    </row>
    <row r="1031" spans="1:19" x14ac:dyDescent="0.25">
      <c r="A1031" s="51" t="s">
        <v>383</v>
      </c>
      <c r="C1031" s="58">
        <v>43168</v>
      </c>
      <c r="E1031" s="51">
        <v>10</v>
      </c>
      <c r="F1031" s="52">
        <v>608830</v>
      </c>
      <c r="G1031" s="52">
        <v>6208327</v>
      </c>
      <c r="K1031" s="52" t="s">
        <v>389</v>
      </c>
      <c r="L1031" s="52">
        <v>0</v>
      </c>
      <c r="M1031" s="52">
        <v>0</v>
      </c>
      <c r="N1031" s="52">
        <v>2</v>
      </c>
      <c r="Q1031" s="52">
        <v>0</v>
      </c>
      <c r="S1031" s="41">
        <f t="shared" si="16"/>
        <v>2</v>
      </c>
    </row>
    <row r="1032" spans="1:19" x14ac:dyDescent="0.25">
      <c r="A1032" s="51" t="s">
        <v>383</v>
      </c>
      <c r="C1032" s="58">
        <v>43168</v>
      </c>
      <c r="E1032" s="51">
        <v>10</v>
      </c>
      <c r="F1032" s="52">
        <v>607606</v>
      </c>
      <c r="G1032" s="52">
        <v>6210141</v>
      </c>
      <c r="K1032" s="52" t="s">
        <v>389</v>
      </c>
      <c r="L1032" s="52">
        <v>0</v>
      </c>
      <c r="M1032" s="52">
        <v>0</v>
      </c>
      <c r="N1032" s="52">
        <v>2</v>
      </c>
      <c r="Q1032" s="52">
        <v>0</v>
      </c>
      <c r="S1032" s="41">
        <f t="shared" si="16"/>
        <v>2</v>
      </c>
    </row>
    <row r="1033" spans="1:19" x14ac:dyDescent="0.25">
      <c r="A1033" s="51" t="s">
        <v>383</v>
      </c>
      <c r="C1033" s="58">
        <v>43168</v>
      </c>
      <c r="E1033" s="51">
        <v>10</v>
      </c>
      <c r="F1033" s="52">
        <v>637128</v>
      </c>
      <c r="G1033" s="52">
        <v>6219164</v>
      </c>
      <c r="K1033" s="52" t="s">
        <v>389</v>
      </c>
      <c r="L1033" s="52">
        <v>0</v>
      </c>
      <c r="M1033" s="52">
        <v>1</v>
      </c>
      <c r="N1033" s="52">
        <v>0</v>
      </c>
      <c r="Q1033" s="52">
        <v>1</v>
      </c>
      <c r="S1033" s="41">
        <f t="shared" si="16"/>
        <v>2</v>
      </c>
    </row>
    <row r="1034" spans="1:19" x14ac:dyDescent="0.25">
      <c r="A1034" s="51" t="s">
        <v>383</v>
      </c>
      <c r="C1034" s="58">
        <v>43168</v>
      </c>
      <c r="E1034" s="51">
        <v>10</v>
      </c>
      <c r="F1034" s="52">
        <v>637946</v>
      </c>
      <c r="G1034" s="52">
        <v>6214619</v>
      </c>
      <c r="K1034" s="52" t="s">
        <v>389</v>
      </c>
      <c r="L1034" s="52">
        <v>0</v>
      </c>
      <c r="M1034" s="52">
        <v>1</v>
      </c>
      <c r="N1034" s="52">
        <v>0</v>
      </c>
      <c r="Q1034" s="52">
        <v>1</v>
      </c>
      <c r="S1034" s="41">
        <f t="shared" si="16"/>
        <v>2</v>
      </c>
    </row>
    <row r="1035" spans="1:19" x14ac:dyDescent="0.25">
      <c r="A1035" s="51" t="s">
        <v>383</v>
      </c>
      <c r="C1035" s="58">
        <v>43168</v>
      </c>
      <c r="E1035" s="51">
        <v>10</v>
      </c>
      <c r="F1035" s="52">
        <v>638526</v>
      </c>
      <c r="G1035" s="52">
        <v>6215891</v>
      </c>
      <c r="K1035" s="52" t="s">
        <v>389</v>
      </c>
      <c r="L1035" s="52">
        <v>0</v>
      </c>
      <c r="M1035" s="52">
        <v>1</v>
      </c>
      <c r="N1035" s="52">
        <v>0</v>
      </c>
      <c r="Q1035" s="52">
        <v>1</v>
      </c>
      <c r="S1035" s="41">
        <f t="shared" si="16"/>
        <v>2</v>
      </c>
    </row>
    <row r="1036" spans="1:19" x14ac:dyDescent="0.25">
      <c r="A1036" s="51" t="s">
        <v>383</v>
      </c>
      <c r="C1036" s="58">
        <v>43168</v>
      </c>
      <c r="E1036" s="51">
        <v>10</v>
      </c>
      <c r="F1036" s="52">
        <v>639265</v>
      </c>
      <c r="G1036" s="52">
        <v>6218887</v>
      </c>
      <c r="K1036" s="52" t="s">
        <v>389</v>
      </c>
      <c r="L1036" s="52">
        <v>0</v>
      </c>
      <c r="M1036" s="52">
        <v>0</v>
      </c>
      <c r="N1036" s="52">
        <v>2</v>
      </c>
      <c r="Q1036" s="52">
        <v>0</v>
      </c>
      <c r="S1036" s="41">
        <f t="shared" si="16"/>
        <v>2</v>
      </c>
    </row>
    <row r="1037" spans="1:19" x14ac:dyDescent="0.25">
      <c r="A1037" s="51" t="s">
        <v>383</v>
      </c>
      <c r="C1037" s="58">
        <v>43168</v>
      </c>
      <c r="E1037" s="51">
        <v>10</v>
      </c>
      <c r="F1037" s="52">
        <v>641288</v>
      </c>
      <c r="G1037" s="52">
        <v>6212417</v>
      </c>
      <c r="K1037" s="52" t="s">
        <v>389</v>
      </c>
      <c r="L1037" s="52">
        <v>0</v>
      </c>
      <c r="M1037" s="52">
        <v>1</v>
      </c>
      <c r="N1037" s="52">
        <v>0</v>
      </c>
      <c r="Q1037" s="52">
        <v>1</v>
      </c>
      <c r="S1037" s="41">
        <f t="shared" si="16"/>
        <v>2</v>
      </c>
    </row>
    <row r="1038" spans="1:19" x14ac:dyDescent="0.25">
      <c r="A1038" s="51" t="s">
        <v>383</v>
      </c>
      <c r="C1038" s="58">
        <v>43168</v>
      </c>
      <c r="E1038" s="51">
        <v>10</v>
      </c>
      <c r="F1038" s="52">
        <v>641640</v>
      </c>
      <c r="G1038" s="52">
        <v>6216109</v>
      </c>
      <c r="K1038" s="52" t="s">
        <v>389</v>
      </c>
      <c r="L1038" s="52">
        <v>0</v>
      </c>
      <c r="M1038" s="52">
        <v>1</v>
      </c>
      <c r="N1038" s="52">
        <v>0</v>
      </c>
      <c r="Q1038" s="52">
        <v>1</v>
      </c>
      <c r="S1038" s="41">
        <f t="shared" si="16"/>
        <v>2</v>
      </c>
    </row>
    <row r="1039" spans="1:19" x14ac:dyDescent="0.25">
      <c r="A1039" s="51" t="s">
        <v>383</v>
      </c>
      <c r="C1039" s="58">
        <v>43168</v>
      </c>
      <c r="E1039" s="51">
        <v>10</v>
      </c>
      <c r="F1039" s="52">
        <v>649250</v>
      </c>
      <c r="G1039" s="52">
        <v>6213956</v>
      </c>
      <c r="K1039" s="52" t="s">
        <v>389</v>
      </c>
      <c r="L1039" s="52">
        <v>0</v>
      </c>
      <c r="M1039" s="52">
        <v>1</v>
      </c>
      <c r="N1039" s="52">
        <v>0</v>
      </c>
      <c r="Q1039" s="52">
        <v>1</v>
      </c>
      <c r="S1039" s="41">
        <f t="shared" si="16"/>
        <v>2</v>
      </c>
    </row>
    <row r="1040" spans="1:19" x14ac:dyDescent="0.25">
      <c r="A1040" s="51" t="s">
        <v>383</v>
      </c>
      <c r="C1040" s="58">
        <v>43168</v>
      </c>
      <c r="E1040" s="51">
        <v>10</v>
      </c>
      <c r="F1040" s="52">
        <v>649724</v>
      </c>
      <c r="G1040" s="52">
        <v>6211735</v>
      </c>
      <c r="K1040" s="52" t="s">
        <v>389</v>
      </c>
      <c r="L1040" s="52">
        <v>0</v>
      </c>
      <c r="M1040" s="52">
        <v>1</v>
      </c>
      <c r="N1040" s="52">
        <v>0</v>
      </c>
      <c r="Q1040" s="52">
        <v>1</v>
      </c>
      <c r="S1040" s="41">
        <f t="shared" si="16"/>
        <v>2</v>
      </c>
    </row>
    <row r="1041" spans="1:19" x14ac:dyDescent="0.25">
      <c r="A1041" s="51" t="s">
        <v>383</v>
      </c>
      <c r="C1041" s="58">
        <v>43168</v>
      </c>
      <c r="E1041" s="51">
        <v>10</v>
      </c>
      <c r="F1041" s="52">
        <v>649742</v>
      </c>
      <c r="G1041" s="52">
        <v>6213717</v>
      </c>
      <c r="K1041" s="52" t="s">
        <v>389</v>
      </c>
      <c r="L1041" s="52">
        <v>0</v>
      </c>
      <c r="M1041" s="52">
        <v>1</v>
      </c>
      <c r="N1041" s="52">
        <v>0</v>
      </c>
      <c r="Q1041" s="52">
        <v>1</v>
      </c>
      <c r="S1041" s="41">
        <f t="shared" si="16"/>
        <v>2</v>
      </c>
    </row>
    <row r="1042" spans="1:19" x14ac:dyDescent="0.25">
      <c r="A1042" s="51" t="s">
        <v>383</v>
      </c>
      <c r="C1042" s="58">
        <v>43168</v>
      </c>
      <c r="E1042" s="51">
        <v>10</v>
      </c>
      <c r="F1042" s="52">
        <v>649828</v>
      </c>
      <c r="G1042" s="52">
        <v>6215339</v>
      </c>
      <c r="K1042" s="52" t="s">
        <v>389</v>
      </c>
      <c r="L1042" s="52">
        <v>0</v>
      </c>
      <c r="M1042" s="52">
        <v>1</v>
      </c>
      <c r="N1042" s="52">
        <v>0</v>
      </c>
      <c r="Q1042" s="52">
        <v>1</v>
      </c>
      <c r="S1042" s="41">
        <f t="shared" si="16"/>
        <v>2</v>
      </c>
    </row>
    <row r="1043" spans="1:19" x14ac:dyDescent="0.25">
      <c r="A1043" s="51" t="s">
        <v>383</v>
      </c>
      <c r="C1043" s="58">
        <v>43168</v>
      </c>
      <c r="E1043" s="51">
        <v>10</v>
      </c>
      <c r="F1043" s="52">
        <v>650169</v>
      </c>
      <c r="G1043" s="52">
        <v>6213060</v>
      </c>
      <c r="K1043" s="52" t="s">
        <v>389</v>
      </c>
      <c r="L1043" s="52">
        <v>0</v>
      </c>
      <c r="M1043" s="52">
        <v>1</v>
      </c>
      <c r="N1043" s="52">
        <v>0</v>
      </c>
      <c r="Q1043" s="52">
        <v>1</v>
      </c>
      <c r="S1043" s="41">
        <f t="shared" si="16"/>
        <v>2</v>
      </c>
    </row>
    <row r="1044" spans="1:19" x14ac:dyDescent="0.25">
      <c r="A1044" s="51" t="s">
        <v>383</v>
      </c>
      <c r="C1044" s="58">
        <v>43168</v>
      </c>
      <c r="E1044" s="51">
        <v>10</v>
      </c>
      <c r="F1044" s="52">
        <v>653685</v>
      </c>
      <c r="G1044" s="52">
        <v>6213444</v>
      </c>
      <c r="K1044" s="52" t="s">
        <v>389</v>
      </c>
      <c r="L1044" s="52">
        <v>0</v>
      </c>
      <c r="M1044" s="52">
        <v>0</v>
      </c>
      <c r="N1044" s="52">
        <v>2</v>
      </c>
      <c r="Q1044" s="52">
        <v>0</v>
      </c>
      <c r="S1044" s="41">
        <f t="shared" si="16"/>
        <v>2</v>
      </c>
    </row>
    <row r="1045" spans="1:19" x14ac:dyDescent="0.25">
      <c r="A1045" s="51" t="s">
        <v>383</v>
      </c>
      <c r="C1045" s="58">
        <v>43168</v>
      </c>
      <c r="E1045" s="51">
        <v>10</v>
      </c>
      <c r="F1045" s="52">
        <v>655334</v>
      </c>
      <c r="G1045" s="52">
        <v>6216706</v>
      </c>
      <c r="K1045" s="52" t="s">
        <v>389</v>
      </c>
      <c r="L1045" s="52">
        <v>0</v>
      </c>
      <c r="M1045" s="52">
        <v>1</v>
      </c>
      <c r="N1045" s="52">
        <v>0</v>
      </c>
      <c r="Q1045" s="52">
        <v>1</v>
      </c>
      <c r="S1045" s="41">
        <f t="shared" si="16"/>
        <v>2</v>
      </c>
    </row>
    <row r="1046" spans="1:19" x14ac:dyDescent="0.25">
      <c r="A1046" s="51" t="s">
        <v>383</v>
      </c>
      <c r="C1046" s="58">
        <v>43168</v>
      </c>
      <c r="E1046" s="51">
        <v>10</v>
      </c>
      <c r="F1046" s="52">
        <v>655944</v>
      </c>
      <c r="G1046" s="52">
        <v>6216751</v>
      </c>
      <c r="K1046" s="52" t="s">
        <v>389</v>
      </c>
      <c r="L1046" s="52">
        <v>0</v>
      </c>
      <c r="M1046" s="52">
        <v>0</v>
      </c>
      <c r="N1046" s="52">
        <v>2</v>
      </c>
      <c r="Q1046" s="52">
        <v>0</v>
      </c>
      <c r="S1046" s="41">
        <f t="shared" si="16"/>
        <v>2</v>
      </c>
    </row>
    <row r="1047" spans="1:19" x14ac:dyDescent="0.25">
      <c r="A1047" s="51" t="s">
        <v>383</v>
      </c>
      <c r="C1047" s="58">
        <v>43168</v>
      </c>
      <c r="E1047" s="51">
        <v>10</v>
      </c>
      <c r="F1047" s="52">
        <v>655745</v>
      </c>
      <c r="G1047" s="52">
        <v>6217191</v>
      </c>
      <c r="K1047" s="52" t="s">
        <v>389</v>
      </c>
      <c r="L1047" s="52">
        <v>0</v>
      </c>
      <c r="M1047" s="52">
        <v>0</v>
      </c>
      <c r="N1047" s="52">
        <v>2</v>
      </c>
      <c r="Q1047" s="52">
        <v>0</v>
      </c>
      <c r="S1047" s="41">
        <f t="shared" si="16"/>
        <v>2</v>
      </c>
    </row>
    <row r="1048" spans="1:19" x14ac:dyDescent="0.25">
      <c r="A1048" s="51" t="s">
        <v>383</v>
      </c>
      <c r="C1048" s="58">
        <v>43168</v>
      </c>
      <c r="E1048" s="51">
        <v>10</v>
      </c>
      <c r="F1048" s="52">
        <v>656282</v>
      </c>
      <c r="G1048" s="52">
        <v>6217502</v>
      </c>
      <c r="K1048" s="52" t="s">
        <v>389</v>
      </c>
      <c r="L1048" s="52">
        <v>0</v>
      </c>
      <c r="M1048" s="52">
        <v>0</v>
      </c>
      <c r="N1048" s="52">
        <v>2</v>
      </c>
      <c r="Q1048" s="52">
        <v>0</v>
      </c>
      <c r="S1048" s="41">
        <f t="shared" si="16"/>
        <v>2</v>
      </c>
    </row>
    <row r="1049" spans="1:19" x14ac:dyDescent="0.25">
      <c r="A1049" s="51" t="s">
        <v>383</v>
      </c>
      <c r="C1049" s="58">
        <v>43168</v>
      </c>
      <c r="E1049" s="51">
        <v>10</v>
      </c>
      <c r="F1049" s="52">
        <v>601938</v>
      </c>
      <c r="G1049" s="52">
        <v>6247730</v>
      </c>
      <c r="K1049" s="52" t="s">
        <v>389</v>
      </c>
      <c r="L1049" s="52">
        <v>0</v>
      </c>
      <c r="M1049" s="52">
        <v>0</v>
      </c>
      <c r="N1049" s="52">
        <v>2</v>
      </c>
      <c r="Q1049" s="52">
        <v>0</v>
      </c>
      <c r="S1049" s="41">
        <f t="shared" si="16"/>
        <v>2</v>
      </c>
    </row>
    <row r="1050" spans="1:19" x14ac:dyDescent="0.25">
      <c r="A1050" s="51" t="s">
        <v>383</v>
      </c>
      <c r="C1050" s="58">
        <v>43168</v>
      </c>
      <c r="E1050" s="51">
        <v>10</v>
      </c>
      <c r="F1050" s="52">
        <v>602129</v>
      </c>
      <c r="G1050" s="52">
        <v>6247527</v>
      </c>
      <c r="K1050" s="52" t="s">
        <v>389</v>
      </c>
      <c r="L1050" s="52">
        <v>0</v>
      </c>
      <c r="M1050" s="52">
        <v>0</v>
      </c>
      <c r="N1050" s="52">
        <v>2</v>
      </c>
      <c r="Q1050" s="52">
        <v>0</v>
      </c>
      <c r="S1050" s="41">
        <f t="shared" si="16"/>
        <v>2</v>
      </c>
    </row>
    <row r="1051" spans="1:19" x14ac:dyDescent="0.25">
      <c r="A1051" s="51" t="s">
        <v>383</v>
      </c>
      <c r="C1051" s="58">
        <v>43168</v>
      </c>
      <c r="E1051" s="51">
        <v>10</v>
      </c>
      <c r="F1051" s="52">
        <v>604942</v>
      </c>
      <c r="G1051" s="52">
        <v>6244792</v>
      </c>
      <c r="K1051" s="52" t="s">
        <v>389</v>
      </c>
      <c r="L1051" s="52">
        <v>0</v>
      </c>
      <c r="M1051" s="52">
        <v>1</v>
      </c>
      <c r="N1051" s="52">
        <v>0</v>
      </c>
      <c r="Q1051" s="52">
        <v>1</v>
      </c>
      <c r="S1051" s="41">
        <f t="shared" si="16"/>
        <v>2</v>
      </c>
    </row>
    <row r="1052" spans="1:19" x14ac:dyDescent="0.25">
      <c r="A1052" s="51" t="s">
        <v>383</v>
      </c>
      <c r="C1052" s="58">
        <v>43168</v>
      </c>
      <c r="E1052" s="51">
        <v>10</v>
      </c>
      <c r="F1052" s="52">
        <v>607805</v>
      </c>
      <c r="G1052" s="52">
        <v>6246074</v>
      </c>
      <c r="K1052" s="52" t="s">
        <v>389</v>
      </c>
      <c r="L1052" s="52">
        <v>0</v>
      </c>
      <c r="M1052" s="52">
        <v>0</v>
      </c>
      <c r="N1052" s="52">
        <v>2</v>
      </c>
      <c r="Q1052" s="52">
        <v>0</v>
      </c>
      <c r="S1052" s="41">
        <f t="shared" si="16"/>
        <v>2</v>
      </c>
    </row>
    <row r="1053" spans="1:19" x14ac:dyDescent="0.25">
      <c r="A1053" s="51" t="s">
        <v>383</v>
      </c>
      <c r="C1053" s="58">
        <v>43168</v>
      </c>
      <c r="E1053" s="51">
        <v>10</v>
      </c>
      <c r="F1053" s="52">
        <v>594403</v>
      </c>
      <c r="G1053" s="52">
        <v>6254390</v>
      </c>
      <c r="K1053" s="52" t="s">
        <v>389</v>
      </c>
      <c r="L1053" s="52">
        <v>1</v>
      </c>
      <c r="M1053" s="52">
        <v>0</v>
      </c>
      <c r="N1053" s="52">
        <v>0</v>
      </c>
      <c r="Q1053" s="52">
        <v>1</v>
      </c>
      <c r="S1053" s="41">
        <f t="shared" si="16"/>
        <v>2</v>
      </c>
    </row>
    <row r="1054" spans="1:19" x14ac:dyDescent="0.25">
      <c r="A1054" s="51" t="s">
        <v>383</v>
      </c>
      <c r="C1054" s="58">
        <v>43168</v>
      </c>
      <c r="E1054" s="51">
        <v>10</v>
      </c>
      <c r="F1054" s="52">
        <v>593476</v>
      </c>
      <c r="G1054" s="52">
        <v>6251489</v>
      </c>
      <c r="K1054" s="52" t="s">
        <v>389</v>
      </c>
      <c r="L1054" s="52">
        <v>0</v>
      </c>
      <c r="M1054" s="52">
        <v>1</v>
      </c>
      <c r="N1054" s="52">
        <v>0</v>
      </c>
      <c r="Q1054" s="52">
        <v>1</v>
      </c>
      <c r="S1054" s="41">
        <f t="shared" si="16"/>
        <v>2</v>
      </c>
    </row>
    <row r="1055" spans="1:19" x14ac:dyDescent="0.25">
      <c r="A1055" s="51" t="s">
        <v>383</v>
      </c>
      <c r="C1055" s="58">
        <v>43168</v>
      </c>
      <c r="E1055" s="51">
        <v>10</v>
      </c>
      <c r="F1055" s="52">
        <v>591195</v>
      </c>
      <c r="G1055" s="52">
        <v>6252905</v>
      </c>
      <c r="K1055" s="52" t="s">
        <v>389</v>
      </c>
      <c r="L1055" s="52">
        <v>0</v>
      </c>
      <c r="M1055" s="52">
        <v>1</v>
      </c>
      <c r="N1055" s="52">
        <v>0</v>
      </c>
      <c r="Q1055" s="52">
        <v>1</v>
      </c>
      <c r="S1055" s="41">
        <f t="shared" si="16"/>
        <v>2</v>
      </c>
    </row>
    <row r="1056" spans="1:19" x14ac:dyDescent="0.25">
      <c r="A1056" s="51" t="s">
        <v>383</v>
      </c>
      <c r="C1056" s="58">
        <v>43168</v>
      </c>
      <c r="E1056" s="51">
        <v>10</v>
      </c>
      <c r="F1056" s="52">
        <v>587208</v>
      </c>
      <c r="G1056" s="52">
        <v>6266740</v>
      </c>
      <c r="K1056" s="52" t="s">
        <v>389</v>
      </c>
      <c r="L1056" s="52">
        <v>0</v>
      </c>
      <c r="M1056" s="52">
        <v>0</v>
      </c>
      <c r="N1056" s="52">
        <v>2</v>
      </c>
      <c r="Q1056" s="52">
        <v>0</v>
      </c>
      <c r="S1056" s="41">
        <f t="shared" si="16"/>
        <v>2</v>
      </c>
    </row>
    <row r="1057" spans="1:19" x14ac:dyDescent="0.25">
      <c r="A1057" s="51" t="s">
        <v>383</v>
      </c>
      <c r="C1057" s="58">
        <v>43164</v>
      </c>
      <c r="E1057" s="51">
        <v>10</v>
      </c>
      <c r="F1057" s="52">
        <v>657866</v>
      </c>
      <c r="G1057" s="52">
        <v>6222138</v>
      </c>
      <c r="K1057" s="52" t="s">
        <v>390</v>
      </c>
      <c r="L1057" s="52">
        <v>0</v>
      </c>
      <c r="M1057" s="52">
        <v>0</v>
      </c>
      <c r="N1057" s="52">
        <v>2</v>
      </c>
      <c r="Q1057" s="52">
        <v>0</v>
      </c>
      <c r="S1057" s="41">
        <f t="shared" si="16"/>
        <v>2</v>
      </c>
    </row>
    <row r="1058" spans="1:19" x14ac:dyDescent="0.25">
      <c r="A1058" s="51" t="s">
        <v>383</v>
      </c>
      <c r="C1058" s="58">
        <v>43164</v>
      </c>
      <c r="E1058" s="51">
        <v>10</v>
      </c>
      <c r="F1058" s="52">
        <v>657547</v>
      </c>
      <c r="G1058" s="52">
        <v>6231796</v>
      </c>
      <c r="K1058" s="52" t="s">
        <v>390</v>
      </c>
      <c r="L1058" s="52">
        <v>0</v>
      </c>
      <c r="M1058" s="52">
        <v>0</v>
      </c>
      <c r="N1058" s="52">
        <v>2</v>
      </c>
      <c r="Q1058" s="52">
        <v>0</v>
      </c>
      <c r="S1058" s="41">
        <f t="shared" si="16"/>
        <v>2</v>
      </c>
    </row>
    <row r="1059" spans="1:19" x14ac:dyDescent="0.25">
      <c r="A1059" s="51" t="s">
        <v>383</v>
      </c>
      <c r="C1059" s="58">
        <v>43164</v>
      </c>
      <c r="E1059" s="51">
        <v>10</v>
      </c>
      <c r="F1059" s="52">
        <v>658623</v>
      </c>
      <c r="G1059" s="52">
        <v>6230632</v>
      </c>
      <c r="K1059" s="52" t="s">
        <v>390</v>
      </c>
      <c r="L1059" s="52">
        <v>0</v>
      </c>
      <c r="M1059" s="52">
        <v>0</v>
      </c>
      <c r="N1059" s="52">
        <v>2</v>
      </c>
      <c r="Q1059" s="52">
        <v>0</v>
      </c>
      <c r="S1059" s="41">
        <f t="shared" si="16"/>
        <v>2</v>
      </c>
    </row>
    <row r="1060" spans="1:19" x14ac:dyDescent="0.25">
      <c r="A1060" s="51" t="s">
        <v>383</v>
      </c>
      <c r="C1060" s="58">
        <v>43164</v>
      </c>
      <c r="E1060" s="51">
        <v>10</v>
      </c>
      <c r="F1060" s="52">
        <v>667150</v>
      </c>
      <c r="G1060" s="52">
        <v>6229543</v>
      </c>
      <c r="K1060" s="52" t="s">
        <v>390</v>
      </c>
      <c r="L1060" s="52">
        <v>0</v>
      </c>
      <c r="M1060" s="52">
        <v>0</v>
      </c>
      <c r="N1060" s="52">
        <v>2</v>
      </c>
      <c r="Q1060" s="52">
        <v>0</v>
      </c>
      <c r="S1060" s="41">
        <f t="shared" si="16"/>
        <v>2</v>
      </c>
    </row>
    <row r="1061" spans="1:19" x14ac:dyDescent="0.25">
      <c r="A1061" s="51" t="s">
        <v>383</v>
      </c>
      <c r="C1061" s="58">
        <v>43164</v>
      </c>
      <c r="E1061" s="51">
        <v>10</v>
      </c>
      <c r="F1061" s="52">
        <v>651073</v>
      </c>
      <c r="G1061" s="52">
        <v>6237842</v>
      </c>
      <c r="K1061" s="52" t="s">
        <v>390</v>
      </c>
      <c r="L1061" s="52">
        <v>0</v>
      </c>
      <c r="M1061" s="52">
        <v>0</v>
      </c>
      <c r="N1061" s="52">
        <v>2</v>
      </c>
      <c r="Q1061" s="52">
        <v>0</v>
      </c>
      <c r="S1061" s="41">
        <f t="shared" si="16"/>
        <v>2</v>
      </c>
    </row>
    <row r="1062" spans="1:19" x14ac:dyDescent="0.25">
      <c r="A1062" s="51" t="s">
        <v>383</v>
      </c>
      <c r="C1062" s="58">
        <v>43164</v>
      </c>
      <c r="E1062" s="51">
        <v>10</v>
      </c>
      <c r="F1062" s="52">
        <v>651532</v>
      </c>
      <c r="G1062" s="52">
        <v>6232678</v>
      </c>
      <c r="K1062" s="52" t="s">
        <v>390</v>
      </c>
      <c r="L1062" s="52">
        <v>0</v>
      </c>
      <c r="M1062" s="52">
        <v>0</v>
      </c>
      <c r="N1062" s="52">
        <v>2</v>
      </c>
      <c r="Q1062" s="52">
        <v>0</v>
      </c>
      <c r="S1062" s="41">
        <f t="shared" si="16"/>
        <v>2</v>
      </c>
    </row>
    <row r="1063" spans="1:19" x14ac:dyDescent="0.25">
      <c r="A1063" s="51" t="s">
        <v>383</v>
      </c>
      <c r="C1063" s="58">
        <v>43164</v>
      </c>
      <c r="E1063" s="51">
        <v>10</v>
      </c>
      <c r="F1063" s="52">
        <v>657876</v>
      </c>
      <c r="G1063" s="52">
        <v>6247324</v>
      </c>
      <c r="K1063" s="52" t="s">
        <v>390</v>
      </c>
      <c r="L1063" s="52">
        <v>0</v>
      </c>
      <c r="M1063" s="52">
        <v>0</v>
      </c>
      <c r="N1063" s="52">
        <v>2</v>
      </c>
      <c r="Q1063" s="52">
        <v>0</v>
      </c>
      <c r="S1063" s="41">
        <f t="shared" si="16"/>
        <v>2</v>
      </c>
    </row>
    <row r="1064" spans="1:19" x14ac:dyDescent="0.25">
      <c r="A1064" s="51" t="s">
        <v>383</v>
      </c>
      <c r="C1064" s="58">
        <v>43165</v>
      </c>
      <c r="E1064" s="51">
        <v>10</v>
      </c>
      <c r="F1064" s="52">
        <v>572494</v>
      </c>
      <c r="G1064" s="52">
        <v>6217924</v>
      </c>
      <c r="K1064" s="52" t="s">
        <v>390</v>
      </c>
      <c r="L1064" s="52">
        <v>0</v>
      </c>
      <c r="M1064" s="52">
        <v>0</v>
      </c>
      <c r="N1064" s="52">
        <v>2</v>
      </c>
      <c r="Q1064" s="52">
        <v>0</v>
      </c>
      <c r="S1064" s="41">
        <f t="shared" si="16"/>
        <v>2</v>
      </c>
    </row>
    <row r="1065" spans="1:19" x14ac:dyDescent="0.25">
      <c r="A1065" s="51" t="s">
        <v>383</v>
      </c>
      <c r="C1065" s="58">
        <v>43166</v>
      </c>
      <c r="E1065" s="51">
        <v>10</v>
      </c>
      <c r="F1065" s="52">
        <v>680077</v>
      </c>
      <c r="G1065" s="52">
        <v>6159815</v>
      </c>
      <c r="K1065" s="52" t="s">
        <v>390</v>
      </c>
      <c r="L1065" s="52">
        <v>0</v>
      </c>
      <c r="M1065" s="52">
        <v>0</v>
      </c>
      <c r="N1065" s="52">
        <v>2</v>
      </c>
      <c r="Q1065" s="52">
        <v>0</v>
      </c>
      <c r="S1065" s="41">
        <f t="shared" si="16"/>
        <v>2</v>
      </c>
    </row>
    <row r="1066" spans="1:19" x14ac:dyDescent="0.25">
      <c r="A1066" s="51" t="s">
        <v>383</v>
      </c>
      <c r="C1066" s="58">
        <v>43166</v>
      </c>
      <c r="E1066" s="51">
        <v>10</v>
      </c>
      <c r="F1066" s="52">
        <v>675803</v>
      </c>
      <c r="G1066" s="52">
        <v>6169160</v>
      </c>
      <c r="K1066" s="52" t="s">
        <v>390</v>
      </c>
      <c r="L1066" s="52">
        <v>0</v>
      </c>
      <c r="M1066" s="52">
        <v>0</v>
      </c>
      <c r="N1066" s="52">
        <v>2</v>
      </c>
      <c r="Q1066" s="52">
        <v>0</v>
      </c>
      <c r="S1066" s="41">
        <f t="shared" si="16"/>
        <v>2</v>
      </c>
    </row>
    <row r="1067" spans="1:19" x14ac:dyDescent="0.25">
      <c r="A1067" s="51" t="s">
        <v>383</v>
      </c>
      <c r="C1067" s="58">
        <v>43166</v>
      </c>
      <c r="E1067" s="51">
        <v>10</v>
      </c>
      <c r="F1067" s="52">
        <v>676700</v>
      </c>
      <c r="G1067" s="52">
        <v>6178242</v>
      </c>
      <c r="K1067" s="52" t="s">
        <v>390</v>
      </c>
      <c r="L1067" s="52">
        <v>0</v>
      </c>
      <c r="M1067" s="52">
        <v>0</v>
      </c>
      <c r="N1067" s="52">
        <v>2</v>
      </c>
      <c r="Q1067" s="52">
        <v>0</v>
      </c>
      <c r="S1067" s="41">
        <f t="shared" si="16"/>
        <v>2</v>
      </c>
    </row>
    <row r="1068" spans="1:19" x14ac:dyDescent="0.25">
      <c r="A1068" s="51" t="s">
        <v>383</v>
      </c>
      <c r="C1068" s="58">
        <v>43167</v>
      </c>
      <c r="E1068" s="51">
        <v>10</v>
      </c>
      <c r="F1068" s="52">
        <v>664773</v>
      </c>
      <c r="G1068" s="52">
        <v>6224381</v>
      </c>
      <c r="K1068" s="52" t="s">
        <v>390</v>
      </c>
      <c r="L1068" s="52">
        <v>0</v>
      </c>
      <c r="M1068" s="52">
        <v>0</v>
      </c>
      <c r="N1068" s="52">
        <v>2</v>
      </c>
      <c r="Q1068" s="52">
        <v>0</v>
      </c>
      <c r="S1068" s="41">
        <f t="shared" si="16"/>
        <v>2</v>
      </c>
    </row>
    <row r="1069" spans="1:19" x14ac:dyDescent="0.25">
      <c r="A1069" s="51" t="s">
        <v>383</v>
      </c>
      <c r="C1069" s="58">
        <v>43167</v>
      </c>
      <c r="E1069" s="51">
        <v>10</v>
      </c>
      <c r="F1069" s="52">
        <v>591329</v>
      </c>
      <c r="G1069" s="52">
        <v>6234615</v>
      </c>
      <c r="K1069" s="52" t="s">
        <v>390</v>
      </c>
      <c r="L1069" s="52">
        <v>0</v>
      </c>
      <c r="M1069" s="52">
        <v>0</v>
      </c>
      <c r="N1069" s="52">
        <v>2</v>
      </c>
      <c r="Q1069" s="52">
        <v>0</v>
      </c>
      <c r="S1069" s="41">
        <f t="shared" si="16"/>
        <v>2</v>
      </c>
    </row>
    <row r="1070" spans="1:19" x14ac:dyDescent="0.25">
      <c r="A1070" s="51" t="s">
        <v>383</v>
      </c>
      <c r="C1070" s="58">
        <v>43167</v>
      </c>
      <c r="E1070" s="51">
        <v>10</v>
      </c>
      <c r="F1070" s="52">
        <v>592167</v>
      </c>
      <c r="G1070" s="52">
        <v>6237343</v>
      </c>
      <c r="K1070" s="52" t="s">
        <v>390</v>
      </c>
      <c r="L1070" s="52">
        <v>0</v>
      </c>
      <c r="M1070" s="52">
        <v>0</v>
      </c>
      <c r="N1070" s="52">
        <v>2</v>
      </c>
      <c r="Q1070" s="52">
        <v>0</v>
      </c>
      <c r="S1070" s="41">
        <f t="shared" si="16"/>
        <v>2</v>
      </c>
    </row>
    <row r="1071" spans="1:19" x14ac:dyDescent="0.25">
      <c r="A1071" s="51" t="s">
        <v>383</v>
      </c>
      <c r="C1071" s="58">
        <v>43168</v>
      </c>
      <c r="E1071" s="51">
        <v>10</v>
      </c>
      <c r="F1071" s="52">
        <v>605623</v>
      </c>
      <c r="G1071" s="52">
        <v>6244677</v>
      </c>
      <c r="K1071" s="52" t="s">
        <v>390</v>
      </c>
      <c r="L1071" s="52">
        <v>0</v>
      </c>
      <c r="M1071" s="52">
        <v>0</v>
      </c>
      <c r="N1071" s="52">
        <v>2</v>
      </c>
      <c r="Q1071" s="52">
        <v>0</v>
      </c>
      <c r="S1071" s="41">
        <f t="shared" si="16"/>
        <v>2</v>
      </c>
    </row>
    <row r="1072" spans="1:19" x14ac:dyDescent="0.25">
      <c r="A1072" s="51" t="s">
        <v>383</v>
      </c>
      <c r="C1072" s="58">
        <v>43165</v>
      </c>
      <c r="E1072" s="51">
        <v>10</v>
      </c>
      <c r="F1072" s="52">
        <v>598212</v>
      </c>
      <c r="G1072" s="52">
        <v>6205187</v>
      </c>
      <c r="K1072" s="52" t="s">
        <v>391</v>
      </c>
      <c r="L1072" s="52">
        <v>0</v>
      </c>
      <c r="M1072" s="52">
        <v>0</v>
      </c>
      <c r="N1072" s="52">
        <v>2</v>
      </c>
      <c r="Q1072" s="52">
        <v>0</v>
      </c>
      <c r="S1072" s="41">
        <f t="shared" si="16"/>
        <v>2</v>
      </c>
    </row>
    <row r="1073" spans="1:19" x14ac:dyDescent="0.25">
      <c r="A1073" s="51" t="s">
        <v>383</v>
      </c>
      <c r="C1073" s="58">
        <v>43162</v>
      </c>
      <c r="E1073" s="51">
        <v>10</v>
      </c>
      <c r="F1073" s="52">
        <v>639007</v>
      </c>
      <c r="G1073" s="52">
        <v>6271384</v>
      </c>
      <c r="K1073" s="52" t="s">
        <v>393</v>
      </c>
      <c r="L1073" s="52">
        <v>0</v>
      </c>
      <c r="M1073" s="52">
        <v>0</v>
      </c>
      <c r="N1073" s="52">
        <v>2</v>
      </c>
      <c r="Q1073" s="52">
        <v>0</v>
      </c>
      <c r="S1073" s="41">
        <f t="shared" si="16"/>
        <v>2</v>
      </c>
    </row>
    <row r="1074" spans="1:19" x14ac:dyDescent="0.25">
      <c r="A1074" s="51" t="s">
        <v>383</v>
      </c>
      <c r="C1074" s="58">
        <v>43162</v>
      </c>
      <c r="E1074" s="51">
        <v>10</v>
      </c>
      <c r="F1074" s="52">
        <v>641587</v>
      </c>
      <c r="G1074" s="52">
        <v>6270809</v>
      </c>
      <c r="K1074" s="52" t="s">
        <v>393</v>
      </c>
      <c r="L1074" s="52">
        <v>0</v>
      </c>
      <c r="M1074" s="52">
        <v>0</v>
      </c>
      <c r="N1074" s="52">
        <v>2</v>
      </c>
      <c r="Q1074" s="52">
        <v>0</v>
      </c>
      <c r="S1074" s="41">
        <f t="shared" si="16"/>
        <v>2</v>
      </c>
    </row>
    <row r="1075" spans="1:19" x14ac:dyDescent="0.25">
      <c r="A1075" s="51" t="s">
        <v>383</v>
      </c>
      <c r="C1075" s="58">
        <v>43162</v>
      </c>
      <c r="E1075" s="51">
        <v>10</v>
      </c>
      <c r="F1075" s="52">
        <v>641822</v>
      </c>
      <c r="G1075" s="52">
        <v>6273721</v>
      </c>
      <c r="K1075" s="52" t="s">
        <v>393</v>
      </c>
      <c r="L1075" s="52">
        <v>0</v>
      </c>
      <c r="M1075" s="52">
        <v>0</v>
      </c>
      <c r="N1075" s="52">
        <v>2</v>
      </c>
      <c r="Q1075" s="52">
        <v>0</v>
      </c>
      <c r="S1075" s="41">
        <f t="shared" si="16"/>
        <v>2</v>
      </c>
    </row>
    <row r="1076" spans="1:19" x14ac:dyDescent="0.25">
      <c r="A1076" s="51" t="s">
        <v>383</v>
      </c>
      <c r="C1076" s="58">
        <v>43163</v>
      </c>
      <c r="E1076" s="51">
        <v>10</v>
      </c>
      <c r="F1076" s="52">
        <v>544766</v>
      </c>
      <c r="G1076" s="52">
        <v>6218545</v>
      </c>
      <c r="K1076" s="52" t="s">
        <v>393</v>
      </c>
      <c r="L1076" s="52">
        <v>0</v>
      </c>
      <c r="M1076" s="52">
        <v>0</v>
      </c>
      <c r="N1076" s="52">
        <v>2</v>
      </c>
      <c r="Q1076" s="52">
        <v>0</v>
      </c>
      <c r="S1076" s="41">
        <f t="shared" si="16"/>
        <v>2</v>
      </c>
    </row>
    <row r="1077" spans="1:19" x14ac:dyDescent="0.25">
      <c r="A1077" s="51" t="s">
        <v>383</v>
      </c>
      <c r="C1077" s="58">
        <v>43163</v>
      </c>
      <c r="E1077" s="51">
        <v>10</v>
      </c>
      <c r="F1077" s="52">
        <v>604203</v>
      </c>
      <c r="G1077" s="52">
        <v>6248114</v>
      </c>
      <c r="K1077" s="52" t="s">
        <v>393</v>
      </c>
      <c r="L1077" s="52">
        <v>0</v>
      </c>
      <c r="M1077" s="52">
        <v>0</v>
      </c>
      <c r="N1077" s="52">
        <v>2</v>
      </c>
      <c r="Q1077" s="52">
        <v>0</v>
      </c>
      <c r="S1077" s="41">
        <f t="shared" si="16"/>
        <v>2</v>
      </c>
    </row>
    <row r="1078" spans="1:19" x14ac:dyDescent="0.25">
      <c r="A1078" s="51" t="s">
        <v>383</v>
      </c>
      <c r="C1078" s="58">
        <v>43164</v>
      </c>
      <c r="E1078" s="51">
        <v>10</v>
      </c>
      <c r="F1078" s="52">
        <v>658012</v>
      </c>
      <c r="G1078" s="52">
        <v>6196632</v>
      </c>
      <c r="K1078" s="52" t="s">
        <v>393</v>
      </c>
      <c r="L1078" s="52">
        <v>0</v>
      </c>
      <c r="M1078" s="52">
        <v>0</v>
      </c>
      <c r="N1078" s="52">
        <v>2</v>
      </c>
      <c r="Q1078" s="52">
        <v>0</v>
      </c>
      <c r="S1078" s="41">
        <f t="shared" si="16"/>
        <v>2</v>
      </c>
    </row>
    <row r="1079" spans="1:19" x14ac:dyDescent="0.25">
      <c r="A1079" s="51" t="s">
        <v>383</v>
      </c>
      <c r="C1079" s="58">
        <v>43164</v>
      </c>
      <c r="E1079" s="51">
        <v>10</v>
      </c>
      <c r="F1079" s="52">
        <v>680311</v>
      </c>
      <c r="G1079" s="52">
        <v>6208648</v>
      </c>
      <c r="K1079" s="52" t="s">
        <v>393</v>
      </c>
      <c r="L1079" s="52">
        <v>0</v>
      </c>
      <c r="M1079" s="52">
        <v>0</v>
      </c>
      <c r="N1079" s="52">
        <v>2</v>
      </c>
      <c r="Q1079" s="52">
        <v>0</v>
      </c>
      <c r="S1079" s="41">
        <f t="shared" si="16"/>
        <v>2</v>
      </c>
    </row>
    <row r="1080" spans="1:19" x14ac:dyDescent="0.25">
      <c r="A1080" s="51" t="s">
        <v>383</v>
      </c>
      <c r="C1080" s="58">
        <v>43164</v>
      </c>
      <c r="E1080" s="51">
        <v>10</v>
      </c>
      <c r="F1080" s="52">
        <v>663287</v>
      </c>
      <c r="G1080" s="52">
        <v>6223118</v>
      </c>
      <c r="K1080" s="52" t="s">
        <v>393</v>
      </c>
      <c r="L1080" s="52">
        <v>0</v>
      </c>
      <c r="M1080" s="52">
        <v>0</v>
      </c>
      <c r="N1080" s="52">
        <v>2</v>
      </c>
      <c r="Q1080" s="52">
        <v>0</v>
      </c>
      <c r="S1080" s="41">
        <f t="shared" si="16"/>
        <v>2</v>
      </c>
    </row>
    <row r="1081" spans="1:19" x14ac:dyDescent="0.25">
      <c r="A1081" s="51" t="s">
        <v>383</v>
      </c>
      <c r="C1081" s="58">
        <v>43164</v>
      </c>
      <c r="E1081" s="51">
        <v>10</v>
      </c>
      <c r="F1081" s="52">
        <v>662485</v>
      </c>
      <c r="G1081" s="52">
        <v>6224475</v>
      </c>
      <c r="K1081" s="52" t="s">
        <v>393</v>
      </c>
      <c r="L1081" s="52">
        <v>0</v>
      </c>
      <c r="M1081" s="52">
        <v>0</v>
      </c>
      <c r="N1081" s="52">
        <v>2</v>
      </c>
      <c r="Q1081" s="52">
        <v>0</v>
      </c>
      <c r="S1081" s="41">
        <f t="shared" si="16"/>
        <v>2</v>
      </c>
    </row>
    <row r="1082" spans="1:19" x14ac:dyDescent="0.25">
      <c r="A1082" s="51" t="s">
        <v>383</v>
      </c>
      <c r="C1082" s="58">
        <v>43164</v>
      </c>
      <c r="E1082" s="51">
        <v>10</v>
      </c>
      <c r="F1082" s="52">
        <v>656991</v>
      </c>
      <c r="G1082" s="52">
        <v>6222080</v>
      </c>
      <c r="K1082" s="52" t="s">
        <v>393</v>
      </c>
      <c r="L1082" s="52">
        <v>0</v>
      </c>
      <c r="M1082" s="52">
        <v>0</v>
      </c>
      <c r="N1082" s="52">
        <v>2</v>
      </c>
      <c r="Q1082" s="52">
        <v>0</v>
      </c>
      <c r="S1082" s="41">
        <f t="shared" si="16"/>
        <v>2</v>
      </c>
    </row>
    <row r="1083" spans="1:19" x14ac:dyDescent="0.25">
      <c r="A1083" s="51" t="s">
        <v>383</v>
      </c>
      <c r="C1083" s="58">
        <v>43164</v>
      </c>
      <c r="E1083" s="51">
        <v>10</v>
      </c>
      <c r="F1083" s="52">
        <v>658284</v>
      </c>
      <c r="G1083" s="52">
        <v>6222036</v>
      </c>
      <c r="K1083" s="52" t="s">
        <v>393</v>
      </c>
      <c r="L1083" s="52">
        <v>0</v>
      </c>
      <c r="M1083" s="52">
        <v>0</v>
      </c>
      <c r="N1083" s="52">
        <v>2</v>
      </c>
      <c r="Q1083" s="52">
        <v>0</v>
      </c>
      <c r="S1083" s="41">
        <f t="shared" si="16"/>
        <v>2</v>
      </c>
    </row>
    <row r="1084" spans="1:19" x14ac:dyDescent="0.25">
      <c r="A1084" s="51" t="s">
        <v>383</v>
      </c>
      <c r="C1084" s="58">
        <v>43164</v>
      </c>
      <c r="E1084" s="51">
        <v>10</v>
      </c>
      <c r="F1084" s="52">
        <v>663242</v>
      </c>
      <c r="G1084" s="52">
        <v>6219579</v>
      </c>
      <c r="K1084" s="52" t="s">
        <v>393</v>
      </c>
      <c r="L1084" s="52">
        <v>0</v>
      </c>
      <c r="M1084" s="52">
        <v>0</v>
      </c>
      <c r="N1084" s="52">
        <v>2</v>
      </c>
      <c r="Q1084" s="52">
        <v>0</v>
      </c>
      <c r="S1084" s="41">
        <f t="shared" si="16"/>
        <v>2</v>
      </c>
    </row>
    <row r="1085" spans="1:19" x14ac:dyDescent="0.25">
      <c r="A1085" s="51" t="s">
        <v>383</v>
      </c>
      <c r="C1085" s="58">
        <v>43164</v>
      </c>
      <c r="E1085" s="51">
        <v>10</v>
      </c>
      <c r="F1085" s="52">
        <v>662655</v>
      </c>
      <c r="G1085" s="52">
        <v>6219291</v>
      </c>
      <c r="K1085" s="52" t="s">
        <v>393</v>
      </c>
      <c r="L1085" s="52">
        <v>0</v>
      </c>
      <c r="M1085" s="52">
        <v>0</v>
      </c>
      <c r="N1085" s="52">
        <v>2</v>
      </c>
      <c r="Q1085" s="52">
        <v>0</v>
      </c>
      <c r="S1085" s="41">
        <f t="shared" si="16"/>
        <v>2</v>
      </c>
    </row>
    <row r="1086" spans="1:19" x14ac:dyDescent="0.25">
      <c r="A1086" s="51" t="s">
        <v>383</v>
      </c>
      <c r="C1086" s="58">
        <v>43164</v>
      </c>
      <c r="E1086" s="51">
        <v>10</v>
      </c>
      <c r="F1086" s="52">
        <v>659009</v>
      </c>
      <c r="G1086" s="52">
        <v>6219840</v>
      </c>
      <c r="K1086" s="52" t="s">
        <v>393</v>
      </c>
      <c r="L1086" s="52">
        <v>0</v>
      </c>
      <c r="M1086" s="52">
        <v>0</v>
      </c>
      <c r="N1086" s="52">
        <v>2</v>
      </c>
      <c r="Q1086" s="52">
        <v>0</v>
      </c>
      <c r="S1086" s="41">
        <f t="shared" si="16"/>
        <v>2</v>
      </c>
    </row>
    <row r="1087" spans="1:19" x14ac:dyDescent="0.25">
      <c r="A1087" s="51" t="s">
        <v>383</v>
      </c>
      <c r="C1087" s="58">
        <v>43164</v>
      </c>
      <c r="E1087" s="51">
        <v>10</v>
      </c>
      <c r="F1087" s="52">
        <v>656730</v>
      </c>
      <c r="G1087" s="52">
        <v>6218404</v>
      </c>
      <c r="K1087" s="52" t="s">
        <v>393</v>
      </c>
      <c r="L1087" s="52">
        <v>0</v>
      </c>
      <c r="M1087" s="52">
        <v>0</v>
      </c>
      <c r="N1087" s="52">
        <v>2</v>
      </c>
      <c r="Q1087" s="52">
        <v>0</v>
      </c>
      <c r="S1087" s="41">
        <f t="shared" si="16"/>
        <v>2</v>
      </c>
    </row>
    <row r="1088" spans="1:19" x14ac:dyDescent="0.25">
      <c r="A1088" s="51" t="s">
        <v>383</v>
      </c>
      <c r="C1088" s="58">
        <v>43164</v>
      </c>
      <c r="E1088" s="51">
        <v>10</v>
      </c>
      <c r="F1088" s="52">
        <v>659043</v>
      </c>
      <c r="G1088" s="52">
        <v>6218591</v>
      </c>
      <c r="K1088" s="52" t="s">
        <v>393</v>
      </c>
      <c r="L1088" s="52">
        <v>0</v>
      </c>
      <c r="M1088" s="52">
        <v>0</v>
      </c>
      <c r="N1088" s="52">
        <v>2</v>
      </c>
      <c r="Q1088" s="52">
        <v>0</v>
      </c>
      <c r="S1088" s="41">
        <f t="shared" si="16"/>
        <v>2</v>
      </c>
    </row>
    <row r="1089" spans="1:19" x14ac:dyDescent="0.25">
      <c r="A1089" s="51" t="s">
        <v>383</v>
      </c>
      <c r="C1089" s="58">
        <v>43164</v>
      </c>
      <c r="E1089" s="51">
        <v>10</v>
      </c>
      <c r="F1089" s="52">
        <v>675643</v>
      </c>
      <c r="G1089" s="52">
        <v>6219493</v>
      </c>
      <c r="K1089" s="52" t="s">
        <v>393</v>
      </c>
      <c r="L1089" s="52">
        <v>0</v>
      </c>
      <c r="M1089" s="52">
        <v>0</v>
      </c>
      <c r="N1089" s="52">
        <v>2</v>
      </c>
      <c r="Q1089" s="52">
        <v>0</v>
      </c>
      <c r="S1089" s="41">
        <f t="shared" si="16"/>
        <v>2</v>
      </c>
    </row>
    <row r="1090" spans="1:19" x14ac:dyDescent="0.25">
      <c r="A1090" s="51" t="s">
        <v>383</v>
      </c>
      <c r="C1090" s="58">
        <v>43164</v>
      </c>
      <c r="E1090" s="51">
        <v>10</v>
      </c>
      <c r="F1090" s="52">
        <v>677765</v>
      </c>
      <c r="G1090" s="52">
        <v>6219965</v>
      </c>
      <c r="K1090" s="52" t="s">
        <v>393</v>
      </c>
      <c r="L1090" s="52">
        <v>0</v>
      </c>
      <c r="M1090" s="52">
        <v>0</v>
      </c>
      <c r="N1090" s="52">
        <v>2</v>
      </c>
      <c r="Q1090" s="52">
        <v>0</v>
      </c>
      <c r="S1090" s="41">
        <f t="shared" si="16"/>
        <v>2</v>
      </c>
    </row>
    <row r="1091" spans="1:19" x14ac:dyDescent="0.25">
      <c r="A1091" s="51" t="s">
        <v>383</v>
      </c>
      <c r="C1091" s="58">
        <v>43164</v>
      </c>
      <c r="E1091" s="51">
        <v>10</v>
      </c>
      <c r="F1091" s="52">
        <v>676235</v>
      </c>
      <c r="G1091" s="52">
        <v>6221910</v>
      </c>
      <c r="K1091" s="52" t="s">
        <v>393</v>
      </c>
      <c r="L1091" s="52">
        <v>0</v>
      </c>
      <c r="M1091" s="52">
        <v>0</v>
      </c>
      <c r="N1091" s="52">
        <v>2</v>
      </c>
      <c r="Q1091" s="52">
        <v>0</v>
      </c>
      <c r="S1091" s="41">
        <f t="shared" ref="S1091:S1154" si="17">SUM(L1091:R1091)</f>
        <v>2</v>
      </c>
    </row>
    <row r="1092" spans="1:19" x14ac:dyDescent="0.25">
      <c r="A1092" s="51" t="s">
        <v>383</v>
      </c>
      <c r="C1092" s="58">
        <v>43164</v>
      </c>
      <c r="E1092" s="51">
        <v>10</v>
      </c>
      <c r="F1092" s="52">
        <v>676880</v>
      </c>
      <c r="G1092" s="52">
        <v>6222736</v>
      </c>
      <c r="K1092" s="52" t="s">
        <v>393</v>
      </c>
      <c r="L1092" s="52">
        <v>0</v>
      </c>
      <c r="M1092" s="52">
        <v>0</v>
      </c>
      <c r="N1092" s="52">
        <v>2</v>
      </c>
      <c r="Q1092" s="52">
        <v>0</v>
      </c>
      <c r="S1092" s="41">
        <f t="shared" si="17"/>
        <v>2</v>
      </c>
    </row>
    <row r="1093" spans="1:19" x14ac:dyDescent="0.25">
      <c r="A1093" s="51" t="s">
        <v>383</v>
      </c>
      <c r="C1093" s="58">
        <v>43164</v>
      </c>
      <c r="E1093" s="51">
        <v>10</v>
      </c>
      <c r="F1093" s="52">
        <v>671712</v>
      </c>
      <c r="G1093" s="52">
        <v>6222147</v>
      </c>
      <c r="K1093" s="52" t="s">
        <v>393</v>
      </c>
      <c r="L1093" s="52">
        <v>0</v>
      </c>
      <c r="M1093" s="52">
        <v>0</v>
      </c>
      <c r="N1093" s="52">
        <v>2</v>
      </c>
      <c r="Q1093" s="52">
        <v>0</v>
      </c>
      <c r="S1093" s="41">
        <f t="shared" si="17"/>
        <v>2</v>
      </c>
    </row>
    <row r="1094" spans="1:19" x14ac:dyDescent="0.25">
      <c r="A1094" s="51" t="s">
        <v>383</v>
      </c>
      <c r="C1094" s="58">
        <v>43164</v>
      </c>
      <c r="E1094" s="51">
        <v>10</v>
      </c>
      <c r="F1094" s="52">
        <v>671694</v>
      </c>
      <c r="G1094" s="52">
        <v>6223626</v>
      </c>
      <c r="K1094" s="52" t="s">
        <v>393</v>
      </c>
      <c r="L1094" s="52">
        <v>0</v>
      </c>
      <c r="M1094" s="52">
        <v>0</v>
      </c>
      <c r="N1094" s="52">
        <v>2</v>
      </c>
      <c r="Q1094" s="52">
        <v>0</v>
      </c>
      <c r="S1094" s="41">
        <f t="shared" si="17"/>
        <v>2</v>
      </c>
    </row>
    <row r="1095" spans="1:19" x14ac:dyDescent="0.25">
      <c r="A1095" s="51" t="s">
        <v>383</v>
      </c>
      <c r="C1095" s="58">
        <v>43164</v>
      </c>
      <c r="E1095" s="51">
        <v>10</v>
      </c>
      <c r="F1095" s="52">
        <v>670695</v>
      </c>
      <c r="G1095" s="52">
        <v>6223412</v>
      </c>
      <c r="K1095" s="52" t="s">
        <v>393</v>
      </c>
      <c r="L1095" s="52">
        <v>0</v>
      </c>
      <c r="M1095" s="52">
        <v>0</v>
      </c>
      <c r="N1095" s="52">
        <v>2</v>
      </c>
      <c r="Q1095" s="52">
        <v>0</v>
      </c>
      <c r="S1095" s="41">
        <f t="shared" si="17"/>
        <v>2</v>
      </c>
    </row>
    <row r="1096" spans="1:19" x14ac:dyDescent="0.25">
      <c r="A1096" s="51" t="s">
        <v>383</v>
      </c>
      <c r="C1096" s="58">
        <v>43164</v>
      </c>
      <c r="E1096" s="51">
        <v>10</v>
      </c>
      <c r="F1096" s="52">
        <v>662298</v>
      </c>
      <c r="G1096" s="52">
        <v>6224707</v>
      </c>
      <c r="K1096" s="52" t="s">
        <v>393</v>
      </c>
      <c r="L1096" s="52">
        <v>0</v>
      </c>
      <c r="M1096" s="52">
        <v>0</v>
      </c>
      <c r="N1096" s="52">
        <v>2</v>
      </c>
      <c r="Q1096" s="52">
        <v>0</v>
      </c>
      <c r="S1096" s="41">
        <f t="shared" si="17"/>
        <v>2</v>
      </c>
    </row>
    <row r="1097" spans="1:19" x14ac:dyDescent="0.25">
      <c r="A1097" s="51" t="s">
        <v>383</v>
      </c>
      <c r="C1097" s="58">
        <v>43164</v>
      </c>
      <c r="E1097" s="51">
        <v>10</v>
      </c>
      <c r="F1097" s="52">
        <v>659135</v>
      </c>
      <c r="G1097" s="52">
        <v>6226348</v>
      </c>
      <c r="K1097" s="52" t="s">
        <v>393</v>
      </c>
      <c r="L1097" s="52">
        <v>0</v>
      </c>
      <c r="M1097" s="52">
        <v>0</v>
      </c>
      <c r="N1097" s="52">
        <v>2</v>
      </c>
      <c r="Q1097" s="52">
        <v>0</v>
      </c>
      <c r="S1097" s="41">
        <f t="shared" si="17"/>
        <v>2</v>
      </c>
    </row>
    <row r="1098" spans="1:19" x14ac:dyDescent="0.25">
      <c r="A1098" s="51" t="s">
        <v>383</v>
      </c>
      <c r="C1098" s="58">
        <v>43164</v>
      </c>
      <c r="E1098" s="51">
        <v>10</v>
      </c>
      <c r="F1098" s="52">
        <v>658500</v>
      </c>
      <c r="G1098" s="52">
        <v>6231942</v>
      </c>
      <c r="K1098" s="52" t="s">
        <v>393</v>
      </c>
      <c r="L1098" s="52">
        <v>0</v>
      </c>
      <c r="M1098" s="52">
        <v>0</v>
      </c>
      <c r="N1098" s="52">
        <v>2</v>
      </c>
      <c r="Q1098" s="52">
        <v>0</v>
      </c>
      <c r="S1098" s="41">
        <f t="shared" si="17"/>
        <v>2</v>
      </c>
    </row>
    <row r="1099" spans="1:19" x14ac:dyDescent="0.25">
      <c r="A1099" s="51" t="s">
        <v>383</v>
      </c>
      <c r="C1099" s="58">
        <v>43164</v>
      </c>
      <c r="E1099" s="51">
        <v>10</v>
      </c>
      <c r="F1099" s="52">
        <v>658679</v>
      </c>
      <c r="G1099" s="52">
        <v>6230853</v>
      </c>
      <c r="K1099" s="52" t="s">
        <v>393</v>
      </c>
      <c r="L1099" s="52">
        <v>0</v>
      </c>
      <c r="M1099" s="52">
        <v>0</v>
      </c>
      <c r="N1099" s="52">
        <v>2</v>
      </c>
      <c r="Q1099" s="52">
        <v>0</v>
      </c>
      <c r="S1099" s="41">
        <f t="shared" si="17"/>
        <v>2</v>
      </c>
    </row>
    <row r="1100" spans="1:19" x14ac:dyDescent="0.25">
      <c r="A1100" s="51" t="s">
        <v>383</v>
      </c>
      <c r="C1100" s="58">
        <v>43164</v>
      </c>
      <c r="E1100" s="51">
        <v>10</v>
      </c>
      <c r="F1100" s="52">
        <v>659427</v>
      </c>
      <c r="G1100" s="52">
        <v>6229861</v>
      </c>
      <c r="K1100" s="52" t="s">
        <v>393</v>
      </c>
      <c r="L1100" s="52">
        <v>0</v>
      </c>
      <c r="M1100" s="52">
        <v>0</v>
      </c>
      <c r="N1100" s="52">
        <v>2</v>
      </c>
      <c r="Q1100" s="52">
        <v>0</v>
      </c>
      <c r="S1100" s="41">
        <f t="shared" si="17"/>
        <v>2</v>
      </c>
    </row>
    <row r="1101" spans="1:19" x14ac:dyDescent="0.25">
      <c r="A1101" s="51" t="s">
        <v>383</v>
      </c>
      <c r="C1101" s="58">
        <v>43164</v>
      </c>
      <c r="E1101" s="51">
        <v>10</v>
      </c>
      <c r="F1101" s="52">
        <v>661484</v>
      </c>
      <c r="G1101" s="52">
        <v>6225917</v>
      </c>
      <c r="K1101" s="52" t="s">
        <v>393</v>
      </c>
      <c r="L1101" s="52">
        <v>0</v>
      </c>
      <c r="M1101" s="52">
        <v>0</v>
      </c>
      <c r="N1101" s="52">
        <v>2</v>
      </c>
      <c r="Q1101" s="52">
        <v>0</v>
      </c>
      <c r="S1101" s="41">
        <f t="shared" si="17"/>
        <v>2</v>
      </c>
    </row>
    <row r="1102" spans="1:19" x14ac:dyDescent="0.25">
      <c r="A1102" s="51" t="s">
        <v>383</v>
      </c>
      <c r="C1102" s="58">
        <v>43164</v>
      </c>
      <c r="E1102" s="51">
        <v>10</v>
      </c>
      <c r="F1102" s="52">
        <v>662182</v>
      </c>
      <c r="G1102" s="52">
        <v>6224839</v>
      </c>
      <c r="K1102" s="52" t="s">
        <v>393</v>
      </c>
      <c r="L1102" s="52">
        <v>0</v>
      </c>
      <c r="M1102" s="52">
        <v>0</v>
      </c>
      <c r="N1102" s="52">
        <v>2</v>
      </c>
      <c r="Q1102" s="52">
        <v>0</v>
      </c>
      <c r="S1102" s="41">
        <f t="shared" si="17"/>
        <v>2</v>
      </c>
    </row>
    <row r="1103" spans="1:19" x14ac:dyDescent="0.25">
      <c r="A1103" s="51" t="s">
        <v>383</v>
      </c>
      <c r="C1103" s="58">
        <v>43164</v>
      </c>
      <c r="E1103" s="51">
        <v>10</v>
      </c>
      <c r="F1103" s="52">
        <v>652730</v>
      </c>
      <c r="G1103" s="52">
        <v>6236756</v>
      </c>
      <c r="K1103" s="52" t="s">
        <v>393</v>
      </c>
      <c r="L1103" s="52">
        <v>0</v>
      </c>
      <c r="M1103" s="52">
        <v>0</v>
      </c>
      <c r="N1103" s="52">
        <v>2</v>
      </c>
      <c r="Q1103" s="52">
        <v>0</v>
      </c>
      <c r="S1103" s="41">
        <f t="shared" si="17"/>
        <v>2</v>
      </c>
    </row>
    <row r="1104" spans="1:19" x14ac:dyDescent="0.25">
      <c r="A1104" s="51" t="s">
        <v>383</v>
      </c>
      <c r="C1104" s="58">
        <v>43164</v>
      </c>
      <c r="E1104" s="51">
        <v>10</v>
      </c>
      <c r="F1104" s="52">
        <v>656262</v>
      </c>
      <c r="G1104" s="52">
        <v>6234618</v>
      </c>
      <c r="K1104" s="52" t="s">
        <v>393</v>
      </c>
      <c r="L1104" s="52">
        <v>0</v>
      </c>
      <c r="M1104" s="52">
        <v>0</v>
      </c>
      <c r="N1104" s="52">
        <v>2</v>
      </c>
      <c r="Q1104" s="52">
        <v>0</v>
      </c>
      <c r="S1104" s="41">
        <f t="shared" si="17"/>
        <v>2</v>
      </c>
    </row>
    <row r="1105" spans="1:19" x14ac:dyDescent="0.25">
      <c r="A1105" s="51" t="s">
        <v>383</v>
      </c>
      <c r="C1105" s="58">
        <v>43164</v>
      </c>
      <c r="E1105" s="51">
        <v>10</v>
      </c>
      <c r="F1105" s="52">
        <v>655883</v>
      </c>
      <c r="G1105" s="52">
        <v>6235219</v>
      </c>
      <c r="K1105" s="52" t="s">
        <v>393</v>
      </c>
      <c r="L1105" s="52">
        <v>0</v>
      </c>
      <c r="M1105" s="52">
        <v>0</v>
      </c>
      <c r="N1105" s="52">
        <v>2</v>
      </c>
      <c r="Q1105" s="52">
        <v>0</v>
      </c>
      <c r="S1105" s="41">
        <f t="shared" si="17"/>
        <v>2</v>
      </c>
    </row>
    <row r="1106" spans="1:19" x14ac:dyDescent="0.25">
      <c r="A1106" s="51" t="s">
        <v>383</v>
      </c>
      <c r="C1106" s="58">
        <v>43164</v>
      </c>
      <c r="E1106" s="51">
        <v>10</v>
      </c>
      <c r="F1106" s="52">
        <v>653492</v>
      </c>
      <c r="G1106" s="52">
        <v>6234461</v>
      </c>
      <c r="K1106" s="52" t="s">
        <v>393</v>
      </c>
      <c r="L1106" s="52">
        <v>0</v>
      </c>
      <c r="M1106" s="52">
        <v>0</v>
      </c>
      <c r="N1106" s="52">
        <v>2</v>
      </c>
      <c r="Q1106" s="52">
        <v>0</v>
      </c>
      <c r="S1106" s="41">
        <f t="shared" si="17"/>
        <v>2</v>
      </c>
    </row>
    <row r="1107" spans="1:19" x14ac:dyDescent="0.25">
      <c r="A1107" s="51" t="s">
        <v>383</v>
      </c>
      <c r="C1107" s="58">
        <v>43164</v>
      </c>
      <c r="E1107" s="51">
        <v>10</v>
      </c>
      <c r="F1107" s="52">
        <v>654159</v>
      </c>
      <c r="G1107" s="52">
        <v>6233974</v>
      </c>
      <c r="K1107" s="52" t="s">
        <v>393</v>
      </c>
      <c r="L1107" s="52">
        <v>0</v>
      </c>
      <c r="M1107" s="52">
        <v>0</v>
      </c>
      <c r="N1107" s="52">
        <v>2</v>
      </c>
      <c r="Q1107" s="52">
        <v>0</v>
      </c>
      <c r="S1107" s="41">
        <f t="shared" si="17"/>
        <v>2</v>
      </c>
    </row>
    <row r="1108" spans="1:19" x14ac:dyDescent="0.25">
      <c r="A1108" s="51" t="s">
        <v>383</v>
      </c>
      <c r="C1108" s="58">
        <v>43164</v>
      </c>
      <c r="E1108" s="51">
        <v>10</v>
      </c>
      <c r="F1108" s="52">
        <v>656080</v>
      </c>
      <c r="G1108" s="52">
        <v>6231796</v>
      </c>
      <c r="K1108" s="52" t="s">
        <v>393</v>
      </c>
      <c r="L1108" s="52">
        <v>0</v>
      </c>
      <c r="M1108" s="52">
        <v>0</v>
      </c>
      <c r="N1108" s="52">
        <v>2</v>
      </c>
      <c r="Q1108" s="52">
        <v>0</v>
      </c>
      <c r="S1108" s="41">
        <f t="shared" si="17"/>
        <v>2</v>
      </c>
    </row>
    <row r="1109" spans="1:19" x14ac:dyDescent="0.25">
      <c r="A1109" s="51" t="s">
        <v>383</v>
      </c>
      <c r="C1109" s="58">
        <v>43165</v>
      </c>
      <c r="E1109" s="51">
        <v>10</v>
      </c>
      <c r="F1109" s="52">
        <v>571673</v>
      </c>
      <c r="G1109" s="52">
        <v>6210297</v>
      </c>
      <c r="K1109" s="52" t="s">
        <v>393</v>
      </c>
      <c r="L1109" s="52">
        <v>0</v>
      </c>
      <c r="M1109" s="52">
        <v>0</v>
      </c>
      <c r="N1109" s="52">
        <v>2</v>
      </c>
      <c r="Q1109" s="52">
        <v>0</v>
      </c>
      <c r="S1109" s="41">
        <f t="shared" si="17"/>
        <v>2</v>
      </c>
    </row>
    <row r="1110" spans="1:19" x14ac:dyDescent="0.25">
      <c r="A1110" s="51" t="s">
        <v>383</v>
      </c>
      <c r="C1110" s="58">
        <v>43165</v>
      </c>
      <c r="E1110" s="51">
        <v>10</v>
      </c>
      <c r="F1110" s="52">
        <v>576182</v>
      </c>
      <c r="G1110" s="52">
        <v>6218255</v>
      </c>
      <c r="K1110" s="52" t="s">
        <v>393</v>
      </c>
      <c r="L1110" s="52">
        <v>0</v>
      </c>
      <c r="M1110" s="52">
        <v>0</v>
      </c>
      <c r="N1110" s="52">
        <v>2</v>
      </c>
      <c r="Q1110" s="52">
        <v>0</v>
      </c>
      <c r="S1110" s="41">
        <f t="shared" si="17"/>
        <v>2</v>
      </c>
    </row>
    <row r="1111" spans="1:19" x14ac:dyDescent="0.25">
      <c r="A1111" s="51" t="s">
        <v>383</v>
      </c>
      <c r="C1111" s="58">
        <v>43165</v>
      </c>
      <c r="E1111" s="51">
        <v>10</v>
      </c>
      <c r="F1111" s="52">
        <v>574163</v>
      </c>
      <c r="G1111" s="52">
        <v>6218183</v>
      </c>
      <c r="K1111" s="52" t="s">
        <v>393</v>
      </c>
      <c r="L1111" s="52">
        <v>0</v>
      </c>
      <c r="M1111" s="52">
        <v>0</v>
      </c>
      <c r="N1111" s="52">
        <v>2</v>
      </c>
      <c r="Q1111" s="52">
        <v>0</v>
      </c>
      <c r="S1111" s="41">
        <f t="shared" si="17"/>
        <v>2</v>
      </c>
    </row>
    <row r="1112" spans="1:19" x14ac:dyDescent="0.25">
      <c r="A1112" s="51" t="s">
        <v>383</v>
      </c>
      <c r="C1112" s="58">
        <v>43165</v>
      </c>
      <c r="E1112" s="51">
        <v>10</v>
      </c>
      <c r="F1112" s="52">
        <v>572314</v>
      </c>
      <c r="G1112" s="52">
        <v>6217591</v>
      </c>
      <c r="K1112" s="52" t="s">
        <v>393</v>
      </c>
      <c r="L1112" s="52">
        <v>0</v>
      </c>
      <c r="M1112" s="52">
        <v>0</v>
      </c>
      <c r="N1112" s="52">
        <v>2</v>
      </c>
      <c r="Q1112" s="52">
        <v>0</v>
      </c>
      <c r="S1112" s="41">
        <f t="shared" si="17"/>
        <v>2</v>
      </c>
    </row>
    <row r="1113" spans="1:19" x14ac:dyDescent="0.25">
      <c r="A1113" s="51" t="s">
        <v>383</v>
      </c>
      <c r="C1113" s="58">
        <v>43165</v>
      </c>
      <c r="E1113" s="51">
        <v>10</v>
      </c>
      <c r="F1113" s="52">
        <v>574594</v>
      </c>
      <c r="G1113" s="52">
        <v>6219641</v>
      </c>
      <c r="K1113" s="52" t="s">
        <v>393</v>
      </c>
      <c r="L1113" s="52">
        <v>0</v>
      </c>
      <c r="M1113" s="52">
        <v>0</v>
      </c>
      <c r="N1113" s="52">
        <v>2</v>
      </c>
      <c r="Q1113" s="52">
        <v>0</v>
      </c>
      <c r="S1113" s="41">
        <f t="shared" si="17"/>
        <v>2</v>
      </c>
    </row>
    <row r="1114" spans="1:19" x14ac:dyDescent="0.25">
      <c r="A1114" s="51" t="s">
        <v>383</v>
      </c>
      <c r="C1114" s="58">
        <v>43165</v>
      </c>
      <c r="E1114" s="51">
        <v>10</v>
      </c>
      <c r="F1114" s="52">
        <v>577045</v>
      </c>
      <c r="G1114" s="52">
        <v>6220895</v>
      </c>
      <c r="K1114" s="52" t="s">
        <v>393</v>
      </c>
      <c r="L1114" s="52">
        <v>0</v>
      </c>
      <c r="M1114" s="52">
        <v>0</v>
      </c>
      <c r="N1114" s="52">
        <v>2</v>
      </c>
      <c r="Q1114" s="52">
        <v>0</v>
      </c>
      <c r="S1114" s="41">
        <f t="shared" si="17"/>
        <v>2</v>
      </c>
    </row>
    <row r="1115" spans="1:19" x14ac:dyDescent="0.25">
      <c r="A1115" s="51" t="s">
        <v>383</v>
      </c>
      <c r="C1115" s="58">
        <v>43165</v>
      </c>
      <c r="E1115" s="51">
        <v>10</v>
      </c>
      <c r="F1115" s="52">
        <v>623725</v>
      </c>
      <c r="G1115" s="52">
        <v>6226921</v>
      </c>
      <c r="K1115" s="52" t="s">
        <v>393</v>
      </c>
      <c r="L1115" s="52">
        <v>0</v>
      </c>
      <c r="M1115" s="52">
        <v>0</v>
      </c>
      <c r="N1115" s="52">
        <v>2</v>
      </c>
      <c r="Q1115" s="52">
        <v>0</v>
      </c>
      <c r="S1115" s="41">
        <f t="shared" si="17"/>
        <v>2</v>
      </c>
    </row>
    <row r="1116" spans="1:19" x14ac:dyDescent="0.25">
      <c r="A1116" s="51" t="s">
        <v>383</v>
      </c>
      <c r="C1116" s="58">
        <v>43165</v>
      </c>
      <c r="E1116" s="51">
        <v>10</v>
      </c>
      <c r="F1116" s="52">
        <v>625573</v>
      </c>
      <c r="G1116" s="52">
        <v>6227272</v>
      </c>
      <c r="K1116" s="52" t="s">
        <v>393</v>
      </c>
      <c r="L1116" s="52">
        <v>0</v>
      </c>
      <c r="M1116" s="52">
        <v>0</v>
      </c>
      <c r="N1116" s="52">
        <v>2</v>
      </c>
      <c r="Q1116" s="52">
        <v>0</v>
      </c>
      <c r="S1116" s="41">
        <f t="shared" si="17"/>
        <v>2</v>
      </c>
    </row>
    <row r="1117" spans="1:19" x14ac:dyDescent="0.25">
      <c r="A1117" s="51" t="s">
        <v>383</v>
      </c>
      <c r="C1117" s="58">
        <v>43166</v>
      </c>
      <c r="E1117" s="51">
        <v>10</v>
      </c>
      <c r="F1117" s="52">
        <v>681392</v>
      </c>
      <c r="G1117" s="52">
        <v>6178032</v>
      </c>
      <c r="K1117" s="52" t="s">
        <v>393</v>
      </c>
      <c r="L1117" s="52">
        <v>0</v>
      </c>
      <c r="M1117" s="52">
        <v>0</v>
      </c>
      <c r="N1117" s="52">
        <v>2</v>
      </c>
      <c r="Q1117" s="52">
        <v>0</v>
      </c>
      <c r="S1117" s="41">
        <f t="shared" si="17"/>
        <v>2</v>
      </c>
    </row>
    <row r="1118" spans="1:19" x14ac:dyDescent="0.25">
      <c r="A1118" s="51" t="s">
        <v>383</v>
      </c>
      <c r="C1118" s="58">
        <v>43167</v>
      </c>
      <c r="E1118" s="51">
        <v>10</v>
      </c>
      <c r="F1118" s="52">
        <v>580144</v>
      </c>
      <c r="G1118" s="52">
        <v>6224142</v>
      </c>
      <c r="K1118" s="52" t="s">
        <v>393</v>
      </c>
      <c r="L1118" s="52">
        <v>0</v>
      </c>
      <c r="M1118" s="52">
        <v>0</v>
      </c>
      <c r="N1118" s="52">
        <v>2</v>
      </c>
      <c r="Q1118" s="52">
        <v>0</v>
      </c>
      <c r="S1118" s="41">
        <f t="shared" si="17"/>
        <v>2</v>
      </c>
    </row>
    <row r="1119" spans="1:19" x14ac:dyDescent="0.25">
      <c r="A1119" s="51" t="s">
        <v>383</v>
      </c>
      <c r="C1119" s="58">
        <v>43167</v>
      </c>
      <c r="E1119" s="51">
        <v>10</v>
      </c>
      <c r="F1119" s="52">
        <v>581949</v>
      </c>
      <c r="G1119" s="52">
        <v>6222138</v>
      </c>
      <c r="K1119" s="52" t="s">
        <v>393</v>
      </c>
      <c r="L1119" s="52">
        <v>0</v>
      </c>
      <c r="M1119" s="52">
        <v>0</v>
      </c>
      <c r="N1119" s="52">
        <v>2</v>
      </c>
      <c r="Q1119" s="52">
        <v>0</v>
      </c>
      <c r="S1119" s="41">
        <f t="shared" si="17"/>
        <v>2</v>
      </c>
    </row>
    <row r="1120" spans="1:19" x14ac:dyDescent="0.25">
      <c r="A1120" s="51" t="s">
        <v>383</v>
      </c>
      <c r="C1120" s="58">
        <v>43167</v>
      </c>
      <c r="E1120" s="51">
        <v>10</v>
      </c>
      <c r="F1120" s="52">
        <v>582801</v>
      </c>
      <c r="G1120" s="52">
        <v>6227985</v>
      </c>
      <c r="K1120" s="52" t="s">
        <v>393</v>
      </c>
      <c r="L1120" s="52">
        <v>0</v>
      </c>
      <c r="M1120" s="52">
        <v>0</v>
      </c>
      <c r="N1120" s="52">
        <v>2</v>
      </c>
      <c r="Q1120" s="52">
        <v>0</v>
      </c>
      <c r="S1120" s="41">
        <f t="shared" si="17"/>
        <v>2</v>
      </c>
    </row>
    <row r="1121" spans="1:19" x14ac:dyDescent="0.25">
      <c r="A1121" s="51" t="s">
        <v>383</v>
      </c>
      <c r="C1121" s="58">
        <v>43167</v>
      </c>
      <c r="E1121" s="51">
        <v>10</v>
      </c>
      <c r="F1121" s="52">
        <v>582740</v>
      </c>
      <c r="G1121" s="52">
        <v>6226001</v>
      </c>
      <c r="K1121" s="52" t="s">
        <v>393</v>
      </c>
      <c r="L1121" s="52">
        <v>0</v>
      </c>
      <c r="M1121" s="52">
        <v>0</v>
      </c>
      <c r="N1121" s="52">
        <v>2</v>
      </c>
      <c r="Q1121" s="52">
        <v>0</v>
      </c>
      <c r="S1121" s="41">
        <f t="shared" si="17"/>
        <v>2</v>
      </c>
    </row>
    <row r="1122" spans="1:19" x14ac:dyDescent="0.25">
      <c r="A1122" s="51" t="s">
        <v>383</v>
      </c>
      <c r="C1122" s="58">
        <v>43167</v>
      </c>
      <c r="E1122" s="51">
        <v>10</v>
      </c>
      <c r="F1122" s="52">
        <v>585359</v>
      </c>
      <c r="G1122" s="52">
        <v>6223346</v>
      </c>
      <c r="K1122" s="52" t="s">
        <v>393</v>
      </c>
      <c r="L1122" s="52">
        <v>0</v>
      </c>
      <c r="M1122" s="52">
        <v>0</v>
      </c>
      <c r="N1122" s="52">
        <v>2</v>
      </c>
      <c r="Q1122" s="52">
        <v>0</v>
      </c>
      <c r="S1122" s="41">
        <f t="shared" si="17"/>
        <v>2</v>
      </c>
    </row>
    <row r="1123" spans="1:19" x14ac:dyDescent="0.25">
      <c r="A1123" s="51" t="s">
        <v>383</v>
      </c>
      <c r="C1123" s="58">
        <v>43167</v>
      </c>
      <c r="E1123" s="51">
        <v>10</v>
      </c>
      <c r="F1123" s="52">
        <v>669863</v>
      </c>
      <c r="G1123" s="52">
        <v>6218468</v>
      </c>
      <c r="K1123" s="52" t="s">
        <v>393</v>
      </c>
      <c r="L1123" s="52">
        <v>0</v>
      </c>
      <c r="M1123" s="52">
        <v>0</v>
      </c>
      <c r="N1123" s="52">
        <v>2</v>
      </c>
      <c r="Q1123" s="52">
        <v>0</v>
      </c>
      <c r="S1123" s="41">
        <f t="shared" si="17"/>
        <v>2</v>
      </c>
    </row>
    <row r="1124" spans="1:19" x14ac:dyDescent="0.25">
      <c r="A1124" s="51" t="s">
        <v>383</v>
      </c>
      <c r="C1124" s="58">
        <v>43167</v>
      </c>
      <c r="E1124" s="51">
        <v>10</v>
      </c>
      <c r="F1124" s="52">
        <v>664540</v>
      </c>
      <c r="G1124" s="52">
        <v>6220545</v>
      </c>
      <c r="K1124" s="52" t="s">
        <v>393</v>
      </c>
      <c r="L1124" s="52">
        <v>0</v>
      </c>
      <c r="M1124" s="52">
        <v>0</v>
      </c>
      <c r="N1124" s="52">
        <v>2</v>
      </c>
      <c r="Q1124" s="52">
        <v>0</v>
      </c>
      <c r="S1124" s="41">
        <f t="shared" si="17"/>
        <v>2</v>
      </c>
    </row>
    <row r="1125" spans="1:19" x14ac:dyDescent="0.25">
      <c r="A1125" s="51" t="s">
        <v>383</v>
      </c>
      <c r="C1125" s="58">
        <v>43167</v>
      </c>
      <c r="E1125" s="51">
        <v>10</v>
      </c>
      <c r="F1125" s="52">
        <v>669885</v>
      </c>
      <c r="G1125" s="52">
        <v>6221641</v>
      </c>
      <c r="K1125" s="52" t="s">
        <v>393</v>
      </c>
      <c r="L1125" s="52">
        <v>0</v>
      </c>
      <c r="M1125" s="52">
        <v>0</v>
      </c>
      <c r="N1125" s="52">
        <v>2</v>
      </c>
      <c r="Q1125" s="52">
        <v>0</v>
      </c>
      <c r="S1125" s="41">
        <f t="shared" si="17"/>
        <v>2</v>
      </c>
    </row>
    <row r="1126" spans="1:19" x14ac:dyDescent="0.25">
      <c r="A1126" s="51" t="s">
        <v>383</v>
      </c>
      <c r="C1126" s="58">
        <v>43167</v>
      </c>
      <c r="E1126" s="51">
        <v>10</v>
      </c>
      <c r="F1126" s="52">
        <v>668704</v>
      </c>
      <c r="G1126" s="52">
        <v>6221924</v>
      </c>
      <c r="K1126" s="52" t="s">
        <v>393</v>
      </c>
      <c r="L1126" s="52">
        <v>0</v>
      </c>
      <c r="M1126" s="52">
        <v>0</v>
      </c>
      <c r="N1126" s="52">
        <v>2</v>
      </c>
      <c r="Q1126" s="52">
        <v>0</v>
      </c>
      <c r="S1126" s="41">
        <f t="shared" si="17"/>
        <v>2</v>
      </c>
    </row>
    <row r="1127" spans="1:19" x14ac:dyDescent="0.25">
      <c r="A1127" s="51" t="s">
        <v>383</v>
      </c>
      <c r="C1127" s="58">
        <v>43167</v>
      </c>
      <c r="E1127" s="51">
        <v>10</v>
      </c>
      <c r="F1127" s="52">
        <v>667442</v>
      </c>
      <c r="G1127" s="52">
        <v>6221581</v>
      </c>
      <c r="K1127" s="52" t="s">
        <v>393</v>
      </c>
      <c r="L1127" s="52">
        <v>0</v>
      </c>
      <c r="M1127" s="52">
        <v>0</v>
      </c>
      <c r="N1127" s="52">
        <v>2</v>
      </c>
      <c r="Q1127" s="52">
        <v>0</v>
      </c>
      <c r="S1127" s="41">
        <f t="shared" si="17"/>
        <v>2</v>
      </c>
    </row>
    <row r="1128" spans="1:19" x14ac:dyDescent="0.25">
      <c r="A1128" s="51" t="s">
        <v>383</v>
      </c>
      <c r="C1128" s="58">
        <v>43167</v>
      </c>
      <c r="E1128" s="51">
        <v>10</v>
      </c>
      <c r="F1128" s="52">
        <v>667043</v>
      </c>
      <c r="G1128" s="52">
        <v>6221503</v>
      </c>
      <c r="K1128" s="52" t="s">
        <v>393</v>
      </c>
      <c r="L1128" s="52">
        <v>0</v>
      </c>
      <c r="M1128" s="52">
        <v>0</v>
      </c>
      <c r="N1128" s="52">
        <v>2</v>
      </c>
      <c r="Q1128" s="52">
        <v>0</v>
      </c>
      <c r="S1128" s="41">
        <f t="shared" si="17"/>
        <v>2</v>
      </c>
    </row>
    <row r="1129" spans="1:19" x14ac:dyDescent="0.25">
      <c r="A1129" s="51" t="s">
        <v>383</v>
      </c>
      <c r="C1129" s="58">
        <v>43167</v>
      </c>
      <c r="E1129" s="51">
        <v>10</v>
      </c>
      <c r="F1129" s="52">
        <v>665942</v>
      </c>
      <c r="G1129" s="52">
        <v>6221324</v>
      </c>
      <c r="K1129" s="52" t="s">
        <v>393</v>
      </c>
      <c r="L1129" s="52">
        <v>0</v>
      </c>
      <c r="M1129" s="52">
        <v>0</v>
      </c>
      <c r="N1129" s="52">
        <v>2</v>
      </c>
      <c r="Q1129" s="52">
        <v>0</v>
      </c>
      <c r="S1129" s="41">
        <f t="shared" si="17"/>
        <v>2</v>
      </c>
    </row>
    <row r="1130" spans="1:19" x14ac:dyDescent="0.25">
      <c r="A1130" s="51" t="s">
        <v>383</v>
      </c>
      <c r="C1130" s="58">
        <v>43167</v>
      </c>
      <c r="E1130" s="51">
        <v>10</v>
      </c>
      <c r="F1130" s="52">
        <v>665854</v>
      </c>
      <c r="G1130" s="52">
        <v>6222223</v>
      </c>
      <c r="K1130" s="52" t="s">
        <v>393</v>
      </c>
      <c r="L1130" s="52">
        <v>0</v>
      </c>
      <c r="M1130" s="52">
        <v>0</v>
      </c>
      <c r="N1130" s="52">
        <v>2</v>
      </c>
      <c r="Q1130" s="52">
        <v>0</v>
      </c>
      <c r="S1130" s="41">
        <f t="shared" si="17"/>
        <v>2</v>
      </c>
    </row>
    <row r="1131" spans="1:19" x14ac:dyDescent="0.25">
      <c r="A1131" s="51" t="s">
        <v>383</v>
      </c>
      <c r="C1131" s="58">
        <v>43167</v>
      </c>
      <c r="E1131" s="51">
        <v>10</v>
      </c>
      <c r="F1131" s="52">
        <v>663453</v>
      </c>
      <c r="G1131" s="52">
        <v>6223296</v>
      </c>
      <c r="K1131" s="52" t="s">
        <v>393</v>
      </c>
      <c r="L1131" s="52">
        <v>0</v>
      </c>
      <c r="M1131" s="52">
        <v>1</v>
      </c>
      <c r="N1131" s="52">
        <v>0</v>
      </c>
      <c r="Q1131" s="52">
        <v>1</v>
      </c>
      <c r="S1131" s="41">
        <f t="shared" si="17"/>
        <v>2</v>
      </c>
    </row>
    <row r="1132" spans="1:19" x14ac:dyDescent="0.25">
      <c r="A1132" s="51" t="s">
        <v>383</v>
      </c>
      <c r="C1132" s="58">
        <v>43167</v>
      </c>
      <c r="E1132" s="51">
        <v>10</v>
      </c>
      <c r="F1132" s="52">
        <v>664132</v>
      </c>
      <c r="G1132" s="52">
        <v>6224175</v>
      </c>
      <c r="K1132" s="52" t="s">
        <v>393</v>
      </c>
      <c r="L1132" s="52">
        <v>0</v>
      </c>
      <c r="M1132" s="52">
        <v>1</v>
      </c>
      <c r="N1132" s="52">
        <v>0</v>
      </c>
      <c r="Q1132" s="52">
        <v>1</v>
      </c>
      <c r="S1132" s="41">
        <f t="shared" si="17"/>
        <v>2</v>
      </c>
    </row>
    <row r="1133" spans="1:19" x14ac:dyDescent="0.25">
      <c r="A1133" s="51" t="s">
        <v>383</v>
      </c>
      <c r="C1133" s="58">
        <v>43167</v>
      </c>
      <c r="E1133" s="51">
        <v>10</v>
      </c>
      <c r="F1133" s="52">
        <v>618243</v>
      </c>
      <c r="G1133" s="52">
        <v>6233690</v>
      </c>
      <c r="K1133" s="52" t="s">
        <v>393</v>
      </c>
      <c r="L1133" s="52">
        <v>0</v>
      </c>
      <c r="M1133" s="52">
        <v>0</v>
      </c>
      <c r="N1133" s="52">
        <v>2</v>
      </c>
      <c r="Q1133" s="52">
        <v>0</v>
      </c>
      <c r="S1133" s="41">
        <f t="shared" si="17"/>
        <v>2</v>
      </c>
    </row>
    <row r="1134" spans="1:19" x14ac:dyDescent="0.25">
      <c r="A1134" s="51" t="s">
        <v>383</v>
      </c>
      <c r="C1134" s="58">
        <v>43168</v>
      </c>
      <c r="E1134" s="51">
        <v>10</v>
      </c>
      <c r="F1134" s="52">
        <v>611102</v>
      </c>
      <c r="G1134" s="52">
        <v>6210194</v>
      </c>
      <c r="K1134" s="52" t="s">
        <v>393</v>
      </c>
      <c r="L1134" s="52">
        <v>0</v>
      </c>
      <c r="M1134" s="52">
        <v>0</v>
      </c>
      <c r="N1134" s="52">
        <v>2</v>
      </c>
      <c r="Q1134" s="52">
        <v>0</v>
      </c>
      <c r="S1134" s="41">
        <f t="shared" si="17"/>
        <v>2</v>
      </c>
    </row>
    <row r="1135" spans="1:19" x14ac:dyDescent="0.25">
      <c r="A1135" s="51" t="s">
        <v>383</v>
      </c>
      <c r="C1135" s="58">
        <v>43168</v>
      </c>
      <c r="E1135" s="51">
        <v>10</v>
      </c>
      <c r="F1135" s="52">
        <v>653619</v>
      </c>
      <c r="G1135" s="52">
        <v>6217780</v>
      </c>
      <c r="K1135" s="52" t="s">
        <v>393</v>
      </c>
      <c r="L1135" s="52">
        <v>0</v>
      </c>
      <c r="M1135" s="52">
        <v>0</v>
      </c>
      <c r="N1135" s="52">
        <v>2</v>
      </c>
      <c r="Q1135" s="52">
        <v>0</v>
      </c>
      <c r="S1135" s="41">
        <f t="shared" si="17"/>
        <v>2</v>
      </c>
    </row>
    <row r="1136" spans="1:19" x14ac:dyDescent="0.25">
      <c r="A1136" s="51" t="s">
        <v>383</v>
      </c>
      <c r="C1136" s="58">
        <v>43168</v>
      </c>
      <c r="E1136" s="51">
        <v>10</v>
      </c>
      <c r="F1136" s="52">
        <v>591723</v>
      </c>
      <c r="G1136" s="52">
        <v>6253266</v>
      </c>
      <c r="K1136" s="52" t="s">
        <v>393</v>
      </c>
      <c r="L1136" s="52">
        <v>0</v>
      </c>
      <c r="M1136" s="52">
        <v>0</v>
      </c>
      <c r="N1136" s="52">
        <v>2</v>
      </c>
      <c r="Q1136" s="52">
        <v>0</v>
      </c>
      <c r="S1136" s="41">
        <f t="shared" si="17"/>
        <v>2</v>
      </c>
    </row>
    <row r="1137" spans="1:19" x14ac:dyDescent="0.25">
      <c r="A1137" s="51" t="s">
        <v>383</v>
      </c>
      <c r="C1137" s="58">
        <v>43163</v>
      </c>
      <c r="E1137" s="51">
        <v>10</v>
      </c>
      <c r="F1137" s="52">
        <v>604827</v>
      </c>
      <c r="G1137" s="52">
        <v>6246944</v>
      </c>
      <c r="K1137" s="52" t="s">
        <v>394</v>
      </c>
      <c r="L1137" s="52">
        <v>0</v>
      </c>
      <c r="M1137" s="52">
        <v>0</v>
      </c>
      <c r="N1137" s="52">
        <v>2</v>
      </c>
      <c r="Q1137" s="52">
        <v>0</v>
      </c>
      <c r="S1137" s="41">
        <f t="shared" si="17"/>
        <v>2</v>
      </c>
    </row>
    <row r="1138" spans="1:19" x14ac:dyDescent="0.25">
      <c r="A1138" s="51" t="s">
        <v>383</v>
      </c>
      <c r="C1138" s="58">
        <v>43163</v>
      </c>
      <c r="E1138" s="51">
        <v>10</v>
      </c>
      <c r="F1138" s="52">
        <v>611559</v>
      </c>
      <c r="G1138" s="52">
        <v>6242190</v>
      </c>
      <c r="K1138" s="52" t="s">
        <v>394</v>
      </c>
      <c r="L1138" s="52">
        <v>0</v>
      </c>
      <c r="M1138" s="52">
        <v>0</v>
      </c>
      <c r="N1138" s="52">
        <v>2</v>
      </c>
      <c r="Q1138" s="52">
        <v>0</v>
      </c>
      <c r="S1138" s="41">
        <f t="shared" si="17"/>
        <v>2</v>
      </c>
    </row>
    <row r="1139" spans="1:19" x14ac:dyDescent="0.25">
      <c r="A1139" s="51" t="s">
        <v>383</v>
      </c>
      <c r="C1139" s="58">
        <v>43163</v>
      </c>
      <c r="E1139" s="51">
        <v>10</v>
      </c>
      <c r="F1139" s="52">
        <v>609671</v>
      </c>
      <c r="G1139" s="52">
        <v>6241789</v>
      </c>
      <c r="K1139" s="52" t="s">
        <v>394</v>
      </c>
      <c r="L1139" s="52">
        <v>0</v>
      </c>
      <c r="M1139" s="52">
        <v>0</v>
      </c>
      <c r="N1139" s="52">
        <v>2</v>
      </c>
      <c r="Q1139" s="52">
        <v>0</v>
      </c>
      <c r="S1139" s="41">
        <f t="shared" si="17"/>
        <v>2</v>
      </c>
    </row>
    <row r="1140" spans="1:19" x14ac:dyDescent="0.25">
      <c r="A1140" s="51" t="s">
        <v>383</v>
      </c>
      <c r="C1140" s="58">
        <v>43166</v>
      </c>
      <c r="E1140" s="51">
        <v>10</v>
      </c>
      <c r="F1140" s="52">
        <v>603755</v>
      </c>
      <c r="G1140" s="52">
        <v>6159470</v>
      </c>
      <c r="K1140" s="52" t="s">
        <v>394</v>
      </c>
      <c r="L1140" s="52">
        <v>0</v>
      </c>
      <c r="M1140" s="52">
        <v>2</v>
      </c>
      <c r="N1140" s="52">
        <v>0</v>
      </c>
      <c r="Q1140" s="52">
        <v>0</v>
      </c>
      <c r="S1140" s="41">
        <f t="shared" si="17"/>
        <v>2</v>
      </c>
    </row>
    <row r="1141" spans="1:19" x14ac:dyDescent="0.25">
      <c r="A1141" s="51" t="s">
        <v>383</v>
      </c>
      <c r="C1141" s="58">
        <v>43166</v>
      </c>
      <c r="E1141" s="51">
        <v>10</v>
      </c>
      <c r="F1141" s="52">
        <v>600840</v>
      </c>
      <c r="G1141" s="52">
        <v>6159570</v>
      </c>
      <c r="K1141" s="52" t="s">
        <v>394</v>
      </c>
      <c r="L1141" s="52">
        <v>0</v>
      </c>
      <c r="M1141" s="52">
        <v>0</v>
      </c>
      <c r="N1141" s="52">
        <v>2</v>
      </c>
      <c r="Q1141" s="52">
        <v>0</v>
      </c>
      <c r="S1141" s="41">
        <f t="shared" si="17"/>
        <v>2</v>
      </c>
    </row>
    <row r="1142" spans="1:19" x14ac:dyDescent="0.25">
      <c r="A1142" s="51" t="s">
        <v>383</v>
      </c>
      <c r="C1142" s="58">
        <v>43166</v>
      </c>
      <c r="E1142" s="51">
        <v>10</v>
      </c>
      <c r="F1142" s="52">
        <v>602925</v>
      </c>
      <c r="G1142" s="52">
        <v>6162276</v>
      </c>
      <c r="K1142" s="52" t="s">
        <v>394</v>
      </c>
      <c r="L1142" s="52">
        <v>0</v>
      </c>
      <c r="M1142" s="52">
        <v>2</v>
      </c>
      <c r="N1142" s="52">
        <v>0</v>
      </c>
      <c r="Q1142" s="52">
        <v>0</v>
      </c>
      <c r="S1142" s="41">
        <f t="shared" si="17"/>
        <v>2</v>
      </c>
    </row>
    <row r="1143" spans="1:19" x14ac:dyDescent="0.25">
      <c r="A1143" s="51" t="s">
        <v>383</v>
      </c>
      <c r="C1143" s="58">
        <v>43162</v>
      </c>
      <c r="E1143" s="51">
        <v>10</v>
      </c>
      <c r="F1143" s="52">
        <v>641583</v>
      </c>
      <c r="G1143" s="52">
        <v>6270238</v>
      </c>
      <c r="K1143" s="52" t="s">
        <v>389</v>
      </c>
      <c r="L1143" s="52">
        <v>0</v>
      </c>
      <c r="M1143" s="52">
        <v>0</v>
      </c>
      <c r="N1143" s="52">
        <v>3</v>
      </c>
      <c r="Q1143" s="52">
        <v>0</v>
      </c>
      <c r="S1143" s="41">
        <f t="shared" si="17"/>
        <v>3</v>
      </c>
    </row>
    <row r="1144" spans="1:19" x14ac:dyDescent="0.25">
      <c r="A1144" s="51" t="s">
        <v>383</v>
      </c>
      <c r="C1144" s="58">
        <v>43162</v>
      </c>
      <c r="E1144" s="51">
        <v>10</v>
      </c>
      <c r="F1144" s="52">
        <v>641204</v>
      </c>
      <c r="G1144" s="52">
        <v>6274375</v>
      </c>
      <c r="K1144" s="52" t="s">
        <v>389</v>
      </c>
      <c r="L1144" s="52">
        <v>0</v>
      </c>
      <c r="M1144" s="52">
        <v>0</v>
      </c>
      <c r="N1144" s="52">
        <v>3</v>
      </c>
      <c r="Q1144" s="52">
        <v>0</v>
      </c>
      <c r="S1144" s="41">
        <f t="shared" si="17"/>
        <v>3</v>
      </c>
    </row>
    <row r="1145" spans="1:19" x14ac:dyDescent="0.25">
      <c r="A1145" s="51" t="s">
        <v>383</v>
      </c>
      <c r="C1145" s="58">
        <v>43162</v>
      </c>
      <c r="E1145" s="51">
        <v>10</v>
      </c>
      <c r="F1145" s="52">
        <v>611809</v>
      </c>
      <c r="G1145" s="52">
        <v>6284887</v>
      </c>
      <c r="K1145" s="52" t="s">
        <v>389</v>
      </c>
      <c r="L1145" s="52">
        <v>0</v>
      </c>
      <c r="M1145" s="52">
        <v>0</v>
      </c>
      <c r="N1145" s="52">
        <v>3</v>
      </c>
      <c r="Q1145" s="52">
        <v>0</v>
      </c>
      <c r="S1145" s="41">
        <f t="shared" si="17"/>
        <v>3</v>
      </c>
    </row>
    <row r="1146" spans="1:19" x14ac:dyDescent="0.25">
      <c r="A1146" s="51" t="s">
        <v>383</v>
      </c>
      <c r="C1146" s="58">
        <v>43162</v>
      </c>
      <c r="E1146" s="51">
        <v>10</v>
      </c>
      <c r="F1146" s="52">
        <v>647514</v>
      </c>
      <c r="G1146" s="52">
        <v>6288374</v>
      </c>
      <c r="K1146" s="52" t="s">
        <v>389</v>
      </c>
      <c r="L1146" s="52">
        <v>0</v>
      </c>
      <c r="M1146" s="52">
        <v>1</v>
      </c>
      <c r="N1146" s="52">
        <v>1</v>
      </c>
      <c r="Q1146" s="52">
        <v>1</v>
      </c>
      <c r="S1146" s="41">
        <f t="shared" si="17"/>
        <v>3</v>
      </c>
    </row>
    <row r="1147" spans="1:19" x14ac:dyDescent="0.25">
      <c r="A1147" s="51" t="s">
        <v>383</v>
      </c>
      <c r="C1147" s="58">
        <v>43163</v>
      </c>
      <c r="E1147" s="51">
        <v>10</v>
      </c>
      <c r="F1147" s="52">
        <v>580364</v>
      </c>
      <c r="G1147" s="52">
        <v>6232141</v>
      </c>
      <c r="K1147" s="52" t="s">
        <v>389</v>
      </c>
      <c r="L1147" s="52">
        <v>0</v>
      </c>
      <c r="M1147" s="52">
        <v>0</v>
      </c>
      <c r="N1147" s="52">
        <v>3</v>
      </c>
      <c r="Q1147" s="52">
        <v>0</v>
      </c>
      <c r="S1147" s="41">
        <f t="shared" si="17"/>
        <v>3</v>
      </c>
    </row>
    <row r="1148" spans="1:19" x14ac:dyDescent="0.25">
      <c r="A1148" s="51" t="s">
        <v>383</v>
      </c>
      <c r="C1148" s="58">
        <v>43163</v>
      </c>
      <c r="E1148" s="51">
        <v>10</v>
      </c>
      <c r="F1148" s="52">
        <v>580292</v>
      </c>
      <c r="G1148" s="52">
        <v>6230870</v>
      </c>
      <c r="K1148" s="52" t="s">
        <v>389</v>
      </c>
      <c r="L1148" s="52">
        <v>0</v>
      </c>
      <c r="M1148" s="52">
        <v>0</v>
      </c>
      <c r="N1148" s="52">
        <v>3</v>
      </c>
      <c r="Q1148" s="52">
        <v>0</v>
      </c>
      <c r="S1148" s="41">
        <f t="shared" si="17"/>
        <v>3</v>
      </c>
    </row>
    <row r="1149" spans="1:19" x14ac:dyDescent="0.25">
      <c r="A1149" s="51" t="s">
        <v>383</v>
      </c>
      <c r="C1149" s="58">
        <v>43163</v>
      </c>
      <c r="E1149" s="51">
        <v>10</v>
      </c>
      <c r="F1149" s="52">
        <v>586030</v>
      </c>
      <c r="G1149" s="52">
        <v>6242613</v>
      </c>
      <c r="K1149" s="52" t="s">
        <v>389</v>
      </c>
      <c r="L1149" s="52">
        <v>0</v>
      </c>
      <c r="M1149" s="52">
        <v>0</v>
      </c>
      <c r="N1149" s="52">
        <v>3</v>
      </c>
      <c r="Q1149" s="52">
        <v>0</v>
      </c>
      <c r="S1149" s="41">
        <f t="shared" si="17"/>
        <v>3</v>
      </c>
    </row>
    <row r="1150" spans="1:19" x14ac:dyDescent="0.25">
      <c r="A1150" s="51" t="s">
        <v>383</v>
      </c>
      <c r="C1150" s="58">
        <v>43163</v>
      </c>
      <c r="E1150" s="51">
        <v>10</v>
      </c>
      <c r="F1150" s="52">
        <v>585037</v>
      </c>
      <c r="G1150" s="52">
        <v>6244247</v>
      </c>
      <c r="K1150" s="52" t="s">
        <v>389</v>
      </c>
      <c r="L1150" s="52">
        <v>0</v>
      </c>
      <c r="M1150" s="52">
        <v>1</v>
      </c>
      <c r="N1150" s="52">
        <v>1</v>
      </c>
      <c r="Q1150" s="52">
        <v>1</v>
      </c>
      <c r="S1150" s="41">
        <f t="shared" si="17"/>
        <v>3</v>
      </c>
    </row>
    <row r="1151" spans="1:19" x14ac:dyDescent="0.25">
      <c r="A1151" s="51" t="s">
        <v>383</v>
      </c>
      <c r="C1151" s="58">
        <v>43163</v>
      </c>
      <c r="E1151" s="51">
        <v>10</v>
      </c>
      <c r="F1151" s="52">
        <v>584603</v>
      </c>
      <c r="G1151" s="52">
        <v>6248576</v>
      </c>
      <c r="K1151" s="52" t="s">
        <v>389</v>
      </c>
      <c r="L1151" s="52">
        <v>0</v>
      </c>
      <c r="M1151" s="52">
        <v>1</v>
      </c>
      <c r="N1151" s="52">
        <v>0</v>
      </c>
      <c r="Q1151" s="52">
        <v>2</v>
      </c>
      <c r="S1151" s="41">
        <f t="shared" si="17"/>
        <v>3</v>
      </c>
    </row>
    <row r="1152" spans="1:19" x14ac:dyDescent="0.25">
      <c r="A1152" s="51" t="s">
        <v>383</v>
      </c>
      <c r="C1152" s="58">
        <v>43163</v>
      </c>
      <c r="E1152" s="51">
        <v>10</v>
      </c>
      <c r="F1152" s="52">
        <v>608440</v>
      </c>
      <c r="G1152" s="52">
        <v>6241693</v>
      </c>
      <c r="K1152" s="52" t="s">
        <v>389</v>
      </c>
      <c r="L1152" s="52">
        <v>0</v>
      </c>
      <c r="M1152" s="52">
        <v>1</v>
      </c>
      <c r="N1152" s="52">
        <v>1</v>
      </c>
      <c r="Q1152" s="52">
        <v>1</v>
      </c>
      <c r="S1152" s="41">
        <f t="shared" si="17"/>
        <v>3</v>
      </c>
    </row>
    <row r="1153" spans="1:19" x14ac:dyDescent="0.25">
      <c r="A1153" s="51" t="s">
        <v>383</v>
      </c>
      <c r="C1153" s="58">
        <v>43164</v>
      </c>
      <c r="E1153" s="51">
        <v>10</v>
      </c>
      <c r="F1153" s="52">
        <v>655819</v>
      </c>
      <c r="G1153" s="52">
        <v>6193733</v>
      </c>
      <c r="K1153" s="52" t="s">
        <v>389</v>
      </c>
      <c r="L1153" s="52">
        <v>0</v>
      </c>
      <c r="M1153" s="52">
        <v>1</v>
      </c>
      <c r="N1153" s="52">
        <v>1</v>
      </c>
      <c r="Q1153" s="52">
        <v>1</v>
      </c>
      <c r="S1153" s="41">
        <f t="shared" si="17"/>
        <v>3</v>
      </c>
    </row>
    <row r="1154" spans="1:19" x14ac:dyDescent="0.25">
      <c r="A1154" s="51" t="s">
        <v>383</v>
      </c>
      <c r="C1154" s="58">
        <v>43164</v>
      </c>
      <c r="E1154" s="51">
        <v>10</v>
      </c>
      <c r="F1154" s="52">
        <v>658024</v>
      </c>
      <c r="G1154" s="52">
        <v>6193930</v>
      </c>
      <c r="K1154" s="52" t="s">
        <v>389</v>
      </c>
      <c r="L1154" s="52">
        <v>0</v>
      </c>
      <c r="M1154" s="52">
        <v>0</v>
      </c>
      <c r="N1154" s="52">
        <v>3</v>
      </c>
      <c r="Q1154" s="52">
        <v>0</v>
      </c>
      <c r="S1154" s="41">
        <f t="shared" si="17"/>
        <v>3</v>
      </c>
    </row>
    <row r="1155" spans="1:19" x14ac:dyDescent="0.25">
      <c r="A1155" s="51" t="s">
        <v>383</v>
      </c>
      <c r="C1155" s="58">
        <v>43164</v>
      </c>
      <c r="E1155" s="51">
        <v>10</v>
      </c>
      <c r="F1155" s="52">
        <v>659697</v>
      </c>
      <c r="G1155" s="52">
        <v>6193959</v>
      </c>
      <c r="K1155" s="52" t="s">
        <v>389</v>
      </c>
      <c r="L1155" s="52">
        <v>0</v>
      </c>
      <c r="M1155" s="52">
        <v>1</v>
      </c>
      <c r="N1155" s="52">
        <v>1</v>
      </c>
      <c r="Q1155" s="52">
        <v>1</v>
      </c>
      <c r="S1155" s="41">
        <f t="shared" ref="S1155:S1218" si="18">SUM(L1155:R1155)</f>
        <v>3</v>
      </c>
    </row>
    <row r="1156" spans="1:19" x14ac:dyDescent="0.25">
      <c r="A1156" s="51" t="s">
        <v>383</v>
      </c>
      <c r="C1156" s="58">
        <v>43164</v>
      </c>
      <c r="E1156" s="51">
        <v>10</v>
      </c>
      <c r="F1156" s="52">
        <v>660308</v>
      </c>
      <c r="G1156" s="52">
        <v>6194313</v>
      </c>
      <c r="K1156" s="52" t="s">
        <v>389</v>
      </c>
      <c r="L1156" s="52">
        <v>0</v>
      </c>
      <c r="M1156" s="52">
        <v>1</v>
      </c>
      <c r="N1156" s="52">
        <v>1</v>
      </c>
      <c r="Q1156" s="52">
        <v>1</v>
      </c>
      <c r="S1156" s="41">
        <f t="shared" si="18"/>
        <v>3</v>
      </c>
    </row>
    <row r="1157" spans="1:19" x14ac:dyDescent="0.25">
      <c r="A1157" s="51" t="s">
        <v>383</v>
      </c>
      <c r="C1157" s="58">
        <v>43164</v>
      </c>
      <c r="E1157" s="51">
        <v>10</v>
      </c>
      <c r="F1157" s="52">
        <v>660904</v>
      </c>
      <c r="G1157" s="52">
        <v>6195589</v>
      </c>
      <c r="K1157" s="52" t="s">
        <v>389</v>
      </c>
      <c r="L1157" s="52">
        <v>0</v>
      </c>
      <c r="M1157" s="52">
        <v>1</v>
      </c>
      <c r="N1157" s="52">
        <v>1</v>
      </c>
      <c r="Q1157" s="52">
        <v>1</v>
      </c>
      <c r="S1157" s="41">
        <f t="shared" si="18"/>
        <v>3</v>
      </c>
    </row>
    <row r="1158" spans="1:19" x14ac:dyDescent="0.25">
      <c r="A1158" s="51" t="s">
        <v>383</v>
      </c>
      <c r="C1158" s="58">
        <v>43164</v>
      </c>
      <c r="E1158" s="51">
        <v>10</v>
      </c>
      <c r="F1158" s="52">
        <v>661884</v>
      </c>
      <c r="G1158" s="52">
        <v>6194957</v>
      </c>
      <c r="K1158" s="52" t="s">
        <v>389</v>
      </c>
      <c r="L1158" s="52">
        <v>0</v>
      </c>
      <c r="M1158" s="52">
        <v>0</v>
      </c>
      <c r="N1158" s="52">
        <v>3</v>
      </c>
      <c r="Q1158" s="52">
        <v>0</v>
      </c>
      <c r="S1158" s="41">
        <f t="shared" si="18"/>
        <v>3</v>
      </c>
    </row>
    <row r="1159" spans="1:19" x14ac:dyDescent="0.25">
      <c r="A1159" s="51" t="s">
        <v>383</v>
      </c>
      <c r="C1159" s="58">
        <v>43164</v>
      </c>
      <c r="E1159" s="51">
        <v>10</v>
      </c>
      <c r="F1159" s="52">
        <v>662965</v>
      </c>
      <c r="G1159" s="52">
        <v>6223162</v>
      </c>
      <c r="K1159" s="52" t="s">
        <v>389</v>
      </c>
      <c r="L1159" s="52">
        <v>0</v>
      </c>
      <c r="M1159" s="52">
        <v>0</v>
      </c>
      <c r="N1159" s="52">
        <v>3</v>
      </c>
      <c r="Q1159" s="52">
        <v>0</v>
      </c>
      <c r="S1159" s="41">
        <f t="shared" si="18"/>
        <v>3</v>
      </c>
    </row>
    <row r="1160" spans="1:19" x14ac:dyDescent="0.25">
      <c r="A1160" s="51" t="s">
        <v>383</v>
      </c>
      <c r="C1160" s="58">
        <v>43164</v>
      </c>
      <c r="E1160" s="51">
        <v>10</v>
      </c>
      <c r="F1160" s="52">
        <v>661718</v>
      </c>
      <c r="G1160" s="52">
        <v>6221608</v>
      </c>
      <c r="K1160" s="52" t="s">
        <v>389</v>
      </c>
      <c r="L1160" s="52">
        <v>0</v>
      </c>
      <c r="M1160" s="52">
        <v>0</v>
      </c>
      <c r="N1160" s="52">
        <v>3</v>
      </c>
      <c r="Q1160" s="52">
        <v>0</v>
      </c>
      <c r="S1160" s="41">
        <f t="shared" si="18"/>
        <v>3</v>
      </c>
    </row>
    <row r="1161" spans="1:19" x14ac:dyDescent="0.25">
      <c r="A1161" s="51" t="s">
        <v>383</v>
      </c>
      <c r="C1161" s="58">
        <v>43164</v>
      </c>
      <c r="E1161" s="51">
        <v>10</v>
      </c>
      <c r="F1161" s="52">
        <v>661219</v>
      </c>
      <c r="G1161" s="52">
        <v>6221338</v>
      </c>
      <c r="K1161" s="52" t="s">
        <v>389</v>
      </c>
      <c r="L1161" s="52">
        <v>0</v>
      </c>
      <c r="M1161" s="52">
        <v>0</v>
      </c>
      <c r="N1161" s="52">
        <v>3</v>
      </c>
      <c r="Q1161" s="52">
        <v>0</v>
      </c>
      <c r="S1161" s="41">
        <f t="shared" si="18"/>
        <v>3</v>
      </c>
    </row>
    <row r="1162" spans="1:19" x14ac:dyDescent="0.25">
      <c r="A1162" s="51" t="s">
        <v>383</v>
      </c>
      <c r="C1162" s="58">
        <v>43164</v>
      </c>
      <c r="E1162" s="51">
        <v>10</v>
      </c>
      <c r="F1162" s="52">
        <v>661474</v>
      </c>
      <c r="G1162" s="52">
        <v>6221298</v>
      </c>
      <c r="K1162" s="52" t="s">
        <v>389</v>
      </c>
      <c r="L1162" s="52">
        <v>0</v>
      </c>
      <c r="M1162" s="52">
        <v>0</v>
      </c>
      <c r="N1162" s="52">
        <v>3</v>
      </c>
      <c r="Q1162" s="52">
        <v>0</v>
      </c>
      <c r="S1162" s="41">
        <f t="shared" si="18"/>
        <v>3</v>
      </c>
    </row>
    <row r="1163" spans="1:19" x14ac:dyDescent="0.25">
      <c r="A1163" s="51" t="s">
        <v>383</v>
      </c>
      <c r="C1163" s="58">
        <v>43164</v>
      </c>
      <c r="E1163" s="51">
        <v>10</v>
      </c>
      <c r="F1163" s="52">
        <v>661643</v>
      </c>
      <c r="G1163" s="52">
        <v>6221565</v>
      </c>
      <c r="K1163" s="52" t="s">
        <v>389</v>
      </c>
      <c r="L1163" s="52">
        <v>0</v>
      </c>
      <c r="M1163" s="52">
        <v>0</v>
      </c>
      <c r="N1163" s="52">
        <v>3</v>
      </c>
      <c r="Q1163" s="52">
        <v>0</v>
      </c>
      <c r="S1163" s="41">
        <f t="shared" si="18"/>
        <v>3</v>
      </c>
    </row>
    <row r="1164" spans="1:19" x14ac:dyDescent="0.25">
      <c r="A1164" s="51" t="s">
        <v>383</v>
      </c>
      <c r="C1164" s="58">
        <v>43164</v>
      </c>
      <c r="E1164" s="51">
        <v>10</v>
      </c>
      <c r="F1164" s="52">
        <v>660002</v>
      </c>
      <c r="G1164" s="52">
        <v>6219989</v>
      </c>
      <c r="K1164" s="52" t="s">
        <v>389</v>
      </c>
      <c r="L1164" s="52">
        <v>0</v>
      </c>
      <c r="M1164" s="52">
        <v>0</v>
      </c>
      <c r="N1164" s="52">
        <v>3</v>
      </c>
      <c r="Q1164" s="52">
        <v>0</v>
      </c>
      <c r="S1164" s="41">
        <f t="shared" si="18"/>
        <v>3</v>
      </c>
    </row>
    <row r="1165" spans="1:19" x14ac:dyDescent="0.25">
      <c r="A1165" s="51" t="s">
        <v>383</v>
      </c>
      <c r="C1165" s="58">
        <v>43164</v>
      </c>
      <c r="E1165" s="51">
        <v>10</v>
      </c>
      <c r="F1165" s="52">
        <v>677129</v>
      </c>
      <c r="G1165" s="52">
        <v>6218726</v>
      </c>
      <c r="K1165" s="52" t="s">
        <v>389</v>
      </c>
      <c r="L1165" s="52">
        <v>0</v>
      </c>
      <c r="M1165" s="52">
        <v>1</v>
      </c>
      <c r="N1165" s="52">
        <v>0</v>
      </c>
      <c r="Q1165" s="52">
        <v>2</v>
      </c>
      <c r="S1165" s="41">
        <f t="shared" si="18"/>
        <v>3</v>
      </c>
    </row>
    <row r="1166" spans="1:19" x14ac:dyDescent="0.25">
      <c r="A1166" s="51" t="s">
        <v>383</v>
      </c>
      <c r="C1166" s="58">
        <v>43164</v>
      </c>
      <c r="E1166" s="51">
        <v>10</v>
      </c>
      <c r="F1166" s="52">
        <v>676938</v>
      </c>
      <c r="G1166" s="52">
        <v>6219420</v>
      </c>
      <c r="K1166" s="52" t="s">
        <v>389</v>
      </c>
      <c r="L1166" s="52">
        <v>0</v>
      </c>
      <c r="M1166" s="52">
        <v>1</v>
      </c>
      <c r="N1166" s="52">
        <v>0</v>
      </c>
      <c r="Q1166" s="52">
        <v>2</v>
      </c>
      <c r="S1166" s="41">
        <f t="shared" si="18"/>
        <v>3</v>
      </c>
    </row>
    <row r="1167" spans="1:19" x14ac:dyDescent="0.25">
      <c r="A1167" s="51" t="s">
        <v>383</v>
      </c>
      <c r="C1167" s="58">
        <v>43164</v>
      </c>
      <c r="E1167" s="51">
        <v>10</v>
      </c>
      <c r="F1167" s="52">
        <v>675396</v>
      </c>
      <c r="G1167" s="52">
        <v>6221737</v>
      </c>
      <c r="K1167" s="52" t="s">
        <v>389</v>
      </c>
      <c r="L1167" s="52">
        <v>0</v>
      </c>
      <c r="M1167" s="52">
        <v>0</v>
      </c>
      <c r="N1167" s="52">
        <v>3</v>
      </c>
      <c r="Q1167" s="52">
        <v>0</v>
      </c>
      <c r="S1167" s="41">
        <f t="shared" si="18"/>
        <v>3</v>
      </c>
    </row>
    <row r="1168" spans="1:19" x14ac:dyDescent="0.25">
      <c r="A1168" s="51" t="s">
        <v>383</v>
      </c>
      <c r="C1168" s="58">
        <v>43164</v>
      </c>
      <c r="E1168" s="51">
        <v>10</v>
      </c>
      <c r="F1168" s="52">
        <v>671204</v>
      </c>
      <c r="G1168" s="52">
        <v>6222580</v>
      </c>
      <c r="K1168" s="52" t="s">
        <v>389</v>
      </c>
      <c r="L1168" s="52">
        <v>0</v>
      </c>
      <c r="M1168" s="52">
        <v>0</v>
      </c>
      <c r="N1168" s="52">
        <v>3</v>
      </c>
      <c r="Q1168" s="52">
        <v>0</v>
      </c>
      <c r="S1168" s="41">
        <f t="shared" si="18"/>
        <v>3</v>
      </c>
    </row>
    <row r="1169" spans="1:19" x14ac:dyDescent="0.25">
      <c r="A1169" s="51" t="s">
        <v>383</v>
      </c>
      <c r="C1169" s="58">
        <v>43164</v>
      </c>
      <c r="E1169" s="51">
        <v>10</v>
      </c>
      <c r="F1169" s="52">
        <v>671409</v>
      </c>
      <c r="G1169" s="52">
        <v>6223415</v>
      </c>
      <c r="K1169" s="52" t="s">
        <v>389</v>
      </c>
      <c r="L1169" s="52">
        <v>0</v>
      </c>
      <c r="M1169" s="52">
        <v>1</v>
      </c>
      <c r="N1169" s="52">
        <v>1</v>
      </c>
      <c r="Q1169" s="52">
        <v>1</v>
      </c>
      <c r="S1169" s="41">
        <f t="shared" si="18"/>
        <v>3</v>
      </c>
    </row>
    <row r="1170" spans="1:19" x14ac:dyDescent="0.25">
      <c r="A1170" s="51" t="s">
        <v>383</v>
      </c>
      <c r="C1170" s="58">
        <v>43164</v>
      </c>
      <c r="E1170" s="51">
        <v>10</v>
      </c>
      <c r="F1170" s="52">
        <v>659274</v>
      </c>
      <c r="G1170" s="52">
        <v>6226493</v>
      </c>
      <c r="K1170" s="52" t="s">
        <v>389</v>
      </c>
      <c r="L1170" s="52">
        <v>0</v>
      </c>
      <c r="M1170" s="52">
        <v>1</v>
      </c>
      <c r="N1170" s="52">
        <v>0</v>
      </c>
      <c r="Q1170" s="52">
        <v>2</v>
      </c>
      <c r="S1170" s="41">
        <f t="shared" si="18"/>
        <v>3</v>
      </c>
    </row>
    <row r="1171" spans="1:19" x14ac:dyDescent="0.25">
      <c r="A1171" s="51" t="s">
        <v>383</v>
      </c>
      <c r="C1171" s="58">
        <v>43164</v>
      </c>
      <c r="E1171" s="51">
        <v>10</v>
      </c>
      <c r="F1171" s="52">
        <v>657473</v>
      </c>
      <c r="G1171" s="52">
        <v>6229178</v>
      </c>
      <c r="K1171" s="52" t="s">
        <v>389</v>
      </c>
      <c r="L1171" s="52">
        <v>0</v>
      </c>
      <c r="M1171" s="52">
        <v>1</v>
      </c>
      <c r="N1171" s="52">
        <v>1</v>
      </c>
      <c r="Q1171" s="52">
        <v>1</v>
      </c>
      <c r="S1171" s="41">
        <f t="shared" si="18"/>
        <v>3</v>
      </c>
    </row>
    <row r="1172" spans="1:19" x14ac:dyDescent="0.25">
      <c r="A1172" s="51" t="s">
        <v>383</v>
      </c>
      <c r="C1172" s="58">
        <v>43164</v>
      </c>
      <c r="E1172" s="51">
        <v>10</v>
      </c>
      <c r="F1172" s="52">
        <v>658156</v>
      </c>
      <c r="G1172" s="52">
        <v>6232301</v>
      </c>
      <c r="K1172" s="52" t="s">
        <v>389</v>
      </c>
      <c r="L1172" s="52">
        <v>0</v>
      </c>
      <c r="M1172" s="52">
        <v>0</v>
      </c>
      <c r="N1172" s="52">
        <v>3</v>
      </c>
      <c r="Q1172" s="52">
        <v>0</v>
      </c>
      <c r="S1172" s="41">
        <f t="shared" si="18"/>
        <v>3</v>
      </c>
    </row>
    <row r="1173" spans="1:19" x14ac:dyDescent="0.25">
      <c r="A1173" s="51" t="s">
        <v>383</v>
      </c>
      <c r="C1173" s="58">
        <v>43164</v>
      </c>
      <c r="E1173" s="51">
        <v>10</v>
      </c>
      <c r="F1173" s="52">
        <v>664827</v>
      </c>
      <c r="G1173" s="52">
        <v>6229208</v>
      </c>
      <c r="K1173" s="52" t="s">
        <v>389</v>
      </c>
      <c r="L1173" s="52">
        <v>0</v>
      </c>
      <c r="M1173" s="52">
        <v>0</v>
      </c>
      <c r="N1173" s="52">
        <v>3</v>
      </c>
      <c r="Q1173" s="52">
        <v>0</v>
      </c>
      <c r="S1173" s="41">
        <f t="shared" si="18"/>
        <v>3</v>
      </c>
    </row>
    <row r="1174" spans="1:19" x14ac:dyDescent="0.25">
      <c r="A1174" s="51" t="s">
        <v>383</v>
      </c>
      <c r="C1174" s="58">
        <v>43164</v>
      </c>
      <c r="E1174" s="51">
        <v>10</v>
      </c>
      <c r="F1174" s="52">
        <v>650401</v>
      </c>
      <c r="G1174" s="52">
        <v>6237791</v>
      </c>
      <c r="K1174" s="52" t="s">
        <v>389</v>
      </c>
      <c r="L1174" s="52">
        <v>0</v>
      </c>
      <c r="M1174" s="52">
        <v>0</v>
      </c>
      <c r="N1174" s="52">
        <v>3</v>
      </c>
      <c r="Q1174" s="52">
        <v>0</v>
      </c>
      <c r="S1174" s="41">
        <f t="shared" si="18"/>
        <v>3</v>
      </c>
    </row>
    <row r="1175" spans="1:19" x14ac:dyDescent="0.25">
      <c r="A1175" s="51" t="s">
        <v>383</v>
      </c>
      <c r="C1175" s="58">
        <v>43164</v>
      </c>
      <c r="E1175" s="51">
        <v>10</v>
      </c>
      <c r="F1175" s="52">
        <v>653774</v>
      </c>
      <c r="G1175" s="52">
        <v>6235613</v>
      </c>
      <c r="K1175" s="52" t="s">
        <v>389</v>
      </c>
      <c r="L1175" s="52">
        <v>0</v>
      </c>
      <c r="M1175" s="52">
        <v>0</v>
      </c>
      <c r="N1175" s="52">
        <v>3</v>
      </c>
      <c r="Q1175" s="52">
        <v>0</v>
      </c>
      <c r="S1175" s="41">
        <f t="shared" si="18"/>
        <v>3</v>
      </c>
    </row>
    <row r="1176" spans="1:19" x14ac:dyDescent="0.25">
      <c r="A1176" s="51" t="s">
        <v>383</v>
      </c>
      <c r="C1176" s="58">
        <v>43164</v>
      </c>
      <c r="E1176" s="51">
        <v>10</v>
      </c>
      <c r="F1176" s="52">
        <v>654440</v>
      </c>
      <c r="G1176" s="52">
        <v>6235047</v>
      </c>
      <c r="K1176" s="52" t="s">
        <v>389</v>
      </c>
      <c r="L1176" s="52">
        <v>0</v>
      </c>
      <c r="M1176" s="52">
        <v>0</v>
      </c>
      <c r="N1176" s="52">
        <v>3</v>
      </c>
      <c r="Q1176" s="52">
        <v>0</v>
      </c>
      <c r="S1176" s="41">
        <f t="shared" si="18"/>
        <v>3</v>
      </c>
    </row>
    <row r="1177" spans="1:19" x14ac:dyDescent="0.25">
      <c r="A1177" s="51" t="s">
        <v>383</v>
      </c>
      <c r="C1177" s="58">
        <v>43164</v>
      </c>
      <c r="E1177" s="51">
        <v>10</v>
      </c>
      <c r="F1177" s="52">
        <v>655844</v>
      </c>
      <c r="G1177" s="52">
        <v>6234085</v>
      </c>
      <c r="K1177" s="52" t="s">
        <v>389</v>
      </c>
      <c r="L1177" s="52">
        <v>0</v>
      </c>
      <c r="M1177" s="52">
        <v>0</v>
      </c>
      <c r="N1177" s="52">
        <v>3</v>
      </c>
      <c r="Q1177" s="52">
        <v>0</v>
      </c>
      <c r="S1177" s="41">
        <f t="shared" si="18"/>
        <v>3</v>
      </c>
    </row>
    <row r="1178" spans="1:19" x14ac:dyDescent="0.25">
      <c r="A1178" s="51" t="s">
        <v>383</v>
      </c>
      <c r="C1178" s="58">
        <v>43164</v>
      </c>
      <c r="E1178" s="51">
        <v>10</v>
      </c>
      <c r="F1178" s="52">
        <v>656279</v>
      </c>
      <c r="G1178" s="52">
        <v>6234069</v>
      </c>
      <c r="K1178" s="52" t="s">
        <v>389</v>
      </c>
      <c r="L1178" s="52">
        <v>0</v>
      </c>
      <c r="M1178" s="52">
        <v>0</v>
      </c>
      <c r="N1178" s="52">
        <v>3</v>
      </c>
      <c r="Q1178" s="52">
        <v>0</v>
      </c>
      <c r="S1178" s="41">
        <f t="shared" si="18"/>
        <v>3</v>
      </c>
    </row>
    <row r="1179" spans="1:19" x14ac:dyDescent="0.25">
      <c r="A1179" s="51" t="s">
        <v>383</v>
      </c>
      <c r="C1179" s="58">
        <v>43164</v>
      </c>
      <c r="E1179" s="51">
        <v>10</v>
      </c>
      <c r="F1179" s="52">
        <v>653947</v>
      </c>
      <c r="G1179" s="52">
        <v>6236021</v>
      </c>
      <c r="K1179" s="52" t="s">
        <v>389</v>
      </c>
      <c r="L1179" s="52">
        <v>0</v>
      </c>
      <c r="M1179" s="52">
        <v>0</v>
      </c>
      <c r="N1179" s="52">
        <v>3</v>
      </c>
      <c r="Q1179" s="52">
        <v>0</v>
      </c>
      <c r="S1179" s="41">
        <f t="shared" si="18"/>
        <v>3</v>
      </c>
    </row>
    <row r="1180" spans="1:19" x14ac:dyDescent="0.25">
      <c r="A1180" s="51" t="s">
        <v>383</v>
      </c>
      <c r="C1180" s="58">
        <v>43164</v>
      </c>
      <c r="E1180" s="51">
        <v>10</v>
      </c>
      <c r="F1180" s="52">
        <v>652752</v>
      </c>
      <c r="G1180" s="52">
        <v>6237399</v>
      </c>
      <c r="K1180" s="52" t="s">
        <v>389</v>
      </c>
      <c r="L1180" s="52">
        <v>0</v>
      </c>
      <c r="M1180" s="52">
        <v>0</v>
      </c>
      <c r="N1180" s="52">
        <v>3</v>
      </c>
      <c r="Q1180" s="52">
        <v>0</v>
      </c>
      <c r="S1180" s="41">
        <f t="shared" si="18"/>
        <v>3</v>
      </c>
    </row>
    <row r="1181" spans="1:19" x14ac:dyDescent="0.25">
      <c r="A1181" s="51" t="s">
        <v>383</v>
      </c>
      <c r="C1181" s="58">
        <v>43164</v>
      </c>
      <c r="E1181" s="51">
        <v>10</v>
      </c>
      <c r="F1181" s="52">
        <v>650628</v>
      </c>
      <c r="G1181" s="52">
        <v>6238142</v>
      </c>
      <c r="K1181" s="52" t="s">
        <v>389</v>
      </c>
      <c r="L1181" s="52">
        <v>0</v>
      </c>
      <c r="M1181" s="52">
        <v>0</v>
      </c>
      <c r="N1181" s="52">
        <v>3</v>
      </c>
      <c r="Q1181" s="52">
        <v>0</v>
      </c>
      <c r="S1181" s="41">
        <f t="shared" si="18"/>
        <v>3</v>
      </c>
    </row>
    <row r="1182" spans="1:19" x14ac:dyDescent="0.25">
      <c r="A1182" s="51" t="s">
        <v>383</v>
      </c>
      <c r="C1182" s="58">
        <v>43164</v>
      </c>
      <c r="E1182" s="51">
        <v>10</v>
      </c>
      <c r="F1182" s="52">
        <v>649656</v>
      </c>
      <c r="G1182" s="52">
        <v>6232782</v>
      </c>
      <c r="K1182" s="52" t="s">
        <v>389</v>
      </c>
      <c r="L1182" s="52">
        <v>0</v>
      </c>
      <c r="M1182" s="52">
        <v>1</v>
      </c>
      <c r="N1182" s="52">
        <v>0</v>
      </c>
      <c r="Q1182" s="52">
        <v>2</v>
      </c>
      <c r="S1182" s="41">
        <f t="shared" si="18"/>
        <v>3</v>
      </c>
    </row>
    <row r="1183" spans="1:19" x14ac:dyDescent="0.25">
      <c r="A1183" s="51" t="s">
        <v>383</v>
      </c>
      <c r="C1183" s="58">
        <v>43164</v>
      </c>
      <c r="E1183" s="51">
        <v>10</v>
      </c>
      <c r="F1183" s="52">
        <v>657745</v>
      </c>
      <c r="G1183" s="52">
        <v>6252646</v>
      </c>
      <c r="K1183" s="52" t="s">
        <v>389</v>
      </c>
      <c r="L1183" s="52">
        <v>0</v>
      </c>
      <c r="M1183" s="52">
        <v>0</v>
      </c>
      <c r="N1183" s="52">
        <v>3</v>
      </c>
      <c r="Q1183" s="52">
        <v>0</v>
      </c>
      <c r="S1183" s="41">
        <f t="shared" si="18"/>
        <v>3</v>
      </c>
    </row>
    <row r="1184" spans="1:19" x14ac:dyDescent="0.25">
      <c r="A1184" s="51" t="s">
        <v>383</v>
      </c>
      <c r="C1184" s="58">
        <v>43164</v>
      </c>
      <c r="E1184" s="51">
        <v>10</v>
      </c>
      <c r="F1184" s="52">
        <v>658224</v>
      </c>
      <c r="G1184" s="52">
        <v>6247677</v>
      </c>
      <c r="K1184" s="52" t="s">
        <v>389</v>
      </c>
      <c r="L1184" s="52">
        <v>0</v>
      </c>
      <c r="M1184" s="52">
        <v>0</v>
      </c>
      <c r="N1184" s="52">
        <v>3</v>
      </c>
      <c r="Q1184" s="52">
        <v>0</v>
      </c>
      <c r="S1184" s="41">
        <f t="shared" si="18"/>
        <v>3</v>
      </c>
    </row>
    <row r="1185" spans="1:19" x14ac:dyDescent="0.25">
      <c r="A1185" s="51" t="s">
        <v>383</v>
      </c>
      <c r="C1185" s="58">
        <v>43165</v>
      </c>
      <c r="E1185" s="51">
        <v>10</v>
      </c>
      <c r="F1185" s="52">
        <v>646098</v>
      </c>
      <c r="G1185" s="52">
        <v>6188683</v>
      </c>
      <c r="K1185" s="52" t="s">
        <v>389</v>
      </c>
      <c r="L1185" s="52">
        <v>0</v>
      </c>
      <c r="M1185" s="52">
        <v>0</v>
      </c>
      <c r="N1185" s="52">
        <v>3</v>
      </c>
      <c r="Q1185" s="52">
        <v>0</v>
      </c>
      <c r="S1185" s="41">
        <f t="shared" si="18"/>
        <v>3</v>
      </c>
    </row>
    <row r="1186" spans="1:19" x14ac:dyDescent="0.25">
      <c r="A1186" s="51" t="s">
        <v>383</v>
      </c>
      <c r="C1186" s="58">
        <v>43165</v>
      </c>
      <c r="E1186" s="51">
        <v>10</v>
      </c>
      <c r="F1186" s="52">
        <v>645310</v>
      </c>
      <c r="G1186" s="52">
        <v>6184962</v>
      </c>
      <c r="K1186" s="52" t="s">
        <v>389</v>
      </c>
      <c r="L1186" s="52">
        <v>0</v>
      </c>
      <c r="M1186" s="52">
        <v>0</v>
      </c>
      <c r="N1186" s="52">
        <v>3</v>
      </c>
      <c r="Q1186" s="52">
        <v>0</v>
      </c>
      <c r="S1186" s="41">
        <f t="shared" si="18"/>
        <v>3</v>
      </c>
    </row>
    <row r="1187" spans="1:19" x14ac:dyDescent="0.25">
      <c r="A1187" s="51" t="s">
        <v>383</v>
      </c>
      <c r="C1187" s="58">
        <v>43165</v>
      </c>
      <c r="E1187" s="51">
        <v>10</v>
      </c>
      <c r="F1187" s="52">
        <v>645360</v>
      </c>
      <c r="G1187" s="52">
        <v>6185957</v>
      </c>
      <c r="K1187" s="52" t="s">
        <v>389</v>
      </c>
      <c r="L1187" s="52">
        <v>0</v>
      </c>
      <c r="M1187" s="52">
        <v>0</v>
      </c>
      <c r="N1187" s="52">
        <v>3</v>
      </c>
      <c r="Q1187" s="52">
        <v>0</v>
      </c>
      <c r="S1187" s="41">
        <f t="shared" si="18"/>
        <v>3</v>
      </c>
    </row>
    <row r="1188" spans="1:19" x14ac:dyDescent="0.25">
      <c r="A1188" s="51" t="s">
        <v>383</v>
      </c>
      <c r="C1188" s="58">
        <v>43165</v>
      </c>
      <c r="E1188" s="51">
        <v>10</v>
      </c>
      <c r="F1188" s="52">
        <v>599095</v>
      </c>
      <c r="G1188" s="52">
        <v>6203189</v>
      </c>
      <c r="K1188" s="52" t="s">
        <v>389</v>
      </c>
      <c r="L1188" s="52">
        <v>0</v>
      </c>
      <c r="M1188" s="52">
        <v>0</v>
      </c>
      <c r="N1188" s="52">
        <v>3</v>
      </c>
      <c r="Q1188" s="52">
        <v>0</v>
      </c>
      <c r="S1188" s="41">
        <f t="shared" si="18"/>
        <v>3</v>
      </c>
    </row>
    <row r="1189" spans="1:19" x14ac:dyDescent="0.25">
      <c r="A1189" s="51" t="s">
        <v>383</v>
      </c>
      <c r="C1189" s="58">
        <v>43165</v>
      </c>
      <c r="E1189" s="51">
        <v>10</v>
      </c>
      <c r="F1189" s="52">
        <v>572151</v>
      </c>
      <c r="G1189" s="52">
        <v>6210862</v>
      </c>
      <c r="K1189" s="52" t="s">
        <v>389</v>
      </c>
      <c r="L1189" s="52">
        <v>0</v>
      </c>
      <c r="M1189" s="52">
        <v>0</v>
      </c>
      <c r="N1189" s="52">
        <v>3</v>
      </c>
      <c r="Q1189" s="52">
        <v>0</v>
      </c>
      <c r="S1189" s="41">
        <f t="shared" si="18"/>
        <v>3</v>
      </c>
    </row>
    <row r="1190" spans="1:19" x14ac:dyDescent="0.25">
      <c r="A1190" s="51" t="s">
        <v>383</v>
      </c>
      <c r="C1190" s="58">
        <v>43165</v>
      </c>
      <c r="E1190" s="51">
        <v>10</v>
      </c>
      <c r="F1190" s="52">
        <v>572116</v>
      </c>
      <c r="G1190" s="52">
        <v>6217588</v>
      </c>
      <c r="K1190" s="52" t="s">
        <v>389</v>
      </c>
      <c r="L1190" s="52">
        <v>0</v>
      </c>
      <c r="M1190" s="52">
        <v>0</v>
      </c>
      <c r="N1190" s="52">
        <v>3</v>
      </c>
      <c r="Q1190" s="52">
        <v>0</v>
      </c>
      <c r="S1190" s="41">
        <f t="shared" si="18"/>
        <v>3</v>
      </c>
    </row>
    <row r="1191" spans="1:19" x14ac:dyDescent="0.25">
      <c r="A1191" s="51" t="s">
        <v>383</v>
      </c>
      <c r="C1191" s="58">
        <v>43165</v>
      </c>
      <c r="E1191" s="51">
        <v>10</v>
      </c>
      <c r="F1191" s="52">
        <v>578420</v>
      </c>
      <c r="G1191" s="52">
        <v>6221483</v>
      </c>
      <c r="K1191" s="52" t="s">
        <v>389</v>
      </c>
      <c r="L1191" s="52">
        <v>0</v>
      </c>
      <c r="M1191" s="52">
        <v>0</v>
      </c>
      <c r="N1191" s="52">
        <v>3</v>
      </c>
      <c r="Q1191" s="52">
        <v>0</v>
      </c>
      <c r="S1191" s="41">
        <f t="shared" si="18"/>
        <v>3</v>
      </c>
    </row>
    <row r="1192" spans="1:19" x14ac:dyDescent="0.25">
      <c r="A1192" s="51" t="s">
        <v>383</v>
      </c>
      <c r="C1192" s="58">
        <v>43165</v>
      </c>
      <c r="E1192" s="51">
        <v>10</v>
      </c>
      <c r="F1192" s="52">
        <v>634465</v>
      </c>
      <c r="G1192" s="52">
        <v>6225734</v>
      </c>
      <c r="K1192" s="52" t="s">
        <v>389</v>
      </c>
      <c r="L1192" s="52">
        <v>0</v>
      </c>
      <c r="M1192" s="52">
        <v>0</v>
      </c>
      <c r="N1192" s="52">
        <v>3</v>
      </c>
      <c r="Q1192" s="52">
        <v>0</v>
      </c>
      <c r="S1192" s="41">
        <f t="shared" si="18"/>
        <v>3</v>
      </c>
    </row>
    <row r="1193" spans="1:19" x14ac:dyDescent="0.25">
      <c r="A1193" s="51" t="s">
        <v>383</v>
      </c>
      <c r="C1193" s="58">
        <v>43165</v>
      </c>
      <c r="E1193" s="51">
        <v>10</v>
      </c>
      <c r="F1193" s="52">
        <v>632897</v>
      </c>
      <c r="G1193" s="52">
        <v>6224787</v>
      </c>
      <c r="K1193" s="52" t="s">
        <v>389</v>
      </c>
      <c r="L1193" s="52">
        <v>0</v>
      </c>
      <c r="M1193" s="52">
        <v>0</v>
      </c>
      <c r="N1193" s="52">
        <v>3</v>
      </c>
      <c r="Q1193" s="52">
        <v>0</v>
      </c>
      <c r="S1193" s="41">
        <f t="shared" si="18"/>
        <v>3</v>
      </c>
    </row>
    <row r="1194" spans="1:19" x14ac:dyDescent="0.25">
      <c r="A1194" s="51" t="s">
        <v>383</v>
      </c>
      <c r="C1194" s="58">
        <v>43165</v>
      </c>
      <c r="E1194" s="51">
        <v>10</v>
      </c>
      <c r="F1194" s="52">
        <v>631461</v>
      </c>
      <c r="G1194" s="52">
        <v>6220266</v>
      </c>
      <c r="K1194" s="52" t="s">
        <v>389</v>
      </c>
      <c r="L1194" s="52">
        <v>0</v>
      </c>
      <c r="M1194" s="52">
        <v>0</v>
      </c>
      <c r="N1194" s="52">
        <v>3</v>
      </c>
      <c r="Q1194" s="52">
        <v>0</v>
      </c>
      <c r="S1194" s="41">
        <f t="shared" si="18"/>
        <v>3</v>
      </c>
    </row>
    <row r="1195" spans="1:19" x14ac:dyDescent="0.25">
      <c r="A1195" s="51" t="s">
        <v>383</v>
      </c>
      <c r="C1195" s="58">
        <v>43165</v>
      </c>
      <c r="E1195" s="51">
        <v>10</v>
      </c>
      <c r="F1195" s="52">
        <v>623727</v>
      </c>
      <c r="G1195" s="52">
        <v>6232893</v>
      </c>
      <c r="K1195" s="52" t="s">
        <v>389</v>
      </c>
      <c r="L1195" s="52">
        <v>0</v>
      </c>
      <c r="M1195" s="52">
        <v>1</v>
      </c>
      <c r="N1195" s="52">
        <v>0</v>
      </c>
      <c r="Q1195" s="52">
        <v>2</v>
      </c>
      <c r="S1195" s="41">
        <f t="shared" si="18"/>
        <v>3</v>
      </c>
    </row>
    <row r="1196" spans="1:19" x14ac:dyDescent="0.25">
      <c r="A1196" s="51" t="s">
        <v>383</v>
      </c>
      <c r="C1196" s="58">
        <v>43165</v>
      </c>
      <c r="E1196" s="51">
        <v>10</v>
      </c>
      <c r="F1196" s="52">
        <v>623024</v>
      </c>
      <c r="G1196" s="52">
        <v>6228843</v>
      </c>
      <c r="K1196" s="52" t="s">
        <v>389</v>
      </c>
      <c r="L1196" s="52">
        <v>0</v>
      </c>
      <c r="M1196" s="52">
        <v>0</v>
      </c>
      <c r="N1196" s="52">
        <v>3</v>
      </c>
      <c r="Q1196" s="52">
        <v>0</v>
      </c>
      <c r="S1196" s="41">
        <f t="shared" si="18"/>
        <v>3</v>
      </c>
    </row>
    <row r="1197" spans="1:19" x14ac:dyDescent="0.25">
      <c r="A1197" s="51" t="s">
        <v>383</v>
      </c>
      <c r="C1197" s="58">
        <v>43165</v>
      </c>
      <c r="E1197" s="51">
        <v>10</v>
      </c>
      <c r="F1197" s="52">
        <v>624229</v>
      </c>
      <c r="G1197" s="52">
        <v>6226843</v>
      </c>
      <c r="K1197" s="52" t="s">
        <v>389</v>
      </c>
      <c r="L1197" s="52">
        <v>0</v>
      </c>
      <c r="M1197" s="52">
        <v>1</v>
      </c>
      <c r="N1197" s="52">
        <v>0</v>
      </c>
      <c r="Q1197" s="52">
        <v>2</v>
      </c>
      <c r="S1197" s="41">
        <f t="shared" si="18"/>
        <v>3</v>
      </c>
    </row>
    <row r="1198" spans="1:19" x14ac:dyDescent="0.25">
      <c r="A1198" s="51" t="s">
        <v>383</v>
      </c>
      <c r="C1198" s="58">
        <v>43165</v>
      </c>
      <c r="E1198" s="51">
        <v>10</v>
      </c>
      <c r="F1198" s="52">
        <v>627193</v>
      </c>
      <c r="G1198" s="52">
        <v>6228452</v>
      </c>
      <c r="K1198" s="52" t="s">
        <v>389</v>
      </c>
      <c r="L1198" s="52">
        <v>0</v>
      </c>
      <c r="M1198" s="52">
        <v>0</v>
      </c>
      <c r="N1198" s="52">
        <v>3</v>
      </c>
      <c r="Q1198" s="52">
        <v>0</v>
      </c>
      <c r="S1198" s="41">
        <f t="shared" si="18"/>
        <v>3</v>
      </c>
    </row>
    <row r="1199" spans="1:19" x14ac:dyDescent="0.25">
      <c r="A1199" s="51" t="s">
        <v>383</v>
      </c>
      <c r="C1199" s="58">
        <v>43166</v>
      </c>
      <c r="E1199" s="51">
        <v>10</v>
      </c>
      <c r="F1199" s="52">
        <v>683344</v>
      </c>
      <c r="G1199" s="52">
        <v>6150390</v>
      </c>
      <c r="K1199" s="52" t="s">
        <v>389</v>
      </c>
      <c r="L1199" s="52">
        <v>0</v>
      </c>
      <c r="M1199" s="52">
        <v>1</v>
      </c>
      <c r="N1199" s="52">
        <v>1</v>
      </c>
      <c r="Q1199" s="52">
        <v>1</v>
      </c>
      <c r="S1199" s="41">
        <f t="shared" si="18"/>
        <v>3</v>
      </c>
    </row>
    <row r="1200" spans="1:19" x14ac:dyDescent="0.25">
      <c r="A1200" s="51" t="s">
        <v>383</v>
      </c>
      <c r="C1200" s="58">
        <v>43166</v>
      </c>
      <c r="E1200" s="51">
        <v>10</v>
      </c>
      <c r="F1200" s="52">
        <v>598693</v>
      </c>
      <c r="G1200" s="52">
        <v>6159898</v>
      </c>
      <c r="K1200" s="52" t="s">
        <v>389</v>
      </c>
      <c r="L1200" s="52">
        <v>0</v>
      </c>
      <c r="M1200" s="52">
        <v>0</v>
      </c>
      <c r="N1200" s="52">
        <v>3</v>
      </c>
      <c r="Q1200" s="52">
        <v>0</v>
      </c>
      <c r="S1200" s="41">
        <f t="shared" si="18"/>
        <v>3</v>
      </c>
    </row>
    <row r="1201" spans="1:19" x14ac:dyDescent="0.25">
      <c r="A1201" s="51" t="s">
        <v>383</v>
      </c>
      <c r="C1201" s="58">
        <v>43166</v>
      </c>
      <c r="E1201" s="51">
        <v>10</v>
      </c>
      <c r="F1201" s="52">
        <v>602592</v>
      </c>
      <c r="G1201" s="52">
        <v>6163093</v>
      </c>
      <c r="K1201" s="52" t="s">
        <v>389</v>
      </c>
      <c r="L1201" s="52">
        <v>1</v>
      </c>
      <c r="M1201" s="52">
        <v>0</v>
      </c>
      <c r="N1201" s="52">
        <v>0</v>
      </c>
      <c r="Q1201" s="52">
        <v>2</v>
      </c>
      <c r="S1201" s="41">
        <f t="shared" si="18"/>
        <v>3</v>
      </c>
    </row>
    <row r="1202" spans="1:19" x14ac:dyDescent="0.25">
      <c r="A1202" s="51" t="s">
        <v>383</v>
      </c>
      <c r="C1202" s="58">
        <v>43166</v>
      </c>
      <c r="E1202" s="51">
        <v>10</v>
      </c>
      <c r="F1202" s="52">
        <v>655212</v>
      </c>
      <c r="G1202" s="52">
        <v>6155527</v>
      </c>
      <c r="K1202" s="52" t="s">
        <v>389</v>
      </c>
      <c r="L1202" s="52">
        <v>0</v>
      </c>
      <c r="M1202" s="52">
        <v>1</v>
      </c>
      <c r="N1202" s="52">
        <v>1</v>
      </c>
      <c r="Q1202" s="52">
        <v>1</v>
      </c>
      <c r="S1202" s="41">
        <f t="shared" si="18"/>
        <v>3</v>
      </c>
    </row>
    <row r="1203" spans="1:19" x14ac:dyDescent="0.25">
      <c r="A1203" s="51" t="s">
        <v>383</v>
      </c>
      <c r="C1203" s="58">
        <v>43166</v>
      </c>
      <c r="E1203" s="51">
        <v>10</v>
      </c>
      <c r="F1203" s="52">
        <v>606604</v>
      </c>
      <c r="G1203" s="52">
        <v>6166649</v>
      </c>
      <c r="K1203" s="52" t="s">
        <v>389</v>
      </c>
      <c r="L1203" s="52">
        <v>0</v>
      </c>
      <c r="M1203" s="52">
        <v>1</v>
      </c>
      <c r="N1203" s="52">
        <v>0</v>
      </c>
      <c r="Q1203" s="52">
        <v>2</v>
      </c>
      <c r="S1203" s="41">
        <f t="shared" si="18"/>
        <v>3</v>
      </c>
    </row>
    <row r="1204" spans="1:19" x14ac:dyDescent="0.25">
      <c r="A1204" s="51" t="s">
        <v>383</v>
      </c>
      <c r="C1204" s="58">
        <v>43166</v>
      </c>
      <c r="E1204" s="51">
        <v>10</v>
      </c>
      <c r="F1204" s="52">
        <v>677132</v>
      </c>
      <c r="G1204" s="52">
        <v>6170649</v>
      </c>
      <c r="K1204" s="52" t="s">
        <v>389</v>
      </c>
      <c r="L1204" s="52">
        <v>0</v>
      </c>
      <c r="M1204" s="52">
        <v>0</v>
      </c>
      <c r="N1204" s="52">
        <v>3</v>
      </c>
      <c r="Q1204" s="52">
        <v>0</v>
      </c>
      <c r="S1204" s="41">
        <f t="shared" si="18"/>
        <v>3</v>
      </c>
    </row>
    <row r="1205" spans="1:19" x14ac:dyDescent="0.25">
      <c r="A1205" s="51" t="s">
        <v>383</v>
      </c>
      <c r="C1205" s="58">
        <v>43166</v>
      </c>
      <c r="E1205" s="51">
        <v>10</v>
      </c>
      <c r="F1205" s="52">
        <v>677118</v>
      </c>
      <c r="G1205" s="52">
        <v>6170295</v>
      </c>
      <c r="K1205" s="52" t="s">
        <v>389</v>
      </c>
      <c r="L1205" s="52">
        <v>0</v>
      </c>
      <c r="M1205" s="52">
        <v>0</v>
      </c>
      <c r="N1205" s="52">
        <v>3</v>
      </c>
      <c r="Q1205" s="52">
        <v>0</v>
      </c>
      <c r="S1205" s="41">
        <f t="shared" si="18"/>
        <v>3</v>
      </c>
    </row>
    <row r="1206" spans="1:19" x14ac:dyDescent="0.25">
      <c r="A1206" s="51" t="s">
        <v>383</v>
      </c>
      <c r="C1206" s="58">
        <v>43166</v>
      </c>
      <c r="E1206" s="51">
        <v>10</v>
      </c>
      <c r="F1206" s="52">
        <v>679625</v>
      </c>
      <c r="G1206" s="52">
        <v>6173457</v>
      </c>
      <c r="K1206" s="52" t="s">
        <v>389</v>
      </c>
      <c r="L1206" s="52">
        <v>1</v>
      </c>
      <c r="M1206" s="52">
        <v>1</v>
      </c>
      <c r="N1206" s="52">
        <v>0</v>
      </c>
      <c r="Q1206" s="52">
        <v>1</v>
      </c>
      <c r="S1206" s="41">
        <f t="shared" si="18"/>
        <v>3</v>
      </c>
    </row>
    <row r="1207" spans="1:19" x14ac:dyDescent="0.25">
      <c r="A1207" s="51" t="s">
        <v>383</v>
      </c>
      <c r="C1207" s="58">
        <v>43166</v>
      </c>
      <c r="E1207" s="51">
        <v>10</v>
      </c>
      <c r="F1207" s="52">
        <v>679591</v>
      </c>
      <c r="G1207" s="52">
        <v>6174337</v>
      </c>
      <c r="K1207" s="52" t="s">
        <v>389</v>
      </c>
      <c r="L1207" s="52">
        <v>0</v>
      </c>
      <c r="M1207" s="52">
        <v>0</v>
      </c>
      <c r="N1207" s="52">
        <v>3</v>
      </c>
      <c r="Q1207" s="52">
        <v>0</v>
      </c>
      <c r="S1207" s="41">
        <f t="shared" si="18"/>
        <v>3</v>
      </c>
    </row>
    <row r="1208" spans="1:19" x14ac:dyDescent="0.25">
      <c r="A1208" s="51" t="s">
        <v>383</v>
      </c>
      <c r="C1208" s="58">
        <v>43166</v>
      </c>
      <c r="E1208" s="51">
        <v>10</v>
      </c>
      <c r="F1208" s="52">
        <v>613143</v>
      </c>
      <c r="G1208" s="52">
        <v>6179507</v>
      </c>
      <c r="K1208" s="52" t="s">
        <v>389</v>
      </c>
      <c r="L1208" s="52">
        <v>0</v>
      </c>
      <c r="M1208" s="52">
        <v>1</v>
      </c>
      <c r="N1208" s="52">
        <v>1</v>
      </c>
      <c r="Q1208" s="52">
        <v>1</v>
      </c>
      <c r="S1208" s="41">
        <f t="shared" si="18"/>
        <v>3</v>
      </c>
    </row>
    <row r="1209" spans="1:19" x14ac:dyDescent="0.25">
      <c r="A1209" s="51" t="s">
        <v>383</v>
      </c>
      <c r="C1209" s="58">
        <v>43166</v>
      </c>
      <c r="E1209" s="51">
        <v>10</v>
      </c>
      <c r="F1209" s="52">
        <v>677763</v>
      </c>
      <c r="G1209" s="52">
        <v>6176342</v>
      </c>
      <c r="K1209" s="52" t="s">
        <v>389</v>
      </c>
      <c r="L1209" s="52">
        <v>0</v>
      </c>
      <c r="M1209" s="52">
        <v>0</v>
      </c>
      <c r="N1209" s="52">
        <v>3</v>
      </c>
      <c r="Q1209" s="52">
        <v>0</v>
      </c>
      <c r="S1209" s="41">
        <f t="shared" si="18"/>
        <v>3</v>
      </c>
    </row>
    <row r="1210" spans="1:19" x14ac:dyDescent="0.25">
      <c r="A1210" s="51" t="s">
        <v>383</v>
      </c>
      <c r="C1210" s="58">
        <v>43166</v>
      </c>
      <c r="E1210" s="51">
        <v>10</v>
      </c>
      <c r="F1210" s="52">
        <v>680743</v>
      </c>
      <c r="G1210" s="52">
        <v>6181033</v>
      </c>
      <c r="K1210" s="52" t="s">
        <v>389</v>
      </c>
      <c r="L1210" s="52">
        <v>0</v>
      </c>
      <c r="M1210" s="52">
        <v>0</v>
      </c>
      <c r="N1210" s="52">
        <v>3</v>
      </c>
      <c r="Q1210" s="52">
        <v>0</v>
      </c>
      <c r="S1210" s="41">
        <f t="shared" si="18"/>
        <v>3</v>
      </c>
    </row>
    <row r="1211" spans="1:19" x14ac:dyDescent="0.25">
      <c r="A1211" s="51" t="s">
        <v>383</v>
      </c>
      <c r="C1211" s="58">
        <v>43167</v>
      </c>
      <c r="E1211" s="51">
        <v>10</v>
      </c>
      <c r="F1211" s="52">
        <v>671440</v>
      </c>
      <c r="G1211" s="52">
        <v>6202932</v>
      </c>
      <c r="K1211" s="52" t="s">
        <v>389</v>
      </c>
      <c r="L1211" s="52">
        <v>0</v>
      </c>
      <c r="M1211" s="52">
        <v>1</v>
      </c>
      <c r="N1211" s="52">
        <v>1</v>
      </c>
      <c r="Q1211" s="52">
        <v>1</v>
      </c>
      <c r="S1211" s="41">
        <f t="shared" si="18"/>
        <v>3</v>
      </c>
    </row>
    <row r="1212" spans="1:19" x14ac:dyDescent="0.25">
      <c r="A1212" s="51" t="s">
        <v>383</v>
      </c>
      <c r="C1212" s="58">
        <v>43167</v>
      </c>
      <c r="E1212" s="51">
        <v>10</v>
      </c>
      <c r="F1212" s="52">
        <v>556786</v>
      </c>
      <c r="G1212" s="52">
        <v>6228401</v>
      </c>
      <c r="K1212" s="52" t="s">
        <v>389</v>
      </c>
      <c r="L1212" s="52">
        <v>0</v>
      </c>
      <c r="M1212" s="52">
        <v>0</v>
      </c>
      <c r="N1212" s="52">
        <v>3</v>
      </c>
      <c r="Q1212" s="52">
        <v>0</v>
      </c>
      <c r="S1212" s="41">
        <f t="shared" si="18"/>
        <v>3</v>
      </c>
    </row>
    <row r="1213" spans="1:19" x14ac:dyDescent="0.25">
      <c r="A1213" s="51" t="s">
        <v>383</v>
      </c>
      <c r="C1213" s="58">
        <v>43167</v>
      </c>
      <c r="E1213" s="51">
        <v>10</v>
      </c>
      <c r="F1213" s="52">
        <v>669306</v>
      </c>
      <c r="G1213" s="52">
        <v>6221511</v>
      </c>
      <c r="K1213" s="52" t="s">
        <v>389</v>
      </c>
      <c r="L1213" s="52">
        <v>0</v>
      </c>
      <c r="M1213" s="52">
        <v>0</v>
      </c>
      <c r="N1213" s="52">
        <v>3</v>
      </c>
      <c r="Q1213" s="52">
        <v>0</v>
      </c>
      <c r="S1213" s="41">
        <f t="shared" si="18"/>
        <v>3</v>
      </c>
    </row>
    <row r="1214" spans="1:19" x14ac:dyDescent="0.25">
      <c r="A1214" s="51" t="s">
        <v>383</v>
      </c>
      <c r="C1214" s="58">
        <v>43167</v>
      </c>
      <c r="E1214" s="51">
        <v>10</v>
      </c>
      <c r="F1214" s="52">
        <v>669003</v>
      </c>
      <c r="G1214" s="52">
        <v>6222158</v>
      </c>
      <c r="K1214" s="52" t="s">
        <v>389</v>
      </c>
      <c r="L1214" s="52">
        <v>0</v>
      </c>
      <c r="M1214" s="52">
        <v>1</v>
      </c>
      <c r="N1214" s="52">
        <v>1</v>
      </c>
      <c r="Q1214" s="52">
        <v>1</v>
      </c>
      <c r="S1214" s="41">
        <f t="shared" si="18"/>
        <v>3</v>
      </c>
    </row>
    <row r="1215" spans="1:19" x14ac:dyDescent="0.25">
      <c r="A1215" s="51" t="s">
        <v>383</v>
      </c>
      <c r="C1215" s="58">
        <v>43167</v>
      </c>
      <c r="E1215" s="51">
        <v>10</v>
      </c>
      <c r="F1215" s="52">
        <v>668119</v>
      </c>
      <c r="G1215" s="52">
        <v>6222021</v>
      </c>
      <c r="K1215" s="52" t="s">
        <v>389</v>
      </c>
      <c r="L1215" s="52">
        <v>0</v>
      </c>
      <c r="M1215" s="52">
        <v>0</v>
      </c>
      <c r="N1215" s="52">
        <v>3</v>
      </c>
      <c r="Q1215" s="52">
        <v>0</v>
      </c>
      <c r="S1215" s="41">
        <f t="shared" si="18"/>
        <v>3</v>
      </c>
    </row>
    <row r="1216" spans="1:19" x14ac:dyDescent="0.25">
      <c r="A1216" s="51" t="s">
        <v>383</v>
      </c>
      <c r="C1216" s="58">
        <v>43167</v>
      </c>
      <c r="E1216" s="51">
        <v>10</v>
      </c>
      <c r="F1216" s="52">
        <v>664940</v>
      </c>
      <c r="G1216" s="52">
        <v>6221505</v>
      </c>
      <c r="K1216" s="52" t="s">
        <v>389</v>
      </c>
      <c r="L1216" s="52">
        <v>0</v>
      </c>
      <c r="M1216" s="52">
        <v>1</v>
      </c>
      <c r="N1216" s="52">
        <v>0</v>
      </c>
      <c r="Q1216" s="52">
        <v>2</v>
      </c>
      <c r="S1216" s="41">
        <f t="shared" si="18"/>
        <v>3</v>
      </c>
    </row>
    <row r="1217" spans="1:19" x14ac:dyDescent="0.25">
      <c r="A1217" s="51" t="s">
        <v>383</v>
      </c>
      <c r="C1217" s="58">
        <v>43167</v>
      </c>
      <c r="E1217" s="51">
        <v>10</v>
      </c>
      <c r="F1217" s="52">
        <v>664970</v>
      </c>
      <c r="G1217" s="52">
        <v>6221603</v>
      </c>
      <c r="K1217" s="52" t="s">
        <v>389</v>
      </c>
      <c r="L1217" s="52">
        <v>0</v>
      </c>
      <c r="M1217" s="52">
        <v>2</v>
      </c>
      <c r="N1217" s="52">
        <v>0</v>
      </c>
      <c r="Q1217" s="52">
        <v>1</v>
      </c>
      <c r="S1217" s="41">
        <f t="shared" si="18"/>
        <v>3</v>
      </c>
    </row>
    <row r="1218" spans="1:19" x14ac:dyDescent="0.25">
      <c r="A1218" s="51" t="s">
        <v>383</v>
      </c>
      <c r="C1218" s="58">
        <v>43167</v>
      </c>
      <c r="E1218" s="51">
        <v>10</v>
      </c>
      <c r="F1218" s="52">
        <v>618246</v>
      </c>
      <c r="G1218" s="52">
        <v>6238170</v>
      </c>
      <c r="K1218" s="52" t="s">
        <v>389</v>
      </c>
      <c r="L1218" s="52">
        <v>0</v>
      </c>
      <c r="M1218" s="52">
        <v>0</v>
      </c>
      <c r="N1218" s="52">
        <v>3</v>
      </c>
      <c r="Q1218" s="52">
        <v>0</v>
      </c>
      <c r="S1218" s="41">
        <f t="shared" si="18"/>
        <v>3</v>
      </c>
    </row>
    <row r="1219" spans="1:19" x14ac:dyDescent="0.25">
      <c r="A1219" s="51" t="s">
        <v>383</v>
      </c>
      <c r="C1219" s="58">
        <v>43167</v>
      </c>
      <c r="E1219" s="51">
        <v>10</v>
      </c>
      <c r="F1219" s="52">
        <v>681172</v>
      </c>
      <c r="G1219" s="52">
        <v>6234653</v>
      </c>
      <c r="K1219" s="52" t="s">
        <v>389</v>
      </c>
      <c r="L1219" s="52">
        <v>0</v>
      </c>
      <c r="M1219" s="52">
        <v>0</v>
      </c>
      <c r="N1219" s="52">
        <v>3</v>
      </c>
      <c r="Q1219" s="52">
        <v>0</v>
      </c>
      <c r="S1219" s="41">
        <f t="shared" ref="S1219:S1282" si="19">SUM(L1219:R1219)</f>
        <v>3</v>
      </c>
    </row>
    <row r="1220" spans="1:19" x14ac:dyDescent="0.25">
      <c r="A1220" s="51" t="s">
        <v>383</v>
      </c>
      <c r="C1220" s="58">
        <v>43167</v>
      </c>
      <c r="E1220" s="51">
        <v>10</v>
      </c>
      <c r="F1220" s="52">
        <v>667655</v>
      </c>
      <c r="G1220" s="52">
        <v>6239886</v>
      </c>
      <c r="K1220" s="52" t="s">
        <v>389</v>
      </c>
      <c r="L1220" s="52">
        <v>0</v>
      </c>
      <c r="M1220" s="52">
        <v>1</v>
      </c>
      <c r="N1220" s="52">
        <v>0</v>
      </c>
      <c r="Q1220" s="52">
        <v>2</v>
      </c>
      <c r="S1220" s="41">
        <f t="shared" si="19"/>
        <v>3</v>
      </c>
    </row>
    <row r="1221" spans="1:19" x14ac:dyDescent="0.25">
      <c r="A1221" s="51" t="s">
        <v>383</v>
      </c>
      <c r="C1221" s="58">
        <v>43168</v>
      </c>
      <c r="E1221" s="51">
        <v>10</v>
      </c>
      <c r="F1221" s="52">
        <v>611249</v>
      </c>
      <c r="G1221" s="52">
        <v>6207487</v>
      </c>
      <c r="K1221" s="52" t="s">
        <v>389</v>
      </c>
      <c r="L1221" s="52">
        <v>0</v>
      </c>
      <c r="M1221" s="52">
        <v>1</v>
      </c>
      <c r="N1221" s="52">
        <v>0</v>
      </c>
      <c r="Q1221" s="52">
        <v>2</v>
      </c>
      <c r="S1221" s="41">
        <f t="shared" si="19"/>
        <v>3</v>
      </c>
    </row>
    <row r="1222" spans="1:19" x14ac:dyDescent="0.25">
      <c r="A1222" s="51" t="s">
        <v>383</v>
      </c>
      <c r="C1222" s="58">
        <v>43162</v>
      </c>
      <c r="E1222" s="51">
        <v>10</v>
      </c>
      <c r="F1222" s="52">
        <v>630101</v>
      </c>
      <c r="G1222" s="52">
        <v>6279567</v>
      </c>
      <c r="K1222" s="52" t="s">
        <v>390</v>
      </c>
      <c r="L1222" s="52">
        <v>0</v>
      </c>
      <c r="M1222" s="52">
        <v>0</v>
      </c>
      <c r="N1222" s="52">
        <v>3</v>
      </c>
      <c r="Q1222" s="52">
        <v>0</v>
      </c>
      <c r="S1222" s="41">
        <f t="shared" si="19"/>
        <v>3</v>
      </c>
    </row>
    <row r="1223" spans="1:19" x14ac:dyDescent="0.25">
      <c r="A1223" s="51" t="s">
        <v>383</v>
      </c>
      <c r="C1223" s="58">
        <v>43164</v>
      </c>
      <c r="E1223" s="51">
        <v>10</v>
      </c>
      <c r="F1223" s="52">
        <v>660331</v>
      </c>
      <c r="G1223" s="52">
        <v>6229784</v>
      </c>
      <c r="K1223" s="52" t="s">
        <v>390</v>
      </c>
      <c r="L1223" s="52">
        <v>0</v>
      </c>
      <c r="M1223" s="52">
        <v>0</v>
      </c>
      <c r="N1223" s="52">
        <v>3</v>
      </c>
      <c r="Q1223" s="52">
        <v>0</v>
      </c>
      <c r="S1223" s="41">
        <f t="shared" si="19"/>
        <v>3</v>
      </c>
    </row>
    <row r="1224" spans="1:19" x14ac:dyDescent="0.25">
      <c r="A1224" s="51" t="s">
        <v>383</v>
      </c>
      <c r="C1224" s="58">
        <v>43164</v>
      </c>
      <c r="E1224" s="51">
        <v>10</v>
      </c>
      <c r="F1224" s="52">
        <v>660947</v>
      </c>
      <c r="G1224" s="52">
        <v>6228435</v>
      </c>
      <c r="K1224" s="52" t="s">
        <v>390</v>
      </c>
      <c r="L1224" s="52">
        <v>0</v>
      </c>
      <c r="M1224" s="52">
        <v>0</v>
      </c>
      <c r="N1224" s="52">
        <v>3</v>
      </c>
      <c r="Q1224" s="52">
        <v>0</v>
      </c>
      <c r="S1224" s="41">
        <f t="shared" si="19"/>
        <v>3</v>
      </c>
    </row>
    <row r="1225" spans="1:19" x14ac:dyDescent="0.25">
      <c r="A1225" s="51" t="s">
        <v>383</v>
      </c>
      <c r="C1225" s="58">
        <v>43166</v>
      </c>
      <c r="E1225" s="51">
        <v>10</v>
      </c>
      <c r="F1225" s="52">
        <v>658106</v>
      </c>
      <c r="G1225" s="52">
        <v>6157753</v>
      </c>
      <c r="K1225" s="52" t="s">
        <v>390</v>
      </c>
      <c r="L1225" s="52">
        <v>0</v>
      </c>
      <c r="M1225" s="52">
        <v>0</v>
      </c>
      <c r="N1225" s="52">
        <v>3</v>
      </c>
      <c r="Q1225" s="52">
        <v>0</v>
      </c>
      <c r="S1225" s="41">
        <f t="shared" si="19"/>
        <v>3</v>
      </c>
    </row>
    <row r="1226" spans="1:19" x14ac:dyDescent="0.25">
      <c r="A1226" s="51" t="s">
        <v>383</v>
      </c>
      <c r="C1226" s="58">
        <v>43166</v>
      </c>
      <c r="E1226" s="51">
        <v>10</v>
      </c>
      <c r="F1226" s="52">
        <v>677136</v>
      </c>
      <c r="G1226" s="52">
        <v>6161047</v>
      </c>
      <c r="K1226" s="52" t="s">
        <v>390</v>
      </c>
      <c r="L1226" s="52">
        <v>0</v>
      </c>
      <c r="M1226" s="52">
        <v>0</v>
      </c>
      <c r="N1226" s="52">
        <v>3</v>
      </c>
      <c r="Q1226" s="52">
        <v>0</v>
      </c>
      <c r="S1226" s="41">
        <f t="shared" si="19"/>
        <v>3</v>
      </c>
    </row>
    <row r="1227" spans="1:19" x14ac:dyDescent="0.25">
      <c r="A1227" s="51" t="s">
        <v>383</v>
      </c>
      <c r="C1227" s="58">
        <v>43167</v>
      </c>
      <c r="E1227" s="51">
        <v>10</v>
      </c>
      <c r="F1227" s="52">
        <v>556691</v>
      </c>
      <c r="G1227" s="52">
        <v>6224480</v>
      </c>
      <c r="K1227" s="52" t="s">
        <v>390</v>
      </c>
      <c r="L1227" s="52">
        <v>0</v>
      </c>
      <c r="M1227" s="52">
        <v>0</v>
      </c>
      <c r="N1227" s="52">
        <v>3</v>
      </c>
      <c r="Q1227" s="52">
        <v>0</v>
      </c>
      <c r="S1227" s="41">
        <f t="shared" si="19"/>
        <v>3</v>
      </c>
    </row>
    <row r="1228" spans="1:19" x14ac:dyDescent="0.25">
      <c r="A1228" s="51" t="s">
        <v>383</v>
      </c>
      <c r="C1228" s="58">
        <v>43167</v>
      </c>
      <c r="E1228" s="51">
        <v>10</v>
      </c>
      <c r="F1228" s="52">
        <v>681172</v>
      </c>
      <c r="G1228" s="52">
        <v>6234653</v>
      </c>
      <c r="K1228" s="52" t="s">
        <v>390</v>
      </c>
      <c r="L1228" s="52">
        <v>0</v>
      </c>
      <c r="M1228" s="52">
        <v>0</v>
      </c>
      <c r="N1228" s="52">
        <v>3</v>
      </c>
      <c r="Q1228" s="52">
        <v>0</v>
      </c>
      <c r="S1228" s="41">
        <f t="shared" si="19"/>
        <v>3</v>
      </c>
    </row>
    <row r="1229" spans="1:19" x14ac:dyDescent="0.25">
      <c r="A1229" s="51" t="s">
        <v>383</v>
      </c>
      <c r="C1229" s="58">
        <v>43168</v>
      </c>
      <c r="E1229" s="51">
        <v>10</v>
      </c>
      <c r="F1229" s="52">
        <v>604894</v>
      </c>
      <c r="G1229" s="52">
        <v>6243628</v>
      </c>
      <c r="K1229" s="52" t="s">
        <v>390</v>
      </c>
      <c r="L1229" s="52">
        <v>0</v>
      </c>
      <c r="M1229" s="52">
        <v>0</v>
      </c>
      <c r="N1229" s="52">
        <v>3</v>
      </c>
      <c r="Q1229" s="52">
        <v>0</v>
      </c>
      <c r="S1229" s="41">
        <f t="shared" si="19"/>
        <v>3</v>
      </c>
    </row>
    <row r="1230" spans="1:19" x14ac:dyDescent="0.25">
      <c r="A1230" s="51" t="s">
        <v>383</v>
      </c>
      <c r="C1230" s="58">
        <v>43162</v>
      </c>
      <c r="E1230" s="51">
        <v>10</v>
      </c>
      <c r="F1230" s="52">
        <v>625794</v>
      </c>
      <c r="G1230" s="52">
        <v>6282147</v>
      </c>
      <c r="K1230" s="52" t="s">
        <v>393</v>
      </c>
      <c r="L1230" s="52">
        <v>0</v>
      </c>
      <c r="M1230" s="52">
        <v>0</v>
      </c>
      <c r="N1230" s="52">
        <v>3</v>
      </c>
      <c r="Q1230" s="52">
        <v>0</v>
      </c>
      <c r="S1230" s="41">
        <f t="shared" si="19"/>
        <v>3</v>
      </c>
    </row>
    <row r="1231" spans="1:19" x14ac:dyDescent="0.25">
      <c r="A1231" s="51" t="s">
        <v>383</v>
      </c>
      <c r="C1231" s="58">
        <v>43162</v>
      </c>
      <c r="E1231" s="51">
        <v>10</v>
      </c>
      <c r="F1231" s="52">
        <v>629313</v>
      </c>
      <c r="G1231" s="52">
        <v>6279408</v>
      </c>
      <c r="K1231" s="52" t="s">
        <v>393</v>
      </c>
      <c r="L1231" s="52">
        <v>0</v>
      </c>
      <c r="M1231" s="52">
        <v>0</v>
      </c>
      <c r="N1231" s="52">
        <v>3</v>
      </c>
      <c r="Q1231" s="52">
        <v>0</v>
      </c>
      <c r="S1231" s="41">
        <f t="shared" si="19"/>
        <v>3</v>
      </c>
    </row>
    <row r="1232" spans="1:19" x14ac:dyDescent="0.25">
      <c r="A1232" s="51" t="s">
        <v>383</v>
      </c>
      <c r="C1232" s="58">
        <v>43162</v>
      </c>
      <c r="E1232" s="51">
        <v>10</v>
      </c>
      <c r="F1232" s="52">
        <v>629911</v>
      </c>
      <c r="G1232" s="52">
        <v>6280451</v>
      </c>
      <c r="K1232" s="52" t="s">
        <v>393</v>
      </c>
      <c r="L1232" s="52">
        <v>0</v>
      </c>
      <c r="M1232" s="52">
        <v>0</v>
      </c>
      <c r="N1232" s="52">
        <v>3</v>
      </c>
      <c r="Q1232" s="52">
        <v>0</v>
      </c>
      <c r="S1232" s="41">
        <f t="shared" si="19"/>
        <v>3</v>
      </c>
    </row>
    <row r="1233" spans="1:19" x14ac:dyDescent="0.25">
      <c r="A1233" s="51" t="s">
        <v>383</v>
      </c>
      <c r="C1233" s="58">
        <v>43163</v>
      </c>
      <c r="E1233" s="51">
        <v>10</v>
      </c>
      <c r="F1233" s="52">
        <v>544934</v>
      </c>
      <c r="G1233" s="52">
        <v>6218637</v>
      </c>
      <c r="K1233" s="52" t="s">
        <v>393</v>
      </c>
      <c r="L1233" s="52">
        <v>0</v>
      </c>
      <c r="M1233" s="52">
        <v>0</v>
      </c>
      <c r="N1233" s="52">
        <v>3</v>
      </c>
      <c r="Q1233" s="52">
        <v>0</v>
      </c>
      <c r="S1233" s="41">
        <f t="shared" si="19"/>
        <v>3</v>
      </c>
    </row>
    <row r="1234" spans="1:19" x14ac:dyDescent="0.25">
      <c r="A1234" s="51" t="s">
        <v>383</v>
      </c>
      <c r="C1234" s="58">
        <v>43163</v>
      </c>
      <c r="E1234" s="51">
        <v>10</v>
      </c>
      <c r="F1234" s="52">
        <v>606613</v>
      </c>
      <c r="G1234" s="52">
        <v>6245909</v>
      </c>
      <c r="K1234" s="52" t="s">
        <v>393</v>
      </c>
      <c r="L1234" s="52">
        <v>0</v>
      </c>
      <c r="M1234" s="52">
        <v>0</v>
      </c>
      <c r="N1234" s="52">
        <v>3</v>
      </c>
      <c r="Q1234" s="52">
        <v>0</v>
      </c>
      <c r="S1234" s="41">
        <f t="shared" si="19"/>
        <v>3</v>
      </c>
    </row>
    <row r="1235" spans="1:19" x14ac:dyDescent="0.25">
      <c r="A1235" s="51" t="s">
        <v>383</v>
      </c>
      <c r="C1235" s="58">
        <v>43163</v>
      </c>
      <c r="E1235" s="51">
        <v>10</v>
      </c>
      <c r="F1235" s="52">
        <v>611616</v>
      </c>
      <c r="G1235" s="52">
        <v>6244263</v>
      </c>
      <c r="K1235" s="52" t="s">
        <v>393</v>
      </c>
      <c r="L1235" s="52">
        <v>0</v>
      </c>
      <c r="M1235" s="52">
        <v>0</v>
      </c>
      <c r="N1235" s="52">
        <v>3</v>
      </c>
      <c r="Q1235" s="52">
        <v>0</v>
      </c>
      <c r="S1235" s="41">
        <f t="shared" si="19"/>
        <v>3</v>
      </c>
    </row>
    <row r="1236" spans="1:19" x14ac:dyDescent="0.25">
      <c r="A1236" s="51" t="s">
        <v>383</v>
      </c>
      <c r="C1236" s="58">
        <v>43163</v>
      </c>
      <c r="E1236" s="51">
        <v>10</v>
      </c>
      <c r="F1236" s="52">
        <v>610531</v>
      </c>
      <c r="G1236" s="52">
        <v>6243599</v>
      </c>
      <c r="K1236" s="52" t="s">
        <v>393</v>
      </c>
      <c r="L1236" s="52">
        <v>0</v>
      </c>
      <c r="M1236" s="52">
        <v>0</v>
      </c>
      <c r="N1236" s="52">
        <v>3</v>
      </c>
      <c r="Q1236" s="52">
        <v>0</v>
      </c>
      <c r="S1236" s="41">
        <f t="shared" si="19"/>
        <v>3</v>
      </c>
    </row>
    <row r="1237" spans="1:19" x14ac:dyDescent="0.25">
      <c r="A1237" s="51" t="s">
        <v>383</v>
      </c>
      <c r="C1237" s="58">
        <v>43164</v>
      </c>
      <c r="E1237" s="51">
        <v>10</v>
      </c>
      <c r="F1237" s="52">
        <v>662440</v>
      </c>
      <c r="G1237" s="52">
        <v>6224969</v>
      </c>
      <c r="K1237" s="52" t="s">
        <v>393</v>
      </c>
      <c r="L1237" s="52">
        <v>0</v>
      </c>
      <c r="M1237" s="52">
        <v>0</v>
      </c>
      <c r="N1237" s="52">
        <v>3</v>
      </c>
      <c r="Q1237" s="52">
        <v>0</v>
      </c>
      <c r="S1237" s="41">
        <f t="shared" si="19"/>
        <v>3</v>
      </c>
    </row>
    <row r="1238" spans="1:19" x14ac:dyDescent="0.25">
      <c r="A1238" s="51" t="s">
        <v>383</v>
      </c>
      <c r="C1238" s="58">
        <v>43164</v>
      </c>
      <c r="E1238" s="51">
        <v>10</v>
      </c>
      <c r="F1238" s="52">
        <v>657761</v>
      </c>
      <c r="G1238" s="52">
        <v>6221955</v>
      </c>
      <c r="K1238" s="52" t="s">
        <v>393</v>
      </c>
      <c r="L1238" s="52">
        <v>0</v>
      </c>
      <c r="M1238" s="52">
        <v>0</v>
      </c>
      <c r="N1238" s="52">
        <v>3</v>
      </c>
      <c r="Q1238" s="52">
        <v>0</v>
      </c>
      <c r="S1238" s="41">
        <f t="shared" si="19"/>
        <v>3</v>
      </c>
    </row>
    <row r="1239" spans="1:19" x14ac:dyDescent="0.25">
      <c r="A1239" s="51" t="s">
        <v>383</v>
      </c>
      <c r="C1239" s="58">
        <v>43164</v>
      </c>
      <c r="E1239" s="51">
        <v>10</v>
      </c>
      <c r="F1239" s="52">
        <v>657225</v>
      </c>
      <c r="G1239" s="52">
        <v>6222049</v>
      </c>
      <c r="K1239" s="52" t="s">
        <v>393</v>
      </c>
      <c r="L1239" s="52">
        <v>0</v>
      </c>
      <c r="M1239" s="52">
        <v>0</v>
      </c>
      <c r="N1239" s="52">
        <v>3</v>
      </c>
      <c r="Q1239" s="52">
        <v>0</v>
      </c>
      <c r="S1239" s="41">
        <f t="shared" si="19"/>
        <v>3</v>
      </c>
    </row>
    <row r="1240" spans="1:19" x14ac:dyDescent="0.25">
      <c r="A1240" s="51" t="s">
        <v>383</v>
      </c>
      <c r="C1240" s="58">
        <v>43164</v>
      </c>
      <c r="E1240" s="51">
        <v>10</v>
      </c>
      <c r="F1240" s="52">
        <v>656786</v>
      </c>
      <c r="G1240" s="52">
        <v>6222066</v>
      </c>
      <c r="K1240" s="52" t="s">
        <v>393</v>
      </c>
      <c r="L1240" s="52">
        <v>0</v>
      </c>
      <c r="M1240" s="52">
        <v>0</v>
      </c>
      <c r="N1240" s="52">
        <v>3</v>
      </c>
      <c r="Q1240" s="52">
        <v>0</v>
      </c>
      <c r="S1240" s="41">
        <f t="shared" si="19"/>
        <v>3</v>
      </c>
    </row>
    <row r="1241" spans="1:19" x14ac:dyDescent="0.25">
      <c r="A1241" s="51" t="s">
        <v>383</v>
      </c>
      <c r="C1241" s="58">
        <v>43164</v>
      </c>
      <c r="E1241" s="51">
        <v>10</v>
      </c>
      <c r="F1241" s="52">
        <v>660970</v>
      </c>
      <c r="G1241" s="52">
        <v>6221330</v>
      </c>
      <c r="K1241" s="52" t="s">
        <v>393</v>
      </c>
      <c r="L1241" s="52">
        <v>0</v>
      </c>
      <c r="M1241" s="52">
        <v>0</v>
      </c>
      <c r="N1241" s="52">
        <v>3</v>
      </c>
      <c r="Q1241" s="52">
        <v>0</v>
      </c>
      <c r="S1241" s="41">
        <f t="shared" si="19"/>
        <v>3</v>
      </c>
    </row>
    <row r="1242" spans="1:19" x14ac:dyDescent="0.25">
      <c r="A1242" s="51" t="s">
        <v>383</v>
      </c>
      <c r="C1242" s="58">
        <v>43164</v>
      </c>
      <c r="E1242" s="51">
        <v>10</v>
      </c>
      <c r="F1242" s="52">
        <v>656767</v>
      </c>
      <c r="G1242" s="52">
        <v>6223200</v>
      </c>
      <c r="K1242" s="52" t="s">
        <v>393</v>
      </c>
      <c r="L1242" s="52">
        <v>0</v>
      </c>
      <c r="M1242" s="52">
        <v>0</v>
      </c>
      <c r="N1242" s="52">
        <v>3</v>
      </c>
      <c r="Q1242" s="52">
        <v>0</v>
      </c>
      <c r="S1242" s="41">
        <f t="shared" si="19"/>
        <v>3</v>
      </c>
    </row>
    <row r="1243" spans="1:19" x14ac:dyDescent="0.25">
      <c r="A1243" s="51" t="s">
        <v>383</v>
      </c>
      <c r="C1243" s="58">
        <v>43164</v>
      </c>
      <c r="E1243" s="51">
        <v>10</v>
      </c>
      <c r="F1243" s="52">
        <v>670619</v>
      </c>
      <c r="G1243" s="52">
        <v>6221891</v>
      </c>
      <c r="K1243" s="52" t="s">
        <v>393</v>
      </c>
      <c r="L1243" s="52">
        <v>0</v>
      </c>
      <c r="M1243" s="52">
        <v>0</v>
      </c>
      <c r="N1243" s="52">
        <v>3</v>
      </c>
      <c r="Q1243" s="52">
        <v>0</v>
      </c>
      <c r="S1243" s="41">
        <f t="shared" si="19"/>
        <v>3</v>
      </c>
    </row>
    <row r="1244" spans="1:19" x14ac:dyDescent="0.25">
      <c r="A1244" s="51" t="s">
        <v>383</v>
      </c>
      <c r="C1244" s="58">
        <v>43164</v>
      </c>
      <c r="E1244" s="51">
        <v>10</v>
      </c>
      <c r="F1244" s="52">
        <v>676469</v>
      </c>
      <c r="G1244" s="52">
        <v>6223308</v>
      </c>
      <c r="K1244" s="52" t="s">
        <v>393</v>
      </c>
      <c r="L1244" s="52">
        <v>0</v>
      </c>
      <c r="M1244" s="52">
        <v>0</v>
      </c>
      <c r="N1244" s="52">
        <v>3</v>
      </c>
      <c r="Q1244" s="52">
        <v>0</v>
      </c>
      <c r="S1244" s="41">
        <f t="shared" si="19"/>
        <v>3</v>
      </c>
    </row>
    <row r="1245" spans="1:19" x14ac:dyDescent="0.25">
      <c r="A1245" s="51" t="s">
        <v>383</v>
      </c>
      <c r="C1245" s="58">
        <v>43164</v>
      </c>
      <c r="E1245" s="51">
        <v>10</v>
      </c>
      <c r="F1245" s="52">
        <v>657303</v>
      </c>
      <c r="G1245" s="52">
        <v>6231744</v>
      </c>
      <c r="K1245" s="52" t="s">
        <v>393</v>
      </c>
      <c r="L1245" s="52">
        <v>0</v>
      </c>
      <c r="M1245" s="52">
        <v>0</v>
      </c>
      <c r="N1245" s="52">
        <v>3</v>
      </c>
      <c r="Q1245" s="52">
        <v>0</v>
      </c>
      <c r="S1245" s="41">
        <f t="shared" si="19"/>
        <v>3</v>
      </c>
    </row>
    <row r="1246" spans="1:19" x14ac:dyDescent="0.25">
      <c r="A1246" s="51" t="s">
        <v>383</v>
      </c>
      <c r="C1246" s="58">
        <v>43164</v>
      </c>
      <c r="E1246" s="51">
        <v>10</v>
      </c>
      <c r="F1246" s="52">
        <v>659033</v>
      </c>
      <c r="G1246" s="52">
        <v>6231316</v>
      </c>
      <c r="K1246" s="52" t="s">
        <v>393</v>
      </c>
      <c r="L1246" s="52">
        <v>0</v>
      </c>
      <c r="M1246" s="52">
        <v>0</v>
      </c>
      <c r="N1246" s="52">
        <v>3</v>
      </c>
      <c r="Q1246" s="52">
        <v>0</v>
      </c>
      <c r="S1246" s="41">
        <f t="shared" si="19"/>
        <v>3</v>
      </c>
    </row>
    <row r="1247" spans="1:19" x14ac:dyDescent="0.25">
      <c r="A1247" s="51" t="s">
        <v>383</v>
      </c>
      <c r="C1247" s="58">
        <v>43164</v>
      </c>
      <c r="E1247" s="51">
        <v>10</v>
      </c>
      <c r="F1247" s="52">
        <v>659252</v>
      </c>
      <c r="G1247" s="52">
        <v>6229292</v>
      </c>
      <c r="K1247" s="52" t="s">
        <v>393</v>
      </c>
      <c r="L1247" s="52">
        <v>0</v>
      </c>
      <c r="M1247" s="52">
        <v>0</v>
      </c>
      <c r="N1247" s="52">
        <v>3</v>
      </c>
      <c r="Q1247" s="52">
        <v>0</v>
      </c>
      <c r="S1247" s="41">
        <f t="shared" si="19"/>
        <v>3</v>
      </c>
    </row>
    <row r="1248" spans="1:19" x14ac:dyDescent="0.25">
      <c r="A1248" s="51" t="s">
        <v>383</v>
      </c>
      <c r="C1248" s="58">
        <v>43164</v>
      </c>
      <c r="E1248" s="51">
        <v>10</v>
      </c>
      <c r="F1248" s="52">
        <v>659321</v>
      </c>
      <c r="G1248" s="52">
        <v>6228626</v>
      </c>
      <c r="K1248" s="52" t="s">
        <v>393</v>
      </c>
      <c r="L1248" s="52">
        <v>0</v>
      </c>
      <c r="M1248" s="52">
        <v>0</v>
      </c>
      <c r="N1248" s="52">
        <v>3</v>
      </c>
      <c r="Q1248" s="52">
        <v>0</v>
      </c>
      <c r="S1248" s="41">
        <f t="shared" si="19"/>
        <v>3</v>
      </c>
    </row>
    <row r="1249" spans="1:19" x14ac:dyDescent="0.25">
      <c r="A1249" s="51" t="s">
        <v>383</v>
      </c>
      <c r="C1249" s="58">
        <v>43164</v>
      </c>
      <c r="E1249" s="51">
        <v>10</v>
      </c>
      <c r="F1249" s="52">
        <v>660043</v>
      </c>
      <c r="G1249" s="52">
        <v>6228474</v>
      </c>
      <c r="K1249" s="52" t="s">
        <v>393</v>
      </c>
      <c r="L1249" s="52">
        <v>0</v>
      </c>
      <c r="M1249" s="52">
        <v>0</v>
      </c>
      <c r="N1249" s="52">
        <v>3</v>
      </c>
      <c r="Q1249" s="52">
        <v>0</v>
      </c>
      <c r="S1249" s="41">
        <f t="shared" si="19"/>
        <v>3</v>
      </c>
    </row>
    <row r="1250" spans="1:19" x14ac:dyDescent="0.25">
      <c r="A1250" s="51" t="s">
        <v>383</v>
      </c>
      <c r="C1250" s="58">
        <v>43164</v>
      </c>
      <c r="E1250" s="51">
        <v>10</v>
      </c>
      <c r="F1250" s="52">
        <v>660757</v>
      </c>
      <c r="G1250" s="52">
        <v>6227066</v>
      </c>
      <c r="K1250" s="52" t="s">
        <v>393</v>
      </c>
      <c r="L1250" s="52">
        <v>0</v>
      </c>
      <c r="M1250" s="52">
        <v>0</v>
      </c>
      <c r="N1250" s="52">
        <v>3</v>
      </c>
      <c r="Q1250" s="52">
        <v>0</v>
      </c>
      <c r="S1250" s="41">
        <f t="shared" si="19"/>
        <v>3</v>
      </c>
    </row>
    <row r="1251" spans="1:19" x14ac:dyDescent="0.25">
      <c r="A1251" s="51" t="s">
        <v>383</v>
      </c>
      <c r="C1251" s="58">
        <v>43164</v>
      </c>
      <c r="E1251" s="51">
        <v>10</v>
      </c>
      <c r="F1251" s="52">
        <v>661638</v>
      </c>
      <c r="G1251" s="52">
        <v>6225630</v>
      </c>
      <c r="K1251" s="52" t="s">
        <v>393</v>
      </c>
      <c r="L1251" s="52">
        <v>0</v>
      </c>
      <c r="M1251" s="52">
        <v>0</v>
      </c>
      <c r="N1251" s="52">
        <v>3</v>
      </c>
      <c r="Q1251" s="52">
        <v>0</v>
      </c>
      <c r="S1251" s="41">
        <f t="shared" si="19"/>
        <v>3</v>
      </c>
    </row>
    <row r="1252" spans="1:19" x14ac:dyDescent="0.25">
      <c r="A1252" s="51" t="s">
        <v>383</v>
      </c>
      <c r="C1252" s="58">
        <v>43164</v>
      </c>
      <c r="E1252" s="51">
        <v>10</v>
      </c>
      <c r="F1252" s="52">
        <v>651144</v>
      </c>
      <c r="G1252" s="52">
        <v>6237344</v>
      </c>
      <c r="K1252" s="52" t="s">
        <v>393</v>
      </c>
      <c r="L1252" s="52">
        <v>0</v>
      </c>
      <c r="M1252" s="52">
        <v>0</v>
      </c>
      <c r="N1252" s="52">
        <v>3</v>
      </c>
      <c r="Q1252" s="52">
        <v>0</v>
      </c>
      <c r="S1252" s="41">
        <f t="shared" si="19"/>
        <v>3</v>
      </c>
    </row>
    <row r="1253" spans="1:19" x14ac:dyDescent="0.25">
      <c r="A1253" s="51" t="s">
        <v>383</v>
      </c>
      <c r="C1253" s="58">
        <v>43164</v>
      </c>
      <c r="E1253" s="51">
        <v>10</v>
      </c>
      <c r="F1253" s="52">
        <v>655755</v>
      </c>
      <c r="G1253" s="52">
        <v>6234113</v>
      </c>
      <c r="K1253" s="52" t="s">
        <v>393</v>
      </c>
      <c r="L1253" s="52">
        <v>0</v>
      </c>
      <c r="M1253" s="52">
        <v>0</v>
      </c>
      <c r="N1253" s="52">
        <v>3</v>
      </c>
      <c r="Q1253" s="52">
        <v>0</v>
      </c>
      <c r="S1253" s="41">
        <f t="shared" si="19"/>
        <v>3</v>
      </c>
    </row>
    <row r="1254" spans="1:19" x14ac:dyDescent="0.25">
      <c r="A1254" s="51" t="s">
        <v>383</v>
      </c>
      <c r="C1254" s="58">
        <v>43164</v>
      </c>
      <c r="E1254" s="51">
        <v>10</v>
      </c>
      <c r="F1254" s="52">
        <v>654731</v>
      </c>
      <c r="G1254" s="52">
        <v>6235051</v>
      </c>
      <c r="K1254" s="52" t="s">
        <v>393</v>
      </c>
      <c r="L1254" s="52">
        <v>0</v>
      </c>
      <c r="M1254" s="52">
        <v>0</v>
      </c>
      <c r="N1254" s="52">
        <v>3</v>
      </c>
      <c r="Q1254" s="52">
        <v>0</v>
      </c>
      <c r="S1254" s="41">
        <f t="shared" si="19"/>
        <v>3</v>
      </c>
    </row>
    <row r="1255" spans="1:19" x14ac:dyDescent="0.25">
      <c r="A1255" s="51" t="s">
        <v>383</v>
      </c>
      <c r="C1255" s="58">
        <v>43164</v>
      </c>
      <c r="E1255" s="51">
        <v>10</v>
      </c>
      <c r="F1255" s="52">
        <v>653598</v>
      </c>
      <c r="G1255" s="52">
        <v>6237030</v>
      </c>
      <c r="K1255" s="52" t="s">
        <v>393</v>
      </c>
      <c r="L1255" s="52">
        <v>0</v>
      </c>
      <c r="M1255" s="52">
        <v>0</v>
      </c>
      <c r="N1255" s="52">
        <v>3</v>
      </c>
      <c r="Q1255" s="52">
        <v>0</v>
      </c>
      <c r="S1255" s="41">
        <f t="shared" si="19"/>
        <v>3</v>
      </c>
    </row>
    <row r="1256" spans="1:19" x14ac:dyDescent="0.25">
      <c r="A1256" s="51" t="s">
        <v>383</v>
      </c>
      <c r="C1256" s="58">
        <v>43164</v>
      </c>
      <c r="E1256" s="51">
        <v>10</v>
      </c>
      <c r="F1256" s="52">
        <v>651663</v>
      </c>
      <c r="G1256" s="52">
        <v>6237373</v>
      </c>
      <c r="K1256" s="52" t="s">
        <v>393</v>
      </c>
      <c r="L1256" s="52">
        <v>0</v>
      </c>
      <c r="M1256" s="52">
        <v>0</v>
      </c>
      <c r="N1256" s="52">
        <v>3</v>
      </c>
      <c r="Q1256" s="52">
        <v>0</v>
      </c>
      <c r="S1256" s="41">
        <f t="shared" si="19"/>
        <v>3</v>
      </c>
    </row>
    <row r="1257" spans="1:19" x14ac:dyDescent="0.25">
      <c r="A1257" s="51" t="s">
        <v>383</v>
      </c>
      <c r="C1257" s="58">
        <v>43164</v>
      </c>
      <c r="E1257" s="51">
        <v>10</v>
      </c>
      <c r="F1257" s="52">
        <v>654031</v>
      </c>
      <c r="G1257" s="52">
        <v>6233548</v>
      </c>
      <c r="K1257" s="52" t="s">
        <v>393</v>
      </c>
      <c r="L1257" s="52">
        <v>0</v>
      </c>
      <c r="M1257" s="52">
        <v>0</v>
      </c>
      <c r="N1257" s="52">
        <v>3</v>
      </c>
      <c r="Q1257" s="52">
        <v>0</v>
      </c>
      <c r="S1257" s="41">
        <f t="shared" si="19"/>
        <v>3</v>
      </c>
    </row>
    <row r="1258" spans="1:19" x14ac:dyDescent="0.25">
      <c r="A1258" s="51" t="s">
        <v>383</v>
      </c>
      <c r="C1258" s="58">
        <v>43164</v>
      </c>
      <c r="E1258" s="51">
        <v>10</v>
      </c>
      <c r="F1258" s="52">
        <v>653115</v>
      </c>
      <c r="G1258" s="52">
        <v>6234329</v>
      </c>
      <c r="K1258" s="52" t="s">
        <v>393</v>
      </c>
      <c r="L1258" s="52">
        <v>0</v>
      </c>
      <c r="M1258" s="52">
        <v>0</v>
      </c>
      <c r="N1258" s="52">
        <v>3</v>
      </c>
      <c r="Q1258" s="52">
        <v>0</v>
      </c>
      <c r="S1258" s="41">
        <f t="shared" si="19"/>
        <v>3</v>
      </c>
    </row>
    <row r="1259" spans="1:19" x14ac:dyDescent="0.25">
      <c r="A1259" s="51" t="s">
        <v>383</v>
      </c>
      <c r="C1259" s="58">
        <v>43166</v>
      </c>
      <c r="E1259" s="51">
        <v>10</v>
      </c>
      <c r="F1259" s="52">
        <v>678556</v>
      </c>
      <c r="G1259" s="52">
        <v>6181573</v>
      </c>
      <c r="K1259" s="52" t="s">
        <v>393</v>
      </c>
      <c r="L1259" s="52">
        <v>0</v>
      </c>
      <c r="M1259" s="52">
        <v>0</v>
      </c>
      <c r="N1259" s="52">
        <v>3</v>
      </c>
      <c r="Q1259" s="52">
        <v>0</v>
      </c>
      <c r="S1259" s="41">
        <f t="shared" si="19"/>
        <v>3</v>
      </c>
    </row>
    <row r="1260" spans="1:19" x14ac:dyDescent="0.25">
      <c r="A1260" s="51" t="s">
        <v>383</v>
      </c>
      <c r="C1260" s="58">
        <v>43167</v>
      </c>
      <c r="E1260" s="51">
        <v>10</v>
      </c>
      <c r="F1260" s="52">
        <v>579944</v>
      </c>
      <c r="G1260" s="52">
        <v>6222312</v>
      </c>
      <c r="K1260" s="52" t="s">
        <v>393</v>
      </c>
      <c r="L1260" s="52">
        <v>0</v>
      </c>
      <c r="M1260" s="52">
        <v>0</v>
      </c>
      <c r="N1260" s="52">
        <v>3</v>
      </c>
      <c r="Q1260" s="52">
        <v>0</v>
      </c>
      <c r="S1260" s="41">
        <f t="shared" si="19"/>
        <v>3</v>
      </c>
    </row>
    <row r="1261" spans="1:19" x14ac:dyDescent="0.25">
      <c r="A1261" s="51" t="s">
        <v>383</v>
      </c>
      <c r="C1261" s="58">
        <v>43167</v>
      </c>
      <c r="E1261" s="51">
        <v>10</v>
      </c>
      <c r="F1261" s="52">
        <v>582617</v>
      </c>
      <c r="G1261" s="52">
        <v>6222437</v>
      </c>
      <c r="K1261" s="52" t="s">
        <v>393</v>
      </c>
      <c r="L1261" s="52">
        <v>0</v>
      </c>
      <c r="M1261" s="52">
        <v>0</v>
      </c>
      <c r="N1261" s="52">
        <v>3</v>
      </c>
      <c r="Q1261" s="52">
        <v>0</v>
      </c>
      <c r="S1261" s="41">
        <f t="shared" si="19"/>
        <v>3</v>
      </c>
    </row>
    <row r="1262" spans="1:19" x14ac:dyDescent="0.25">
      <c r="A1262" s="51" t="s">
        <v>383</v>
      </c>
      <c r="C1262" s="58">
        <v>43167</v>
      </c>
      <c r="E1262" s="51">
        <v>10</v>
      </c>
      <c r="F1262" s="52">
        <v>668797</v>
      </c>
      <c r="G1262" s="52">
        <v>6222453</v>
      </c>
      <c r="K1262" s="52" t="s">
        <v>393</v>
      </c>
      <c r="L1262" s="52">
        <v>0</v>
      </c>
      <c r="M1262" s="52">
        <v>0</v>
      </c>
      <c r="N1262" s="52">
        <v>3</v>
      </c>
      <c r="Q1262" s="52">
        <v>0</v>
      </c>
      <c r="S1262" s="41">
        <f t="shared" si="19"/>
        <v>3</v>
      </c>
    </row>
    <row r="1263" spans="1:19" x14ac:dyDescent="0.25">
      <c r="A1263" s="51" t="s">
        <v>383</v>
      </c>
      <c r="C1263" s="58">
        <v>43167</v>
      </c>
      <c r="E1263" s="51">
        <v>10</v>
      </c>
      <c r="F1263" s="52">
        <v>664961</v>
      </c>
      <c r="G1263" s="52">
        <v>6221218</v>
      </c>
      <c r="K1263" s="52" t="s">
        <v>393</v>
      </c>
      <c r="L1263" s="52">
        <v>0</v>
      </c>
      <c r="M1263" s="52">
        <v>0</v>
      </c>
      <c r="N1263" s="52">
        <v>3</v>
      </c>
      <c r="Q1263" s="52">
        <v>0</v>
      </c>
      <c r="S1263" s="41">
        <f t="shared" si="19"/>
        <v>3</v>
      </c>
    </row>
    <row r="1264" spans="1:19" x14ac:dyDescent="0.25">
      <c r="A1264" s="51" t="s">
        <v>383</v>
      </c>
      <c r="C1264" s="58">
        <v>43167</v>
      </c>
      <c r="E1264" s="51">
        <v>10</v>
      </c>
      <c r="F1264" s="52">
        <v>664427</v>
      </c>
      <c r="G1264" s="52">
        <v>6221512</v>
      </c>
      <c r="K1264" s="52" t="s">
        <v>393</v>
      </c>
      <c r="L1264" s="52">
        <v>0</v>
      </c>
      <c r="M1264" s="52">
        <v>0</v>
      </c>
      <c r="N1264" s="52">
        <v>3</v>
      </c>
      <c r="Q1264" s="52">
        <v>0</v>
      </c>
      <c r="S1264" s="41">
        <f t="shared" si="19"/>
        <v>3</v>
      </c>
    </row>
    <row r="1265" spans="1:19" x14ac:dyDescent="0.25">
      <c r="A1265" s="51" t="s">
        <v>383</v>
      </c>
      <c r="C1265" s="58">
        <v>43167</v>
      </c>
      <c r="E1265" s="51">
        <v>10</v>
      </c>
      <c r="F1265" s="52">
        <v>664159</v>
      </c>
      <c r="G1265" s="52">
        <v>6221479</v>
      </c>
      <c r="K1265" s="52" t="s">
        <v>393</v>
      </c>
      <c r="L1265" s="52">
        <v>0</v>
      </c>
      <c r="M1265" s="52">
        <v>0</v>
      </c>
      <c r="N1265" s="52">
        <v>3</v>
      </c>
      <c r="Q1265" s="52">
        <v>0</v>
      </c>
      <c r="S1265" s="41">
        <f t="shared" si="19"/>
        <v>3</v>
      </c>
    </row>
    <row r="1266" spans="1:19" x14ac:dyDescent="0.25">
      <c r="A1266" s="51" t="s">
        <v>383</v>
      </c>
      <c r="C1266" s="58">
        <v>43167</v>
      </c>
      <c r="E1266" s="51">
        <v>10</v>
      </c>
      <c r="F1266" s="52">
        <v>592324</v>
      </c>
      <c r="G1266" s="52">
        <v>6228983</v>
      </c>
      <c r="K1266" s="52" t="s">
        <v>393</v>
      </c>
      <c r="L1266" s="52">
        <v>0</v>
      </c>
      <c r="M1266" s="52">
        <v>0</v>
      </c>
      <c r="N1266" s="52">
        <v>3</v>
      </c>
      <c r="Q1266" s="52">
        <v>0</v>
      </c>
      <c r="S1266" s="41">
        <f t="shared" si="19"/>
        <v>3</v>
      </c>
    </row>
    <row r="1267" spans="1:19" x14ac:dyDescent="0.25">
      <c r="A1267" s="51" t="s">
        <v>383</v>
      </c>
      <c r="C1267" s="58">
        <v>43167</v>
      </c>
      <c r="E1267" s="51">
        <v>10</v>
      </c>
      <c r="F1267" s="52">
        <v>588224</v>
      </c>
      <c r="G1267" s="52">
        <v>6235409</v>
      </c>
      <c r="K1267" s="52" t="s">
        <v>393</v>
      </c>
      <c r="L1267" s="52">
        <v>0</v>
      </c>
      <c r="M1267" s="52">
        <v>0</v>
      </c>
      <c r="N1267" s="52">
        <v>3</v>
      </c>
      <c r="Q1267" s="52">
        <v>0</v>
      </c>
      <c r="S1267" s="41">
        <f t="shared" si="19"/>
        <v>3</v>
      </c>
    </row>
    <row r="1268" spans="1:19" x14ac:dyDescent="0.25">
      <c r="A1268" s="51" t="s">
        <v>383</v>
      </c>
      <c r="C1268" s="58">
        <v>43167</v>
      </c>
      <c r="E1268" s="51">
        <v>10</v>
      </c>
      <c r="F1268" s="52">
        <v>593464</v>
      </c>
      <c r="G1268" s="52">
        <v>6234939</v>
      </c>
      <c r="K1268" s="52" t="s">
        <v>393</v>
      </c>
      <c r="L1268" s="52">
        <v>0</v>
      </c>
      <c r="M1268" s="52">
        <v>0</v>
      </c>
      <c r="N1268" s="52">
        <v>3</v>
      </c>
      <c r="Q1268" s="52">
        <v>0</v>
      </c>
      <c r="S1268" s="41">
        <f t="shared" si="19"/>
        <v>3</v>
      </c>
    </row>
    <row r="1269" spans="1:19" x14ac:dyDescent="0.25">
      <c r="A1269" s="51" t="s">
        <v>383</v>
      </c>
      <c r="C1269" s="58">
        <v>43167</v>
      </c>
      <c r="E1269" s="51">
        <v>10</v>
      </c>
      <c r="F1269" s="52">
        <v>618450</v>
      </c>
      <c r="G1269" s="52">
        <v>6236665</v>
      </c>
      <c r="K1269" s="52" t="s">
        <v>393</v>
      </c>
      <c r="L1269" s="52">
        <v>0</v>
      </c>
      <c r="M1269" s="52">
        <v>0</v>
      </c>
      <c r="N1269" s="52">
        <v>3</v>
      </c>
      <c r="Q1269" s="52">
        <v>0</v>
      </c>
      <c r="S1269" s="41">
        <f t="shared" si="19"/>
        <v>3</v>
      </c>
    </row>
    <row r="1270" spans="1:19" x14ac:dyDescent="0.25">
      <c r="A1270" s="51" t="s">
        <v>383</v>
      </c>
      <c r="C1270" s="58">
        <v>43168</v>
      </c>
      <c r="E1270" s="51">
        <v>10</v>
      </c>
      <c r="F1270" s="52">
        <v>651202</v>
      </c>
      <c r="G1270" s="52">
        <v>6213855</v>
      </c>
      <c r="K1270" s="52" t="s">
        <v>393</v>
      </c>
      <c r="L1270" s="52">
        <v>0</v>
      </c>
      <c r="M1270" s="52">
        <v>2</v>
      </c>
      <c r="N1270" s="52">
        <v>0</v>
      </c>
      <c r="Q1270" s="52">
        <v>1</v>
      </c>
      <c r="S1270" s="41">
        <f t="shared" si="19"/>
        <v>3</v>
      </c>
    </row>
    <row r="1271" spans="1:19" x14ac:dyDescent="0.25">
      <c r="A1271" s="51" t="s">
        <v>383</v>
      </c>
      <c r="C1271" s="58">
        <v>43165</v>
      </c>
      <c r="E1271" s="51">
        <v>10</v>
      </c>
      <c r="F1271" s="52">
        <v>628380</v>
      </c>
      <c r="G1271" s="52">
        <v>6221243</v>
      </c>
      <c r="K1271" s="52" t="s">
        <v>394</v>
      </c>
      <c r="L1271" s="52">
        <v>0</v>
      </c>
      <c r="M1271" s="52">
        <v>0</v>
      </c>
      <c r="N1271" s="52">
        <v>3</v>
      </c>
      <c r="Q1271" s="52">
        <v>0</v>
      </c>
      <c r="S1271" s="41">
        <f t="shared" si="19"/>
        <v>3</v>
      </c>
    </row>
    <row r="1272" spans="1:19" x14ac:dyDescent="0.25">
      <c r="A1272" s="51" t="s">
        <v>383</v>
      </c>
      <c r="C1272" s="58">
        <v>43167</v>
      </c>
      <c r="E1272" s="51">
        <v>10</v>
      </c>
      <c r="F1272" s="52">
        <v>674950</v>
      </c>
      <c r="G1272" s="52">
        <v>6199615</v>
      </c>
      <c r="K1272" s="52" t="s">
        <v>394</v>
      </c>
      <c r="L1272" s="52">
        <v>0</v>
      </c>
      <c r="M1272" s="52">
        <v>0</v>
      </c>
      <c r="N1272" s="52">
        <v>3</v>
      </c>
      <c r="Q1272" s="52">
        <v>0</v>
      </c>
      <c r="S1272" s="41">
        <f t="shared" si="19"/>
        <v>3</v>
      </c>
    </row>
    <row r="1273" spans="1:19" x14ac:dyDescent="0.25">
      <c r="A1273" s="51" t="s">
        <v>383</v>
      </c>
      <c r="C1273" s="58">
        <v>43167</v>
      </c>
      <c r="E1273" s="51">
        <v>10</v>
      </c>
      <c r="F1273" s="52">
        <v>674979</v>
      </c>
      <c r="G1273" s="52">
        <v>6203275</v>
      </c>
      <c r="K1273" s="52" t="s">
        <v>394</v>
      </c>
      <c r="L1273" s="52">
        <v>0</v>
      </c>
      <c r="M1273" s="52">
        <v>0</v>
      </c>
      <c r="N1273" s="52">
        <v>3</v>
      </c>
      <c r="Q1273" s="52">
        <v>0</v>
      </c>
      <c r="S1273" s="41">
        <f t="shared" si="19"/>
        <v>3</v>
      </c>
    </row>
    <row r="1274" spans="1:19" x14ac:dyDescent="0.25">
      <c r="A1274" s="51" t="s">
        <v>383</v>
      </c>
      <c r="C1274" s="58">
        <v>43167</v>
      </c>
      <c r="E1274" s="51">
        <v>10</v>
      </c>
      <c r="F1274" s="52">
        <v>663411</v>
      </c>
      <c r="G1274" s="52">
        <v>6221356</v>
      </c>
      <c r="K1274" s="52" t="s">
        <v>394</v>
      </c>
      <c r="L1274" s="52">
        <v>0</v>
      </c>
      <c r="M1274" s="52">
        <v>0</v>
      </c>
      <c r="N1274" s="52">
        <v>3</v>
      </c>
      <c r="Q1274" s="52">
        <v>0</v>
      </c>
      <c r="S1274" s="41">
        <f t="shared" si="19"/>
        <v>3</v>
      </c>
    </row>
    <row r="1275" spans="1:19" x14ac:dyDescent="0.25">
      <c r="A1275" s="51" t="s">
        <v>383</v>
      </c>
      <c r="C1275" s="58">
        <v>43163</v>
      </c>
      <c r="E1275" s="51">
        <v>10</v>
      </c>
      <c r="F1275" s="52">
        <v>584583</v>
      </c>
      <c r="G1275" s="52">
        <v>6248311</v>
      </c>
      <c r="K1275" s="52" t="s">
        <v>389</v>
      </c>
      <c r="L1275" s="52">
        <v>0</v>
      </c>
      <c r="M1275" s="52">
        <v>2</v>
      </c>
      <c r="N1275" s="52">
        <v>0</v>
      </c>
      <c r="Q1275" s="52">
        <v>2</v>
      </c>
      <c r="S1275" s="41">
        <f t="shared" si="19"/>
        <v>4</v>
      </c>
    </row>
    <row r="1276" spans="1:19" x14ac:dyDescent="0.25">
      <c r="A1276" s="51" t="s">
        <v>383</v>
      </c>
      <c r="C1276" s="58">
        <v>43164</v>
      </c>
      <c r="E1276" s="51">
        <v>10</v>
      </c>
      <c r="F1276" s="52">
        <v>655750</v>
      </c>
      <c r="G1276" s="52">
        <v>6189758</v>
      </c>
      <c r="K1276" s="52" t="s">
        <v>389</v>
      </c>
      <c r="L1276" s="52">
        <v>1</v>
      </c>
      <c r="M1276" s="52">
        <v>2</v>
      </c>
      <c r="N1276" s="52">
        <v>0</v>
      </c>
      <c r="Q1276" s="52">
        <v>1</v>
      </c>
      <c r="S1276" s="41">
        <f t="shared" si="19"/>
        <v>4</v>
      </c>
    </row>
    <row r="1277" spans="1:19" x14ac:dyDescent="0.25">
      <c r="A1277" s="51" t="s">
        <v>383</v>
      </c>
      <c r="C1277" s="58">
        <v>43164</v>
      </c>
      <c r="E1277" s="51">
        <v>10</v>
      </c>
      <c r="F1277" s="52">
        <v>656295</v>
      </c>
      <c r="G1277" s="52">
        <v>6190630</v>
      </c>
      <c r="K1277" s="52" t="s">
        <v>389</v>
      </c>
      <c r="L1277" s="52">
        <v>1</v>
      </c>
      <c r="M1277" s="52">
        <v>2</v>
      </c>
      <c r="N1277" s="52">
        <v>0</v>
      </c>
      <c r="Q1277" s="52">
        <v>1</v>
      </c>
      <c r="S1277" s="41">
        <f t="shared" si="19"/>
        <v>4</v>
      </c>
    </row>
    <row r="1278" spans="1:19" x14ac:dyDescent="0.25">
      <c r="A1278" s="51" t="s">
        <v>383</v>
      </c>
      <c r="C1278" s="58">
        <v>43164</v>
      </c>
      <c r="E1278" s="51">
        <v>10</v>
      </c>
      <c r="F1278" s="52">
        <v>662117</v>
      </c>
      <c r="G1278" s="52">
        <v>6193319</v>
      </c>
      <c r="K1278" s="52" t="s">
        <v>389</v>
      </c>
      <c r="L1278" s="52">
        <v>0</v>
      </c>
      <c r="M1278" s="52">
        <v>2</v>
      </c>
      <c r="N1278" s="52">
        <v>0</v>
      </c>
      <c r="Q1278" s="52">
        <v>2</v>
      </c>
      <c r="S1278" s="41">
        <f t="shared" si="19"/>
        <v>4</v>
      </c>
    </row>
    <row r="1279" spans="1:19" x14ac:dyDescent="0.25">
      <c r="A1279" s="51" t="s">
        <v>383</v>
      </c>
      <c r="C1279" s="58">
        <v>43164</v>
      </c>
      <c r="E1279" s="51">
        <v>10</v>
      </c>
      <c r="F1279" s="52">
        <v>663030</v>
      </c>
      <c r="G1279" s="52">
        <v>6222282</v>
      </c>
      <c r="K1279" s="52" t="s">
        <v>389</v>
      </c>
      <c r="L1279" s="52">
        <v>0</v>
      </c>
      <c r="M1279" s="52">
        <v>0</v>
      </c>
      <c r="N1279" s="52">
        <v>4</v>
      </c>
      <c r="Q1279" s="52">
        <v>0</v>
      </c>
      <c r="S1279" s="41">
        <f t="shared" si="19"/>
        <v>4</v>
      </c>
    </row>
    <row r="1280" spans="1:19" x14ac:dyDescent="0.25">
      <c r="A1280" s="51" t="s">
        <v>383</v>
      </c>
      <c r="C1280" s="58">
        <v>43164</v>
      </c>
      <c r="E1280" s="51">
        <v>10</v>
      </c>
      <c r="F1280" s="52">
        <v>663222</v>
      </c>
      <c r="G1280" s="52">
        <v>6221625</v>
      </c>
      <c r="K1280" s="52" t="s">
        <v>389</v>
      </c>
      <c r="L1280" s="52">
        <v>0</v>
      </c>
      <c r="M1280" s="52">
        <v>0</v>
      </c>
      <c r="N1280" s="52">
        <v>4</v>
      </c>
      <c r="Q1280" s="52">
        <v>0</v>
      </c>
      <c r="S1280" s="41">
        <f t="shared" si="19"/>
        <v>4</v>
      </c>
    </row>
    <row r="1281" spans="1:19" x14ac:dyDescent="0.25">
      <c r="A1281" s="51" t="s">
        <v>383</v>
      </c>
      <c r="C1281" s="58">
        <v>43164</v>
      </c>
      <c r="E1281" s="51">
        <v>10</v>
      </c>
      <c r="F1281" s="52">
        <v>662255</v>
      </c>
      <c r="G1281" s="52">
        <v>6220903</v>
      </c>
      <c r="K1281" s="52" t="s">
        <v>389</v>
      </c>
      <c r="L1281" s="52">
        <v>0</v>
      </c>
      <c r="M1281" s="52">
        <v>0</v>
      </c>
      <c r="N1281" s="52">
        <v>4</v>
      </c>
      <c r="Q1281" s="52">
        <v>0</v>
      </c>
      <c r="S1281" s="41">
        <f t="shared" si="19"/>
        <v>4</v>
      </c>
    </row>
    <row r="1282" spans="1:19" x14ac:dyDescent="0.25">
      <c r="A1282" s="51" t="s">
        <v>383</v>
      </c>
      <c r="C1282" s="58">
        <v>43164</v>
      </c>
      <c r="E1282" s="51">
        <v>10</v>
      </c>
      <c r="F1282" s="52">
        <v>656553</v>
      </c>
      <c r="G1282" s="52">
        <v>6232540</v>
      </c>
      <c r="K1282" s="52" t="s">
        <v>389</v>
      </c>
      <c r="L1282" s="52">
        <v>0</v>
      </c>
      <c r="M1282" s="52">
        <v>0</v>
      </c>
      <c r="N1282" s="52">
        <v>4</v>
      </c>
      <c r="Q1282" s="52">
        <v>0</v>
      </c>
      <c r="S1282" s="41">
        <f t="shared" si="19"/>
        <v>4</v>
      </c>
    </row>
    <row r="1283" spans="1:19" x14ac:dyDescent="0.25">
      <c r="A1283" s="51" t="s">
        <v>383</v>
      </c>
      <c r="C1283" s="58">
        <v>43164</v>
      </c>
      <c r="E1283" s="51">
        <v>10</v>
      </c>
      <c r="F1283" s="52">
        <v>654153</v>
      </c>
      <c r="G1283" s="52">
        <v>6235070</v>
      </c>
      <c r="K1283" s="52" t="s">
        <v>389</v>
      </c>
      <c r="L1283" s="52">
        <v>0</v>
      </c>
      <c r="M1283" s="52">
        <v>0</v>
      </c>
      <c r="N1283" s="52">
        <v>4</v>
      </c>
      <c r="Q1283" s="52">
        <v>0</v>
      </c>
      <c r="S1283" s="41">
        <f t="shared" ref="S1283:S1346" si="20">SUM(L1283:R1283)</f>
        <v>4</v>
      </c>
    </row>
    <row r="1284" spans="1:19" x14ac:dyDescent="0.25">
      <c r="A1284" s="51" t="s">
        <v>383</v>
      </c>
      <c r="C1284" s="58">
        <v>43164</v>
      </c>
      <c r="E1284" s="51">
        <v>10</v>
      </c>
      <c r="F1284" s="52">
        <v>654360</v>
      </c>
      <c r="G1284" s="52">
        <v>6236665</v>
      </c>
      <c r="K1284" s="52" t="s">
        <v>389</v>
      </c>
      <c r="L1284" s="52">
        <v>0</v>
      </c>
      <c r="M1284" s="52">
        <v>0</v>
      </c>
      <c r="N1284" s="52">
        <v>4</v>
      </c>
      <c r="Q1284" s="52">
        <v>0</v>
      </c>
      <c r="S1284" s="41">
        <f t="shared" si="20"/>
        <v>4</v>
      </c>
    </row>
    <row r="1285" spans="1:19" x14ac:dyDescent="0.25">
      <c r="A1285" s="51" t="s">
        <v>383</v>
      </c>
      <c r="C1285" s="58">
        <v>43164</v>
      </c>
      <c r="E1285" s="51">
        <v>10</v>
      </c>
      <c r="F1285" s="52">
        <v>655415</v>
      </c>
      <c r="G1285" s="52">
        <v>6238381</v>
      </c>
      <c r="K1285" s="52" t="s">
        <v>389</v>
      </c>
      <c r="L1285" s="52">
        <v>0</v>
      </c>
      <c r="M1285" s="52">
        <v>0</v>
      </c>
      <c r="N1285" s="52">
        <v>4</v>
      </c>
      <c r="Q1285" s="52">
        <v>0</v>
      </c>
      <c r="S1285" s="41">
        <f t="shared" si="20"/>
        <v>4</v>
      </c>
    </row>
    <row r="1286" spans="1:19" x14ac:dyDescent="0.25">
      <c r="A1286" s="51" t="s">
        <v>383</v>
      </c>
      <c r="C1286" s="58">
        <v>43164</v>
      </c>
      <c r="E1286" s="51">
        <v>10</v>
      </c>
      <c r="F1286" s="52">
        <v>654932</v>
      </c>
      <c r="G1286" s="52">
        <v>6236228</v>
      </c>
      <c r="K1286" s="52" t="s">
        <v>389</v>
      </c>
      <c r="L1286" s="52">
        <v>0</v>
      </c>
      <c r="M1286" s="52">
        <v>0</v>
      </c>
      <c r="N1286" s="52">
        <v>4</v>
      </c>
      <c r="Q1286" s="52">
        <v>0</v>
      </c>
      <c r="S1286" s="41">
        <f t="shared" si="20"/>
        <v>4</v>
      </c>
    </row>
    <row r="1287" spans="1:19" x14ac:dyDescent="0.25">
      <c r="A1287" s="51" t="s">
        <v>383</v>
      </c>
      <c r="C1287" s="58">
        <v>43164</v>
      </c>
      <c r="E1287" s="51">
        <v>10</v>
      </c>
      <c r="F1287" s="52">
        <v>658162</v>
      </c>
      <c r="G1287" s="52">
        <v>6252858</v>
      </c>
      <c r="K1287" s="52" t="s">
        <v>389</v>
      </c>
      <c r="L1287" s="52">
        <v>0</v>
      </c>
      <c r="M1287" s="52">
        <v>0</v>
      </c>
      <c r="N1287" s="52">
        <v>4</v>
      </c>
      <c r="Q1287" s="52">
        <v>0</v>
      </c>
      <c r="S1287" s="41">
        <f t="shared" si="20"/>
        <v>4</v>
      </c>
    </row>
    <row r="1288" spans="1:19" x14ac:dyDescent="0.25">
      <c r="A1288" s="51" t="s">
        <v>383</v>
      </c>
      <c r="C1288" s="58">
        <v>43165</v>
      </c>
      <c r="E1288" s="51">
        <v>10</v>
      </c>
      <c r="F1288" s="52">
        <v>641470</v>
      </c>
      <c r="G1288" s="52">
        <v>6188879</v>
      </c>
      <c r="K1288" s="52" t="s">
        <v>389</v>
      </c>
      <c r="L1288" s="52">
        <v>0</v>
      </c>
      <c r="M1288" s="52">
        <v>0</v>
      </c>
      <c r="N1288" s="52">
        <v>4</v>
      </c>
      <c r="Q1288" s="52">
        <v>0</v>
      </c>
      <c r="S1288" s="41">
        <f t="shared" si="20"/>
        <v>4</v>
      </c>
    </row>
    <row r="1289" spans="1:19" x14ac:dyDescent="0.25">
      <c r="A1289" s="51" t="s">
        <v>383</v>
      </c>
      <c r="C1289" s="58">
        <v>43165</v>
      </c>
      <c r="E1289" s="51">
        <v>10</v>
      </c>
      <c r="F1289" s="52">
        <v>645498</v>
      </c>
      <c r="G1289" s="52">
        <v>6190410</v>
      </c>
      <c r="K1289" s="52" t="s">
        <v>389</v>
      </c>
      <c r="L1289" s="52">
        <v>0</v>
      </c>
      <c r="M1289" s="52">
        <v>2</v>
      </c>
      <c r="N1289" s="52">
        <v>0</v>
      </c>
      <c r="Q1289" s="52">
        <v>2</v>
      </c>
      <c r="S1289" s="41">
        <f t="shared" si="20"/>
        <v>4</v>
      </c>
    </row>
    <row r="1290" spans="1:19" x14ac:dyDescent="0.25">
      <c r="A1290" s="51" t="s">
        <v>383</v>
      </c>
      <c r="C1290" s="58">
        <v>43165</v>
      </c>
      <c r="E1290" s="51">
        <v>10</v>
      </c>
      <c r="F1290" s="52">
        <v>604397</v>
      </c>
      <c r="G1290" s="52">
        <v>6219143</v>
      </c>
      <c r="K1290" s="52" t="s">
        <v>389</v>
      </c>
      <c r="L1290" s="52">
        <v>0</v>
      </c>
      <c r="M1290" s="52">
        <v>0</v>
      </c>
      <c r="N1290" s="52">
        <v>4</v>
      </c>
      <c r="Q1290" s="52">
        <v>0</v>
      </c>
      <c r="S1290" s="41">
        <f t="shared" si="20"/>
        <v>4</v>
      </c>
    </row>
    <row r="1291" spans="1:19" x14ac:dyDescent="0.25">
      <c r="A1291" s="51" t="s">
        <v>383</v>
      </c>
      <c r="C1291" s="58">
        <v>43165</v>
      </c>
      <c r="E1291" s="51">
        <v>10</v>
      </c>
      <c r="F1291" s="52">
        <v>622649</v>
      </c>
      <c r="G1291" s="52">
        <v>6228391</v>
      </c>
      <c r="K1291" s="52" t="s">
        <v>389</v>
      </c>
      <c r="L1291" s="52">
        <v>0</v>
      </c>
      <c r="M1291" s="52">
        <v>2</v>
      </c>
      <c r="N1291" s="52">
        <v>0</v>
      </c>
      <c r="Q1291" s="52">
        <v>2</v>
      </c>
      <c r="S1291" s="41">
        <f t="shared" si="20"/>
        <v>4</v>
      </c>
    </row>
    <row r="1292" spans="1:19" x14ac:dyDescent="0.25">
      <c r="A1292" s="51" t="s">
        <v>383</v>
      </c>
      <c r="C1292" s="58">
        <v>43166</v>
      </c>
      <c r="E1292" s="51">
        <v>10</v>
      </c>
      <c r="F1292" s="52">
        <v>683443</v>
      </c>
      <c r="G1292" s="52">
        <v>6146724</v>
      </c>
      <c r="K1292" s="52" t="s">
        <v>389</v>
      </c>
      <c r="L1292" s="52">
        <v>0</v>
      </c>
      <c r="M1292" s="52">
        <v>1</v>
      </c>
      <c r="N1292" s="52">
        <v>2</v>
      </c>
      <c r="Q1292" s="52">
        <v>1</v>
      </c>
      <c r="S1292" s="41">
        <f t="shared" si="20"/>
        <v>4</v>
      </c>
    </row>
    <row r="1293" spans="1:19" x14ac:dyDescent="0.25">
      <c r="A1293" s="51" t="s">
        <v>383</v>
      </c>
      <c r="C1293" s="58">
        <v>43166</v>
      </c>
      <c r="E1293" s="51">
        <v>10</v>
      </c>
      <c r="F1293" s="52">
        <v>683637</v>
      </c>
      <c r="G1293" s="52">
        <v>6141757</v>
      </c>
      <c r="K1293" s="52" t="s">
        <v>389</v>
      </c>
      <c r="L1293" s="52">
        <v>0</v>
      </c>
      <c r="M1293" s="52">
        <v>1</v>
      </c>
      <c r="N1293" s="52">
        <v>2</v>
      </c>
      <c r="Q1293" s="52">
        <v>1</v>
      </c>
      <c r="S1293" s="41">
        <f t="shared" si="20"/>
        <v>4</v>
      </c>
    </row>
    <row r="1294" spans="1:19" x14ac:dyDescent="0.25">
      <c r="A1294" s="51" t="s">
        <v>383</v>
      </c>
      <c r="C1294" s="58">
        <v>43166</v>
      </c>
      <c r="E1294" s="51">
        <v>10</v>
      </c>
      <c r="F1294" s="52">
        <v>679783</v>
      </c>
      <c r="G1294" s="52">
        <v>6161122</v>
      </c>
      <c r="K1294" s="52" t="s">
        <v>389</v>
      </c>
      <c r="L1294" s="52">
        <v>0</v>
      </c>
      <c r="M1294" s="52">
        <v>0</v>
      </c>
      <c r="N1294" s="52">
        <v>4</v>
      </c>
      <c r="Q1294" s="52">
        <v>0</v>
      </c>
      <c r="S1294" s="41">
        <f t="shared" si="20"/>
        <v>4</v>
      </c>
    </row>
    <row r="1295" spans="1:19" x14ac:dyDescent="0.25">
      <c r="A1295" s="51" t="s">
        <v>383</v>
      </c>
      <c r="C1295" s="58">
        <v>43166</v>
      </c>
      <c r="E1295" s="51">
        <v>10</v>
      </c>
      <c r="F1295" s="52">
        <v>647383</v>
      </c>
      <c r="G1295" s="52">
        <v>6169349</v>
      </c>
      <c r="K1295" s="52" t="s">
        <v>389</v>
      </c>
      <c r="L1295" s="52">
        <v>0</v>
      </c>
      <c r="M1295" s="52">
        <v>1</v>
      </c>
      <c r="N1295" s="52">
        <v>2</v>
      </c>
      <c r="Q1295" s="52">
        <v>1</v>
      </c>
      <c r="S1295" s="41">
        <f t="shared" si="20"/>
        <v>4</v>
      </c>
    </row>
    <row r="1296" spans="1:19" x14ac:dyDescent="0.25">
      <c r="A1296" s="51" t="s">
        <v>383</v>
      </c>
      <c r="C1296" s="58">
        <v>43167</v>
      </c>
      <c r="E1296" s="51">
        <v>10</v>
      </c>
      <c r="F1296" s="52">
        <v>666383</v>
      </c>
      <c r="G1296" s="52">
        <v>6220100</v>
      </c>
      <c r="K1296" s="52" t="s">
        <v>389</v>
      </c>
      <c r="L1296" s="52">
        <v>1</v>
      </c>
      <c r="M1296" s="52">
        <v>1</v>
      </c>
      <c r="N1296" s="52">
        <v>1</v>
      </c>
      <c r="Q1296" s="52">
        <v>1</v>
      </c>
      <c r="S1296" s="41">
        <f t="shared" si="20"/>
        <v>4</v>
      </c>
    </row>
    <row r="1297" spans="1:19" x14ac:dyDescent="0.25">
      <c r="A1297" s="51" t="s">
        <v>383</v>
      </c>
      <c r="C1297" s="58">
        <v>43167</v>
      </c>
      <c r="E1297" s="51">
        <v>10</v>
      </c>
      <c r="F1297" s="52">
        <v>593177</v>
      </c>
      <c r="G1297" s="52">
        <v>6229782</v>
      </c>
      <c r="K1297" s="52" t="s">
        <v>389</v>
      </c>
      <c r="L1297" s="52">
        <v>0</v>
      </c>
      <c r="M1297" s="52">
        <v>2</v>
      </c>
      <c r="N1297" s="52">
        <v>0</v>
      </c>
      <c r="Q1297" s="52">
        <v>2</v>
      </c>
      <c r="S1297" s="41">
        <f t="shared" si="20"/>
        <v>4</v>
      </c>
    </row>
    <row r="1298" spans="1:19" x14ac:dyDescent="0.25">
      <c r="A1298" s="51" t="s">
        <v>383</v>
      </c>
      <c r="C1298" s="58">
        <v>43168</v>
      </c>
      <c r="E1298" s="51">
        <v>10</v>
      </c>
      <c r="F1298" s="52">
        <v>612259</v>
      </c>
      <c r="G1298" s="52">
        <v>6207614</v>
      </c>
      <c r="K1298" s="52" t="s">
        <v>389</v>
      </c>
      <c r="L1298" s="52">
        <v>0</v>
      </c>
      <c r="M1298" s="52">
        <v>2</v>
      </c>
      <c r="N1298" s="52">
        <v>0</v>
      </c>
      <c r="Q1298" s="52">
        <v>2</v>
      </c>
      <c r="S1298" s="41">
        <f t="shared" si="20"/>
        <v>4</v>
      </c>
    </row>
    <row r="1299" spans="1:19" x14ac:dyDescent="0.25">
      <c r="A1299" s="51" t="s">
        <v>383</v>
      </c>
      <c r="C1299" s="58">
        <v>43168</v>
      </c>
      <c r="E1299" s="51">
        <v>10</v>
      </c>
      <c r="F1299" s="52">
        <v>639121</v>
      </c>
      <c r="G1299" s="52">
        <v>6217903</v>
      </c>
      <c r="K1299" s="52" t="s">
        <v>389</v>
      </c>
      <c r="L1299" s="52">
        <v>0</v>
      </c>
      <c r="M1299" s="52">
        <v>1</v>
      </c>
      <c r="N1299" s="52">
        <v>2</v>
      </c>
      <c r="Q1299" s="52">
        <v>1</v>
      </c>
      <c r="S1299" s="41">
        <f t="shared" si="20"/>
        <v>4</v>
      </c>
    </row>
    <row r="1300" spans="1:19" x14ac:dyDescent="0.25">
      <c r="A1300" s="51" t="s">
        <v>383</v>
      </c>
      <c r="C1300" s="58">
        <v>43168</v>
      </c>
      <c r="E1300" s="51">
        <v>10</v>
      </c>
      <c r="F1300" s="52">
        <v>594415</v>
      </c>
      <c r="G1300" s="52">
        <v>6255207</v>
      </c>
      <c r="K1300" s="52" t="s">
        <v>389</v>
      </c>
      <c r="L1300" s="52">
        <v>0</v>
      </c>
      <c r="M1300" s="52">
        <v>2</v>
      </c>
      <c r="N1300" s="52">
        <v>0</v>
      </c>
      <c r="Q1300" s="52">
        <v>2</v>
      </c>
      <c r="S1300" s="41">
        <f t="shared" si="20"/>
        <v>4</v>
      </c>
    </row>
    <row r="1301" spans="1:19" x14ac:dyDescent="0.25">
      <c r="A1301" s="51" t="s">
        <v>383</v>
      </c>
      <c r="C1301" s="58">
        <v>43164</v>
      </c>
      <c r="E1301" s="51">
        <v>10</v>
      </c>
      <c r="F1301" s="52">
        <v>650152</v>
      </c>
      <c r="G1301" s="52">
        <v>6237638</v>
      </c>
      <c r="K1301" s="52" t="s">
        <v>390</v>
      </c>
      <c r="L1301" s="52">
        <v>0</v>
      </c>
      <c r="M1301" s="52">
        <v>0</v>
      </c>
      <c r="N1301" s="52">
        <v>4</v>
      </c>
      <c r="Q1301" s="52">
        <v>0</v>
      </c>
      <c r="S1301" s="41">
        <f t="shared" si="20"/>
        <v>4</v>
      </c>
    </row>
    <row r="1302" spans="1:19" x14ac:dyDescent="0.25">
      <c r="A1302" s="51" t="s">
        <v>383</v>
      </c>
      <c r="C1302" s="58">
        <v>43166</v>
      </c>
      <c r="E1302" s="51">
        <v>10</v>
      </c>
      <c r="F1302" s="52">
        <v>680271</v>
      </c>
      <c r="G1302" s="52">
        <v>6160532</v>
      </c>
      <c r="K1302" s="52" t="s">
        <v>390</v>
      </c>
      <c r="L1302" s="52">
        <v>0</v>
      </c>
      <c r="M1302" s="52">
        <v>0</v>
      </c>
      <c r="N1302" s="52">
        <v>4</v>
      </c>
      <c r="Q1302" s="52">
        <v>0</v>
      </c>
      <c r="S1302" s="41">
        <f t="shared" si="20"/>
        <v>4</v>
      </c>
    </row>
    <row r="1303" spans="1:19" x14ac:dyDescent="0.25">
      <c r="A1303" s="51" t="s">
        <v>383</v>
      </c>
      <c r="C1303" s="58">
        <v>43167</v>
      </c>
      <c r="E1303" s="51">
        <v>10</v>
      </c>
      <c r="F1303" s="52">
        <v>590620</v>
      </c>
      <c r="G1303" s="52">
        <v>6235685</v>
      </c>
      <c r="K1303" s="52" t="s">
        <v>390</v>
      </c>
      <c r="L1303" s="52">
        <v>0</v>
      </c>
      <c r="M1303" s="52">
        <v>0</v>
      </c>
      <c r="N1303" s="52">
        <v>4</v>
      </c>
      <c r="Q1303" s="52">
        <v>0</v>
      </c>
      <c r="S1303" s="41">
        <f t="shared" si="20"/>
        <v>4</v>
      </c>
    </row>
    <row r="1304" spans="1:19" x14ac:dyDescent="0.25">
      <c r="A1304" s="51" t="s">
        <v>383</v>
      </c>
      <c r="C1304" s="58">
        <v>43167</v>
      </c>
      <c r="E1304" s="51">
        <v>10</v>
      </c>
      <c r="F1304" s="52">
        <v>593556</v>
      </c>
      <c r="G1304" s="52">
        <v>6236966</v>
      </c>
      <c r="K1304" s="52" t="s">
        <v>390</v>
      </c>
      <c r="L1304" s="52">
        <v>0</v>
      </c>
      <c r="M1304" s="52">
        <v>0</v>
      </c>
      <c r="N1304" s="52">
        <v>4</v>
      </c>
      <c r="Q1304" s="52">
        <v>0</v>
      </c>
      <c r="S1304" s="41">
        <f t="shared" si="20"/>
        <v>4</v>
      </c>
    </row>
    <row r="1305" spans="1:19" x14ac:dyDescent="0.25">
      <c r="A1305" s="51" t="s">
        <v>383</v>
      </c>
      <c r="C1305" s="58">
        <v>43162</v>
      </c>
      <c r="E1305" s="51">
        <v>10</v>
      </c>
      <c r="F1305" s="52">
        <v>638196</v>
      </c>
      <c r="G1305" s="52">
        <v>6272388</v>
      </c>
      <c r="K1305" s="52" t="s">
        <v>393</v>
      </c>
      <c r="L1305" s="52">
        <v>0</v>
      </c>
      <c r="M1305" s="52">
        <v>0</v>
      </c>
      <c r="N1305" s="52">
        <v>4</v>
      </c>
      <c r="Q1305" s="52">
        <v>0</v>
      </c>
      <c r="S1305" s="41">
        <f t="shared" si="20"/>
        <v>4</v>
      </c>
    </row>
    <row r="1306" spans="1:19" x14ac:dyDescent="0.25">
      <c r="A1306" s="51" t="s">
        <v>383</v>
      </c>
      <c r="C1306" s="58">
        <v>43163</v>
      </c>
      <c r="E1306" s="51">
        <v>10</v>
      </c>
      <c r="F1306" s="52">
        <v>586684</v>
      </c>
      <c r="G1306" s="52">
        <v>6233515</v>
      </c>
      <c r="K1306" s="52" t="s">
        <v>393</v>
      </c>
      <c r="L1306" s="52">
        <v>0</v>
      </c>
      <c r="M1306" s="52">
        <v>0</v>
      </c>
      <c r="N1306" s="52">
        <v>4</v>
      </c>
      <c r="Q1306" s="52">
        <v>0</v>
      </c>
      <c r="S1306" s="41">
        <f t="shared" si="20"/>
        <v>4</v>
      </c>
    </row>
    <row r="1307" spans="1:19" x14ac:dyDescent="0.25">
      <c r="A1307" s="51" t="s">
        <v>383</v>
      </c>
      <c r="C1307" s="58">
        <v>43164</v>
      </c>
      <c r="E1307" s="51">
        <v>10</v>
      </c>
      <c r="F1307" s="52">
        <v>662108</v>
      </c>
      <c r="G1307" s="52">
        <v>6222720</v>
      </c>
      <c r="K1307" s="52" t="s">
        <v>393</v>
      </c>
      <c r="L1307" s="52">
        <v>0</v>
      </c>
      <c r="M1307" s="52">
        <v>0</v>
      </c>
      <c r="N1307" s="52">
        <v>4</v>
      </c>
      <c r="Q1307" s="52">
        <v>0</v>
      </c>
      <c r="S1307" s="41">
        <f t="shared" si="20"/>
        <v>4</v>
      </c>
    </row>
    <row r="1308" spans="1:19" x14ac:dyDescent="0.25">
      <c r="A1308" s="51" t="s">
        <v>383</v>
      </c>
      <c r="C1308" s="58">
        <v>43164</v>
      </c>
      <c r="E1308" s="51">
        <v>10</v>
      </c>
      <c r="F1308" s="52">
        <v>660507</v>
      </c>
      <c r="G1308" s="52">
        <v>6223793</v>
      </c>
      <c r="K1308" s="52" t="s">
        <v>393</v>
      </c>
      <c r="L1308" s="52">
        <v>0</v>
      </c>
      <c r="M1308" s="52">
        <v>0</v>
      </c>
      <c r="N1308" s="52">
        <v>4</v>
      </c>
      <c r="Q1308" s="52">
        <v>0</v>
      </c>
      <c r="S1308" s="41">
        <f t="shared" si="20"/>
        <v>4</v>
      </c>
    </row>
    <row r="1309" spans="1:19" x14ac:dyDescent="0.25">
      <c r="A1309" s="51" t="s">
        <v>383</v>
      </c>
      <c r="C1309" s="58">
        <v>43164</v>
      </c>
      <c r="E1309" s="51">
        <v>10</v>
      </c>
      <c r="F1309" s="52">
        <v>661718</v>
      </c>
      <c r="G1309" s="52">
        <v>6221608</v>
      </c>
      <c r="K1309" s="52" t="s">
        <v>393</v>
      </c>
      <c r="L1309" s="52">
        <v>0</v>
      </c>
      <c r="M1309" s="52">
        <v>0</v>
      </c>
      <c r="N1309" s="52">
        <v>4</v>
      </c>
      <c r="Q1309" s="52">
        <v>0</v>
      </c>
      <c r="S1309" s="41">
        <f t="shared" si="20"/>
        <v>4</v>
      </c>
    </row>
    <row r="1310" spans="1:19" x14ac:dyDescent="0.25">
      <c r="A1310" s="51" t="s">
        <v>383</v>
      </c>
      <c r="C1310" s="58">
        <v>43164</v>
      </c>
      <c r="E1310" s="51">
        <v>10</v>
      </c>
      <c r="F1310" s="52">
        <v>658271</v>
      </c>
      <c r="G1310" s="52">
        <v>6221877</v>
      </c>
      <c r="K1310" s="52" t="s">
        <v>393</v>
      </c>
      <c r="L1310" s="52">
        <v>0</v>
      </c>
      <c r="M1310" s="52">
        <v>0</v>
      </c>
      <c r="N1310" s="52">
        <v>4</v>
      </c>
      <c r="Q1310" s="52">
        <v>0</v>
      </c>
      <c r="S1310" s="41">
        <f t="shared" si="20"/>
        <v>4</v>
      </c>
    </row>
    <row r="1311" spans="1:19" x14ac:dyDescent="0.25">
      <c r="A1311" s="51" t="s">
        <v>383</v>
      </c>
      <c r="C1311" s="58">
        <v>43164</v>
      </c>
      <c r="E1311" s="51">
        <v>10</v>
      </c>
      <c r="F1311" s="52">
        <v>656602</v>
      </c>
      <c r="G1311" s="52">
        <v>6222114</v>
      </c>
      <c r="K1311" s="52" t="s">
        <v>393</v>
      </c>
      <c r="L1311" s="52">
        <v>0</v>
      </c>
      <c r="M1311" s="52">
        <v>0</v>
      </c>
      <c r="N1311" s="52">
        <v>4</v>
      </c>
      <c r="Q1311" s="52">
        <v>0</v>
      </c>
      <c r="S1311" s="41">
        <f t="shared" si="20"/>
        <v>4</v>
      </c>
    </row>
    <row r="1312" spans="1:19" x14ac:dyDescent="0.25">
      <c r="A1312" s="51" t="s">
        <v>383</v>
      </c>
      <c r="C1312" s="58">
        <v>43164</v>
      </c>
      <c r="E1312" s="51">
        <v>10</v>
      </c>
      <c r="F1312" s="52">
        <v>657032</v>
      </c>
      <c r="G1312" s="52">
        <v>6222207</v>
      </c>
      <c r="K1312" s="52" t="s">
        <v>393</v>
      </c>
      <c r="L1312" s="52">
        <v>0</v>
      </c>
      <c r="M1312" s="52">
        <v>0</v>
      </c>
      <c r="N1312" s="52">
        <v>4</v>
      </c>
      <c r="Q1312" s="52">
        <v>0</v>
      </c>
      <c r="S1312" s="41">
        <f t="shared" si="20"/>
        <v>4</v>
      </c>
    </row>
    <row r="1313" spans="1:19" x14ac:dyDescent="0.25">
      <c r="A1313" s="51" t="s">
        <v>383</v>
      </c>
      <c r="C1313" s="58">
        <v>43164</v>
      </c>
      <c r="E1313" s="51">
        <v>10</v>
      </c>
      <c r="F1313" s="52">
        <v>657329</v>
      </c>
      <c r="G1313" s="52">
        <v>6222193</v>
      </c>
      <c r="K1313" s="52" t="s">
        <v>393</v>
      </c>
      <c r="L1313" s="52">
        <v>0</v>
      </c>
      <c r="M1313" s="52">
        <v>0</v>
      </c>
      <c r="N1313" s="52">
        <v>4</v>
      </c>
      <c r="Q1313" s="52">
        <v>0</v>
      </c>
      <c r="S1313" s="41">
        <f t="shared" si="20"/>
        <v>4</v>
      </c>
    </row>
    <row r="1314" spans="1:19" x14ac:dyDescent="0.25">
      <c r="A1314" s="51" t="s">
        <v>383</v>
      </c>
      <c r="C1314" s="58">
        <v>43164</v>
      </c>
      <c r="E1314" s="51">
        <v>10</v>
      </c>
      <c r="F1314" s="52">
        <v>657333</v>
      </c>
      <c r="G1314" s="52">
        <v>6222583</v>
      </c>
      <c r="K1314" s="52" t="s">
        <v>393</v>
      </c>
      <c r="L1314" s="52">
        <v>0</v>
      </c>
      <c r="M1314" s="52">
        <v>0</v>
      </c>
      <c r="N1314" s="52">
        <v>4</v>
      </c>
      <c r="Q1314" s="52">
        <v>0</v>
      </c>
      <c r="S1314" s="41">
        <f t="shared" si="20"/>
        <v>4</v>
      </c>
    </row>
    <row r="1315" spans="1:19" x14ac:dyDescent="0.25">
      <c r="A1315" s="51" t="s">
        <v>383</v>
      </c>
      <c r="C1315" s="58">
        <v>43164</v>
      </c>
      <c r="E1315" s="51">
        <v>10</v>
      </c>
      <c r="F1315" s="52">
        <v>659485</v>
      </c>
      <c r="G1315" s="52">
        <v>6220127</v>
      </c>
      <c r="K1315" s="52" t="s">
        <v>393</v>
      </c>
      <c r="L1315" s="52">
        <v>0</v>
      </c>
      <c r="M1315" s="52">
        <v>0</v>
      </c>
      <c r="N1315" s="52">
        <v>4</v>
      </c>
      <c r="Q1315" s="52">
        <v>0</v>
      </c>
      <c r="S1315" s="41">
        <f t="shared" si="20"/>
        <v>4</v>
      </c>
    </row>
    <row r="1316" spans="1:19" x14ac:dyDescent="0.25">
      <c r="A1316" s="51" t="s">
        <v>383</v>
      </c>
      <c r="C1316" s="58">
        <v>43164</v>
      </c>
      <c r="E1316" s="51">
        <v>10</v>
      </c>
      <c r="F1316" s="52">
        <v>673987</v>
      </c>
      <c r="G1316" s="52">
        <v>6218007</v>
      </c>
      <c r="K1316" s="52" t="s">
        <v>393</v>
      </c>
      <c r="L1316" s="52">
        <v>0</v>
      </c>
      <c r="M1316" s="52">
        <v>0</v>
      </c>
      <c r="N1316" s="52">
        <v>4</v>
      </c>
      <c r="Q1316" s="52">
        <v>0</v>
      </c>
      <c r="S1316" s="41">
        <f t="shared" si="20"/>
        <v>4</v>
      </c>
    </row>
    <row r="1317" spans="1:19" x14ac:dyDescent="0.25">
      <c r="A1317" s="51" t="s">
        <v>383</v>
      </c>
      <c r="C1317" s="58">
        <v>43164</v>
      </c>
      <c r="E1317" s="51">
        <v>10</v>
      </c>
      <c r="F1317" s="52">
        <v>672220</v>
      </c>
      <c r="G1317" s="52">
        <v>6221968</v>
      </c>
      <c r="K1317" s="52" t="s">
        <v>393</v>
      </c>
      <c r="L1317" s="52">
        <v>0</v>
      </c>
      <c r="M1317" s="52">
        <v>0</v>
      </c>
      <c r="N1317" s="52">
        <v>4</v>
      </c>
      <c r="Q1317" s="52">
        <v>0</v>
      </c>
      <c r="S1317" s="41">
        <f t="shared" si="20"/>
        <v>4</v>
      </c>
    </row>
    <row r="1318" spans="1:19" x14ac:dyDescent="0.25">
      <c r="A1318" s="51" t="s">
        <v>383</v>
      </c>
      <c r="C1318" s="58">
        <v>43164</v>
      </c>
      <c r="E1318" s="51">
        <v>10</v>
      </c>
      <c r="F1318" s="52">
        <v>675476</v>
      </c>
      <c r="G1318" s="52">
        <v>6222203</v>
      </c>
      <c r="K1318" s="52" t="s">
        <v>393</v>
      </c>
      <c r="L1318" s="52">
        <v>0</v>
      </c>
      <c r="M1318" s="52">
        <v>0</v>
      </c>
      <c r="N1318" s="52">
        <v>4</v>
      </c>
      <c r="Q1318" s="52">
        <v>0</v>
      </c>
      <c r="S1318" s="41">
        <f t="shared" si="20"/>
        <v>4</v>
      </c>
    </row>
    <row r="1319" spans="1:19" x14ac:dyDescent="0.25">
      <c r="A1319" s="51" t="s">
        <v>383</v>
      </c>
      <c r="C1319" s="58">
        <v>43164</v>
      </c>
      <c r="E1319" s="51">
        <v>10</v>
      </c>
      <c r="F1319" s="52">
        <v>672359</v>
      </c>
      <c r="G1319" s="52">
        <v>6224058</v>
      </c>
      <c r="K1319" s="52" t="s">
        <v>393</v>
      </c>
      <c r="L1319" s="52">
        <v>0</v>
      </c>
      <c r="M1319" s="52">
        <v>0</v>
      </c>
      <c r="N1319" s="52">
        <v>4</v>
      </c>
      <c r="Q1319" s="52">
        <v>0</v>
      </c>
      <c r="S1319" s="41">
        <f t="shared" si="20"/>
        <v>4</v>
      </c>
    </row>
    <row r="1320" spans="1:19" x14ac:dyDescent="0.25">
      <c r="A1320" s="51" t="s">
        <v>383</v>
      </c>
      <c r="C1320" s="58">
        <v>43164</v>
      </c>
      <c r="E1320" s="51">
        <v>10</v>
      </c>
      <c r="F1320" s="52">
        <v>659264</v>
      </c>
      <c r="G1320" s="52">
        <v>6229672</v>
      </c>
      <c r="K1320" s="52" t="s">
        <v>393</v>
      </c>
      <c r="L1320" s="52">
        <v>0</v>
      </c>
      <c r="M1320" s="52">
        <v>0</v>
      </c>
      <c r="N1320" s="52">
        <v>4</v>
      </c>
      <c r="Q1320" s="52">
        <v>0</v>
      </c>
      <c r="S1320" s="41">
        <f t="shared" si="20"/>
        <v>4</v>
      </c>
    </row>
    <row r="1321" spans="1:19" x14ac:dyDescent="0.25">
      <c r="A1321" s="51" t="s">
        <v>383</v>
      </c>
      <c r="C1321" s="58">
        <v>43164</v>
      </c>
      <c r="E1321" s="51">
        <v>10</v>
      </c>
      <c r="F1321" s="52">
        <v>659847</v>
      </c>
      <c r="G1321" s="52">
        <v>6229727</v>
      </c>
      <c r="K1321" s="52" t="s">
        <v>393</v>
      </c>
      <c r="L1321" s="52">
        <v>0</v>
      </c>
      <c r="M1321" s="52">
        <v>0</v>
      </c>
      <c r="N1321" s="52">
        <v>4</v>
      </c>
      <c r="Q1321" s="52">
        <v>0</v>
      </c>
      <c r="S1321" s="41">
        <f t="shared" si="20"/>
        <v>4</v>
      </c>
    </row>
    <row r="1322" spans="1:19" x14ac:dyDescent="0.25">
      <c r="A1322" s="51" t="s">
        <v>383</v>
      </c>
      <c r="C1322" s="58">
        <v>43164</v>
      </c>
      <c r="E1322" s="51">
        <v>10</v>
      </c>
      <c r="F1322" s="52">
        <v>660564</v>
      </c>
      <c r="G1322" s="52">
        <v>6227699</v>
      </c>
      <c r="K1322" s="52" t="s">
        <v>393</v>
      </c>
      <c r="L1322" s="52">
        <v>0</v>
      </c>
      <c r="M1322" s="52">
        <v>0</v>
      </c>
      <c r="N1322" s="52">
        <v>4</v>
      </c>
      <c r="Q1322" s="52">
        <v>0</v>
      </c>
      <c r="S1322" s="41">
        <f t="shared" si="20"/>
        <v>4</v>
      </c>
    </row>
    <row r="1323" spans="1:19" x14ac:dyDescent="0.25">
      <c r="A1323" s="51" t="s">
        <v>383</v>
      </c>
      <c r="C1323" s="58">
        <v>43164</v>
      </c>
      <c r="E1323" s="51">
        <v>10</v>
      </c>
      <c r="F1323" s="52">
        <v>655844</v>
      </c>
      <c r="G1323" s="52">
        <v>6234085</v>
      </c>
      <c r="K1323" s="52" t="s">
        <v>393</v>
      </c>
      <c r="L1323" s="52">
        <v>0</v>
      </c>
      <c r="M1323" s="52">
        <v>0</v>
      </c>
      <c r="N1323" s="52">
        <v>4</v>
      </c>
      <c r="Q1323" s="52">
        <v>0</v>
      </c>
      <c r="S1323" s="41">
        <f t="shared" si="20"/>
        <v>4</v>
      </c>
    </row>
    <row r="1324" spans="1:19" x14ac:dyDescent="0.25">
      <c r="A1324" s="51" t="s">
        <v>383</v>
      </c>
      <c r="C1324" s="58">
        <v>43164</v>
      </c>
      <c r="E1324" s="51">
        <v>10</v>
      </c>
      <c r="F1324" s="52">
        <v>652170</v>
      </c>
      <c r="G1324" s="52">
        <v>6237587</v>
      </c>
      <c r="K1324" s="52" t="s">
        <v>393</v>
      </c>
      <c r="L1324" s="52">
        <v>0</v>
      </c>
      <c r="M1324" s="52">
        <v>0</v>
      </c>
      <c r="N1324" s="52">
        <v>4</v>
      </c>
      <c r="Q1324" s="52">
        <v>0</v>
      </c>
      <c r="S1324" s="41">
        <f t="shared" si="20"/>
        <v>4</v>
      </c>
    </row>
    <row r="1325" spans="1:19" x14ac:dyDescent="0.25">
      <c r="A1325" s="51" t="s">
        <v>383</v>
      </c>
      <c r="C1325" s="58">
        <v>43164</v>
      </c>
      <c r="E1325" s="51">
        <v>10</v>
      </c>
      <c r="F1325" s="52">
        <v>657971</v>
      </c>
      <c r="G1325" s="52">
        <v>6249063</v>
      </c>
      <c r="K1325" s="52" t="s">
        <v>393</v>
      </c>
      <c r="L1325" s="52">
        <v>0</v>
      </c>
      <c r="M1325" s="52">
        <v>0</v>
      </c>
      <c r="N1325" s="52">
        <v>4</v>
      </c>
      <c r="Q1325" s="52">
        <v>0</v>
      </c>
      <c r="S1325" s="41">
        <f t="shared" si="20"/>
        <v>4</v>
      </c>
    </row>
    <row r="1326" spans="1:19" x14ac:dyDescent="0.25">
      <c r="A1326" s="51" t="s">
        <v>383</v>
      </c>
      <c r="C1326" s="58">
        <v>43165</v>
      </c>
      <c r="E1326" s="51">
        <v>10</v>
      </c>
      <c r="F1326" s="52">
        <v>573212</v>
      </c>
      <c r="G1326" s="52">
        <v>6218319</v>
      </c>
      <c r="K1326" s="52" t="s">
        <v>393</v>
      </c>
      <c r="L1326" s="52">
        <v>0</v>
      </c>
      <c r="M1326" s="52">
        <v>0</v>
      </c>
      <c r="N1326" s="52">
        <v>4</v>
      </c>
      <c r="Q1326" s="52">
        <v>0</v>
      </c>
      <c r="S1326" s="41">
        <f t="shared" si="20"/>
        <v>4</v>
      </c>
    </row>
    <row r="1327" spans="1:19" x14ac:dyDescent="0.25">
      <c r="A1327" s="51" t="s">
        <v>383</v>
      </c>
      <c r="C1327" s="58">
        <v>43165</v>
      </c>
      <c r="E1327" s="51">
        <v>10</v>
      </c>
      <c r="F1327" s="52">
        <v>573247</v>
      </c>
      <c r="G1327" s="52">
        <v>6218695</v>
      </c>
      <c r="K1327" s="52" t="s">
        <v>393</v>
      </c>
      <c r="L1327" s="52">
        <v>0</v>
      </c>
      <c r="M1327" s="52">
        <v>0</v>
      </c>
      <c r="N1327" s="52">
        <v>4</v>
      </c>
      <c r="Q1327" s="52">
        <v>0</v>
      </c>
      <c r="S1327" s="41">
        <f t="shared" si="20"/>
        <v>4</v>
      </c>
    </row>
    <row r="1328" spans="1:19" x14ac:dyDescent="0.25">
      <c r="A1328" s="51" t="s">
        <v>383</v>
      </c>
      <c r="C1328" s="58">
        <v>43165</v>
      </c>
      <c r="E1328" s="51">
        <v>10</v>
      </c>
      <c r="F1328" s="52">
        <v>625999</v>
      </c>
      <c r="G1328" s="52">
        <v>6229220</v>
      </c>
      <c r="K1328" s="52" t="s">
        <v>393</v>
      </c>
      <c r="L1328" s="52">
        <v>0</v>
      </c>
      <c r="M1328" s="52">
        <v>0</v>
      </c>
      <c r="N1328" s="52">
        <v>4</v>
      </c>
      <c r="Q1328" s="52">
        <v>0</v>
      </c>
      <c r="S1328" s="41">
        <f t="shared" si="20"/>
        <v>4</v>
      </c>
    </row>
    <row r="1329" spans="1:19" x14ac:dyDescent="0.25">
      <c r="A1329" s="51" t="s">
        <v>383</v>
      </c>
      <c r="C1329" s="58">
        <v>43166</v>
      </c>
      <c r="E1329" s="51">
        <v>10</v>
      </c>
      <c r="F1329" s="52">
        <v>679285</v>
      </c>
      <c r="G1329" s="52">
        <v>6176287</v>
      </c>
      <c r="K1329" s="52" t="s">
        <v>393</v>
      </c>
      <c r="L1329" s="52">
        <v>0</v>
      </c>
      <c r="M1329" s="52">
        <v>0</v>
      </c>
      <c r="N1329" s="52">
        <v>4</v>
      </c>
      <c r="Q1329" s="52">
        <v>0</v>
      </c>
      <c r="S1329" s="41">
        <f t="shared" si="20"/>
        <v>4</v>
      </c>
    </row>
    <row r="1330" spans="1:19" x14ac:dyDescent="0.25">
      <c r="A1330" s="51" t="s">
        <v>383</v>
      </c>
      <c r="C1330" s="58">
        <v>43167</v>
      </c>
      <c r="E1330" s="51">
        <v>10</v>
      </c>
      <c r="F1330" s="52">
        <v>580087</v>
      </c>
      <c r="G1330" s="52">
        <v>6223629</v>
      </c>
      <c r="K1330" s="52" t="s">
        <v>393</v>
      </c>
      <c r="L1330" s="52">
        <v>0</v>
      </c>
      <c r="M1330" s="52">
        <v>0</v>
      </c>
      <c r="N1330" s="52">
        <v>4</v>
      </c>
      <c r="Q1330" s="52">
        <v>0</v>
      </c>
      <c r="S1330" s="41">
        <f t="shared" si="20"/>
        <v>4</v>
      </c>
    </row>
    <row r="1331" spans="1:19" x14ac:dyDescent="0.25">
      <c r="A1331" s="51" t="s">
        <v>383</v>
      </c>
      <c r="C1331" s="58">
        <v>43167</v>
      </c>
      <c r="E1331" s="51">
        <v>10</v>
      </c>
      <c r="F1331" s="52">
        <v>580845</v>
      </c>
      <c r="G1331" s="52">
        <v>6224256</v>
      </c>
      <c r="K1331" s="52" t="s">
        <v>393</v>
      </c>
      <c r="L1331" s="52">
        <v>0</v>
      </c>
      <c r="M1331" s="52">
        <v>0</v>
      </c>
      <c r="N1331" s="52">
        <v>4</v>
      </c>
      <c r="Q1331" s="52">
        <v>0</v>
      </c>
      <c r="S1331" s="41">
        <f t="shared" si="20"/>
        <v>4</v>
      </c>
    </row>
    <row r="1332" spans="1:19" x14ac:dyDescent="0.25">
      <c r="A1332" s="51" t="s">
        <v>383</v>
      </c>
      <c r="C1332" s="58">
        <v>43167</v>
      </c>
      <c r="E1332" s="51">
        <v>10</v>
      </c>
      <c r="F1332" s="52">
        <v>584255</v>
      </c>
      <c r="G1332" s="52">
        <v>6222704</v>
      </c>
      <c r="K1332" s="52" t="s">
        <v>393</v>
      </c>
      <c r="L1332" s="52">
        <v>0</v>
      </c>
      <c r="M1332" s="52">
        <v>0</v>
      </c>
      <c r="N1332" s="52">
        <v>4</v>
      </c>
      <c r="Q1332" s="52">
        <v>0</v>
      </c>
      <c r="S1332" s="41">
        <f t="shared" si="20"/>
        <v>4</v>
      </c>
    </row>
    <row r="1333" spans="1:19" x14ac:dyDescent="0.25">
      <c r="A1333" s="51" t="s">
        <v>383</v>
      </c>
      <c r="C1333" s="58">
        <v>43167</v>
      </c>
      <c r="E1333" s="51">
        <v>10</v>
      </c>
      <c r="F1333" s="52">
        <v>668011</v>
      </c>
      <c r="G1333" s="52">
        <v>6221230</v>
      </c>
      <c r="K1333" s="52" t="s">
        <v>393</v>
      </c>
      <c r="L1333" s="52">
        <v>0</v>
      </c>
      <c r="M1333" s="52">
        <v>0</v>
      </c>
      <c r="N1333" s="52">
        <v>4</v>
      </c>
      <c r="Q1333" s="52">
        <v>0</v>
      </c>
      <c r="S1333" s="41">
        <f t="shared" si="20"/>
        <v>4</v>
      </c>
    </row>
    <row r="1334" spans="1:19" x14ac:dyDescent="0.25">
      <c r="A1334" s="51" t="s">
        <v>383</v>
      </c>
      <c r="C1334" s="58">
        <v>43167</v>
      </c>
      <c r="E1334" s="51">
        <v>10</v>
      </c>
      <c r="F1334" s="52">
        <v>666004</v>
      </c>
      <c r="G1334" s="52">
        <v>6221323</v>
      </c>
      <c r="K1334" s="52" t="s">
        <v>393</v>
      </c>
      <c r="L1334" s="52">
        <v>0</v>
      </c>
      <c r="M1334" s="52">
        <v>0</v>
      </c>
      <c r="N1334" s="52">
        <v>4</v>
      </c>
      <c r="Q1334" s="52">
        <v>0</v>
      </c>
      <c r="S1334" s="41">
        <f t="shared" si="20"/>
        <v>4</v>
      </c>
    </row>
    <row r="1335" spans="1:19" x14ac:dyDescent="0.25">
      <c r="A1335" s="51" t="s">
        <v>383</v>
      </c>
      <c r="C1335" s="58">
        <v>43167</v>
      </c>
      <c r="E1335" s="51">
        <v>10</v>
      </c>
      <c r="F1335" s="52">
        <v>663444</v>
      </c>
      <c r="G1335" s="52">
        <v>6222518</v>
      </c>
      <c r="K1335" s="52" t="s">
        <v>393</v>
      </c>
      <c r="L1335" s="52">
        <v>0</v>
      </c>
      <c r="M1335" s="52">
        <v>0</v>
      </c>
      <c r="N1335" s="52">
        <v>4</v>
      </c>
      <c r="Q1335" s="52">
        <v>0</v>
      </c>
      <c r="S1335" s="41">
        <f t="shared" si="20"/>
        <v>4</v>
      </c>
    </row>
    <row r="1336" spans="1:19" x14ac:dyDescent="0.25">
      <c r="A1336" s="51" t="s">
        <v>383</v>
      </c>
      <c r="C1336" s="58">
        <v>43167</v>
      </c>
      <c r="E1336" s="51">
        <v>10</v>
      </c>
      <c r="F1336" s="52">
        <v>663448</v>
      </c>
      <c r="G1336" s="52">
        <v>6223127</v>
      </c>
      <c r="K1336" s="52" t="s">
        <v>393</v>
      </c>
      <c r="L1336" s="52">
        <v>0</v>
      </c>
      <c r="M1336" s="52">
        <v>0</v>
      </c>
      <c r="N1336" s="52">
        <v>4</v>
      </c>
      <c r="Q1336" s="52">
        <v>0</v>
      </c>
      <c r="S1336" s="41">
        <f t="shared" si="20"/>
        <v>4</v>
      </c>
    </row>
    <row r="1337" spans="1:19" x14ac:dyDescent="0.25">
      <c r="A1337" s="51" t="s">
        <v>383</v>
      </c>
      <c r="C1337" s="58">
        <v>43167</v>
      </c>
      <c r="E1337" s="51">
        <v>10</v>
      </c>
      <c r="F1337" s="52">
        <v>593110</v>
      </c>
      <c r="G1337" s="52">
        <v>6234121</v>
      </c>
      <c r="K1337" s="52" t="s">
        <v>393</v>
      </c>
      <c r="L1337" s="52">
        <v>0</v>
      </c>
      <c r="M1337" s="52">
        <v>0</v>
      </c>
      <c r="N1337" s="52">
        <v>4</v>
      </c>
      <c r="Q1337" s="52">
        <v>0</v>
      </c>
      <c r="S1337" s="41">
        <f t="shared" si="20"/>
        <v>4</v>
      </c>
    </row>
    <row r="1338" spans="1:19" x14ac:dyDescent="0.25">
      <c r="A1338" s="51" t="s">
        <v>383</v>
      </c>
      <c r="C1338" s="58">
        <v>43167</v>
      </c>
      <c r="E1338" s="51">
        <v>10</v>
      </c>
      <c r="F1338" s="52">
        <v>588786</v>
      </c>
      <c r="G1338" s="52">
        <v>6235565</v>
      </c>
      <c r="K1338" s="52" t="s">
        <v>393</v>
      </c>
      <c r="L1338" s="52">
        <v>0</v>
      </c>
      <c r="M1338" s="52">
        <v>0</v>
      </c>
      <c r="N1338" s="52">
        <v>4</v>
      </c>
      <c r="Q1338" s="52">
        <v>0</v>
      </c>
      <c r="S1338" s="41">
        <f t="shared" si="20"/>
        <v>4</v>
      </c>
    </row>
    <row r="1339" spans="1:19" x14ac:dyDescent="0.25">
      <c r="A1339" s="51" t="s">
        <v>383</v>
      </c>
      <c r="C1339" s="58">
        <v>43167</v>
      </c>
      <c r="E1339" s="51">
        <v>10</v>
      </c>
      <c r="F1339" s="52">
        <v>615219</v>
      </c>
      <c r="G1339" s="52">
        <v>6235619</v>
      </c>
      <c r="K1339" s="52" t="s">
        <v>393</v>
      </c>
      <c r="L1339" s="52">
        <v>0</v>
      </c>
      <c r="M1339" s="52">
        <v>0</v>
      </c>
      <c r="N1339" s="52">
        <v>4</v>
      </c>
      <c r="Q1339" s="52">
        <v>0</v>
      </c>
      <c r="S1339" s="41">
        <f t="shared" si="20"/>
        <v>4</v>
      </c>
    </row>
    <row r="1340" spans="1:19" x14ac:dyDescent="0.25">
      <c r="A1340" s="51" t="s">
        <v>383</v>
      </c>
      <c r="C1340" s="58">
        <v>43167</v>
      </c>
      <c r="E1340" s="51">
        <v>10</v>
      </c>
      <c r="F1340" s="52">
        <v>617945</v>
      </c>
      <c r="G1340" s="52">
        <v>6238388</v>
      </c>
      <c r="K1340" s="52" t="s">
        <v>393</v>
      </c>
      <c r="L1340" s="52">
        <v>0</v>
      </c>
      <c r="M1340" s="52">
        <v>0</v>
      </c>
      <c r="N1340" s="52">
        <v>4</v>
      </c>
      <c r="Q1340" s="52">
        <v>0</v>
      </c>
      <c r="S1340" s="41">
        <f t="shared" si="20"/>
        <v>4</v>
      </c>
    </row>
    <row r="1341" spans="1:19" x14ac:dyDescent="0.25">
      <c r="A1341" s="51" t="s">
        <v>383</v>
      </c>
      <c r="C1341" s="58">
        <v>43167</v>
      </c>
      <c r="E1341" s="51">
        <v>10</v>
      </c>
      <c r="F1341" s="52">
        <v>618546</v>
      </c>
      <c r="G1341" s="52">
        <v>6234973</v>
      </c>
      <c r="K1341" s="52" t="s">
        <v>393</v>
      </c>
      <c r="L1341" s="52">
        <v>0</v>
      </c>
      <c r="M1341" s="52">
        <v>0</v>
      </c>
      <c r="N1341" s="52">
        <v>4</v>
      </c>
      <c r="Q1341" s="52">
        <v>0</v>
      </c>
      <c r="S1341" s="41">
        <f t="shared" si="20"/>
        <v>4</v>
      </c>
    </row>
    <row r="1342" spans="1:19" x14ac:dyDescent="0.25">
      <c r="A1342" s="51" t="s">
        <v>383</v>
      </c>
      <c r="C1342" s="58">
        <v>43167</v>
      </c>
      <c r="E1342" s="51">
        <v>10</v>
      </c>
      <c r="F1342" s="52">
        <v>678302</v>
      </c>
      <c r="G1342" s="52">
        <v>6234963</v>
      </c>
      <c r="K1342" s="52" t="s">
        <v>394</v>
      </c>
      <c r="L1342" s="52">
        <v>0</v>
      </c>
      <c r="M1342" s="52">
        <v>0</v>
      </c>
      <c r="N1342" s="52">
        <v>4</v>
      </c>
      <c r="Q1342" s="52">
        <v>0</v>
      </c>
      <c r="S1342" s="41">
        <f t="shared" si="20"/>
        <v>4</v>
      </c>
    </row>
    <row r="1343" spans="1:19" x14ac:dyDescent="0.25">
      <c r="A1343" s="51" t="s">
        <v>383</v>
      </c>
      <c r="C1343" s="58">
        <v>43162</v>
      </c>
      <c r="E1343" s="51">
        <v>10</v>
      </c>
      <c r="F1343" s="52">
        <v>627013</v>
      </c>
      <c r="G1343" s="52">
        <v>6279153</v>
      </c>
      <c r="K1343" s="52" t="s">
        <v>389</v>
      </c>
      <c r="L1343" s="52">
        <v>0</v>
      </c>
      <c r="M1343" s="52">
        <v>0</v>
      </c>
      <c r="N1343" s="52">
        <v>5</v>
      </c>
      <c r="Q1343" s="52">
        <v>0</v>
      </c>
      <c r="S1343" s="41">
        <f t="shared" si="20"/>
        <v>5</v>
      </c>
    </row>
    <row r="1344" spans="1:19" x14ac:dyDescent="0.25">
      <c r="A1344" s="51" t="s">
        <v>383</v>
      </c>
      <c r="C1344" s="58">
        <v>43164</v>
      </c>
      <c r="E1344" s="51">
        <v>10</v>
      </c>
      <c r="F1344" s="52">
        <v>658072</v>
      </c>
      <c r="G1344" s="52">
        <v>6191321</v>
      </c>
      <c r="K1344" s="52" t="s">
        <v>389</v>
      </c>
      <c r="L1344" s="52">
        <v>0</v>
      </c>
      <c r="M1344" s="52">
        <v>2</v>
      </c>
      <c r="N1344" s="52">
        <v>1</v>
      </c>
      <c r="Q1344" s="52">
        <v>2</v>
      </c>
      <c r="S1344" s="41">
        <f t="shared" si="20"/>
        <v>5</v>
      </c>
    </row>
    <row r="1345" spans="1:19" x14ac:dyDescent="0.25">
      <c r="A1345" s="51" t="s">
        <v>383</v>
      </c>
      <c r="C1345" s="58">
        <v>43164</v>
      </c>
      <c r="E1345" s="51">
        <v>10</v>
      </c>
      <c r="F1345" s="52">
        <v>677369</v>
      </c>
      <c r="G1345" s="52">
        <v>6218301</v>
      </c>
      <c r="K1345" s="52" t="s">
        <v>389</v>
      </c>
      <c r="L1345" s="52">
        <v>0</v>
      </c>
      <c r="M1345" s="52">
        <v>1</v>
      </c>
      <c r="N1345" s="52">
        <v>3</v>
      </c>
      <c r="Q1345" s="52">
        <v>1</v>
      </c>
      <c r="S1345" s="41">
        <f t="shared" si="20"/>
        <v>5</v>
      </c>
    </row>
    <row r="1346" spans="1:19" x14ac:dyDescent="0.25">
      <c r="A1346" s="51" t="s">
        <v>383</v>
      </c>
      <c r="C1346" s="58">
        <v>43164</v>
      </c>
      <c r="E1346" s="51">
        <v>10</v>
      </c>
      <c r="F1346" s="52">
        <v>672037</v>
      </c>
      <c r="G1346" s="52">
        <v>6223035</v>
      </c>
      <c r="K1346" s="52" t="s">
        <v>389</v>
      </c>
      <c r="L1346" s="52">
        <v>0</v>
      </c>
      <c r="M1346" s="52">
        <v>1</v>
      </c>
      <c r="N1346" s="52">
        <v>3</v>
      </c>
      <c r="Q1346" s="52">
        <v>1</v>
      </c>
      <c r="S1346" s="41">
        <f t="shared" si="20"/>
        <v>5</v>
      </c>
    </row>
    <row r="1347" spans="1:19" x14ac:dyDescent="0.25">
      <c r="A1347" s="51" t="s">
        <v>383</v>
      </c>
      <c r="C1347" s="58">
        <v>43164</v>
      </c>
      <c r="E1347" s="51">
        <v>10</v>
      </c>
      <c r="F1347" s="52">
        <v>660253</v>
      </c>
      <c r="G1347" s="52">
        <v>6231540</v>
      </c>
      <c r="K1347" s="52" t="s">
        <v>389</v>
      </c>
      <c r="L1347" s="52">
        <v>0</v>
      </c>
      <c r="M1347" s="52">
        <v>0</v>
      </c>
      <c r="N1347" s="52">
        <v>5</v>
      </c>
      <c r="Q1347" s="52">
        <v>0</v>
      </c>
      <c r="S1347" s="41">
        <f t="shared" ref="S1347:S1410" si="21">SUM(L1347:R1347)</f>
        <v>5</v>
      </c>
    </row>
    <row r="1348" spans="1:19" x14ac:dyDescent="0.25">
      <c r="A1348" s="51" t="s">
        <v>383</v>
      </c>
      <c r="C1348" s="58">
        <v>43164</v>
      </c>
      <c r="E1348" s="51">
        <v>10</v>
      </c>
      <c r="F1348" s="52">
        <v>658316</v>
      </c>
      <c r="G1348" s="52">
        <v>6246381</v>
      </c>
      <c r="K1348" s="52" t="s">
        <v>389</v>
      </c>
      <c r="L1348" s="52">
        <v>0</v>
      </c>
      <c r="M1348" s="52">
        <v>0</v>
      </c>
      <c r="N1348" s="52">
        <v>5</v>
      </c>
      <c r="Q1348" s="52">
        <v>0</v>
      </c>
      <c r="S1348" s="41">
        <f t="shared" si="21"/>
        <v>5</v>
      </c>
    </row>
    <row r="1349" spans="1:19" x14ac:dyDescent="0.25">
      <c r="A1349" s="51" t="s">
        <v>383</v>
      </c>
      <c r="C1349" s="58">
        <v>43165</v>
      </c>
      <c r="E1349" s="51">
        <v>10</v>
      </c>
      <c r="F1349" s="52">
        <v>622950</v>
      </c>
      <c r="G1349" s="52">
        <v>6233353</v>
      </c>
      <c r="K1349" s="52" t="s">
        <v>389</v>
      </c>
      <c r="L1349" s="52">
        <v>0</v>
      </c>
      <c r="M1349" s="52">
        <v>0</v>
      </c>
      <c r="N1349" s="52">
        <v>5</v>
      </c>
      <c r="Q1349" s="52">
        <v>0</v>
      </c>
      <c r="S1349" s="41">
        <f t="shared" si="21"/>
        <v>5</v>
      </c>
    </row>
    <row r="1350" spans="1:19" x14ac:dyDescent="0.25">
      <c r="A1350" s="51" t="s">
        <v>383</v>
      </c>
      <c r="C1350" s="58">
        <v>43166</v>
      </c>
      <c r="E1350" s="51">
        <v>10</v>
      </c>
      <c r="F1350" s="52">
        <v>681830</v>
      </c>
      <c r="G1350" s="52">
        <v>6160212</v>
      </c>
      <c r="K1350" s="52" t="s">
        <v>389</v>
      </c>
      <c r="L1350" s="52">
        <v>0</v>
      </c>
      <c r="M1350" s="52">
        <v>0</v>
      </c>
      <c r="N1350" s="52">
        <v>5</v>
      </c>
      <c r="Q1350" s="52">
        <v>0</v>
      </c>
      <c r="S1350" s="41">
        <f t="shared" si="21"/>
        <v>5</v>
      </c>
    </row>
    <row r="1351" spans="1:19" x14ac:dyDescent="0.25">
      <c r="A1351" s="51" t="s">
        <v>383</v>
      </c>
      <c r="C1351" s="58">
        <v>43167</v>
      </c>
      <c r="E1351" s="51">
        <v>10</v>
      </c>
      <c r="F1351" s="52">
        <v>665448</v>
      </c>
      <c r="G1351" s="52">
        <v>6218516</v>
      </c>
      <c r="K1351" s="52" t="s">
        <v>389</v>
      </c>
      <c r="L1351" s="52">
        <v>0</v>
      </c>
      <c r="M1351" s="52">
        <v>0</v>
      </c>
      <c r="N1351" s="52">
        <v>5</v>
      </c>
      <c r="Q1351" s="52">
        <v>0</v>
      </c>
      <c r="S1351" s="41">
        <f t="shared" si="21"/>
        <v>5</v>
      </c>
    </row>
    <row r="1352" spans="1:19" x14ac:dyDescent="0.25">
      <c r="A1352" s="51" t="s">
        <v>383</v>
      </c>
      <c r="C1352" s="58">
        <v>43167</v>
      </c>
      <c r="E1352" s="51">
        <v>10</v>
      </c>
      <c r="F1352" s="52">
        <v>663582</v>
      </c>
      <c r="G1352" s="52">
        <v>6221096</v>
      </c>
      <c r="K1352" s="52" t="s">
        <v>389</v>
      </c>
      <c r="L1352" s="52">
        <v>0</v>
      </c>
      <c r="M1352" s="52">
        <v>0</v>
      </c>
      <c r="N1352" s="52">
        <v>5</v>
      </c>
      <c r="Q1352" s="52">
        <v>0</v>
      </c>
      <c r="S1352" s="41">
        <f t="shared" si="21"/>
        <v>5</v>
      </c>
    </row>
    <row r="1353" spans="1:19" x14ac:dyDescent="0.25">
      <c r="A1353" s="51" t="s">
        <v>383</v>
      </c>
      <c r="C1353" s="58">
        <v>43164</v>
      </c>
      <c r="E1353" s="51">
        <v>10</v>
      </c>
      <c r="F1353" s="52">
        <v>654452</v>
      </c>
      <c r="G1353" s="52">
        <v>6232385</v>
      </c>
      <c r="K1353" s="52" t="s">
        <v>390</v>
      </c>
      <c r="L1353" s="52">
        <v>0</v>
      </c>
      <c r="M1353" s="52">
        <v>0</v>
      </c>
      <c r="N1353" s="52">
        <v>5</v>
      </c>
      <c r="Q1353" s="52">
        <v>0</v>
      </c>
      <c r="S1353" s="41">
        <f t="shared" si="21"/>
        <v>5</v>
      </c>
    </row>
    <row r="1354" spans="1:19" x14ac:dyDescent="0.25">
      <c r="A1354" s="51" t="s">
        <v>383</v>
      </c>
      <c r="C1354" s="58">
        <v>43163</v>
      </c>
      <c r="E1354" s="51">
        <v>10</v>
      </c>
      <c r="F1354" s="52">
        <v>548051</v>
      </c>
      <c r="G1354" s="52">
        <v>6215840</v>
      </c>
      <c r="K1354" s="52" t="s">
        <v>393</v>
      </c>
      <c r="L1354" s="52">
        <v>0</v>
      </c>
      <c r="M1354" s="52">
        <v>0</v>
      </c>
      <c r="N1354" s="52">
        <v>5</v>
      </c>
      <c r="Q1354" s="52">
        <v>0</v>
      </c>
      <c r="S1354" s="41">
        <f t="shared" si="21"/>
        <v>5</v>
      </c>
    </row>
    <row r="1355" spans="1:19" x14ac:dyDescent="0.25">
      <c r="A1355" s="51" t="s">
        <v>383</v>
      </c>
      <c r="C1355" s="58">
        <v>43163</v>
      </c>
      <c r="E1355" s="51">
        <v>10</v>
      </c>
      <c r="F1355" s="52">
        <v>580773</v>
      </c>
      <c r="G1355" s="52">
        <v>6228996</v>
      </c>
      <c r="K1355" s="52" t="s">
        <v>393</v>
      </c>
      <c r="L1355" s="52">
        <v>0</v>
      </c>
      <c r="M1355" s="52">
        <v>0</v>
      </c>
      <c r="N1355" s="52">
        <v>5</v>
      </c>
      <c r="Q1355" s="52">
        <v>0</v>
      </c>
      <c r="S1355" s="41">
        <f t="shared" si="21"/>
        <v>5</v>
      </c>
    </row>
    <row r="1356" spans="1:19" x14ac:dyDescent="0.25">
      <c r="A1356" s="51" t="s">
        <v>383</v>
      </c>
      <c r="C1356" s="58">
        <v>43164</v>
      </c>
      <c r="E1356" s="51">
        <v>10</v>
      </c>
      <c r="F1356" s="52">
        <v>655557</v>
      </c>
      <c r="G1356" s="52">
        <v>6193655</v>
      </c>
      <c r="K1356" s="52" t="s">
        <v>393</v>
      </c>
      <c r="L1356" s="52">
        <v>0</v>
      </c>
      <c r="M1356" s="52">
        <v>0</v>
      </c>
      <c r="N1356" s="52">
        <v>5</v>
      </c>
      <c r="Q1356" s="52">
        <v>0</v>
      </c>
      <c r="S1356" s="41">
        <f t="shared" si="21"/>
        <v>5</v>
      </c>
    </row>
    <row r="1357" spans="1:19" x14ac:dyDescent="0.25">
      <c r="A1357" s="51" t="s">
        <v>383</v>
      </c>
      <c r="C1357" s="58">
        <v>43164</v>
      </c>
      <c r="E1357" s="51">
        <v>10</v>
      </c>
      <c r="F1357" s="52">
        <v>679654</v>
      </c>
      <c r="G1357" s="52">
        <v>6208923</v>
      </c>
      <c r="K1357" s="52" t="s">
        <v>393</v>
      </c>
      <c r="L1357" s="52">
        <v>0</v>
      </c>
      <c r="M1357" s="52">
        <v>0</v>
      </c>
      <c r="N1357" s="52">
        <v>5</v>
      </c>
      <c r="Q1357" s="52">
        <v>0</v>
      </c>
      <c r="S1357" s="41">
        <f t="shared" si="21"/>
        <v>5</v>
      </c>
    </row>
    <row r="1358" spans="1:19" x14ac:dyDescent="0.25">
      <c r="A1358" s="51" t="s">
        <v>383</v>
      </c>
      <c r="C1358" s="58">
        <v>43164</v>
      </c>
      <c r="E1358" s="51">
        <v>10</v>
      </c>
      <c r="F1358" s="52">
        <v>663338</v>
      </c>
      <c r="G1358" s="52">
        <v>6224859</v>
      </c>
      <c r="K1358" s="52" t="s">
        <v>393</v>
      </c>
      <c r="L1358" s="52">
        <v>0</v>
      </c>
      <c r="M1358" s="52">
        <v>0</v>
      </c>
      <c r="N1358" s="52">
        <v>5</v>
      </c>
      <c r="Q1358" s="52">
        <v>0</v>
      </c>
      <c r="S1358" s="41">
        <f t="shared" si="21"/>
        <v>5</v>
      </c>
    </row>
    <row r="1359" spans="1:19" x14ac:dyDescent="0.25">
      <c r="A1359" s="51" t="s">
        <v>383</v>
      </c>
      <c r="C1359" s="58">
        <v>43164</v>
      </c>
      <c r="E1359" s="51">
        <v>10</v>
      </c>
      <c r="F1359" s="52">
        <v>663105</v>
      </c>
      <c r="G1359" s="52">
        <v>6223300</v>
      </c>
      <c r="K1359" s="52" t="s">
        <v>393</v>
      </c>
      <c r="L1359" s="52">
        <v>0</v>
      </c>
      <c r="M1359" s="52">
        <v>0</v>
      </c>
      <c r="N1359" s="52">
        <v>5</v>
      </c>
      <c r="Q1359" s="52">
        <v>0</v>
      </c>
      <c r="S1359" s="41">
        <f t="shared" si="21"/>
        <v>5</v>
      </c>
    </row>
    <row r="1360" spans="1:19" x14ac:dyDescent="0.25">
      <c r="A1360" s="51" t="s">
        <v>383</v>
      </c>
      <c r="C1360" s="58">
        <v>43164</v>
      </c>
      <c r="E1360" s="51">
        <v>10</v>
      </c>
      <c r="F1360" s="52">
        <v>663489</v>
      </c>
      <c r="G1360" s="52">
        <v>6221720</v>
      </c>
      <c r="K1360" s="52" t="s">
        <v>393</v>
      </c>
      <c r="L1360" s="52">
        <v>0</v>
      </c>
      <c r="M1360" s="52">
        <v>0</v>
      </c>
      <c r="N1360" s="52">
        <v>5</v>
      </c>
      <c r="Q1360" s="52">
        <v>0</v>
      </c>
      <c r="S1360" s="41">
        <f t="shared" si="21"/>
        <v>5</v>
      </c>
    </row>
    <row r="1361" spans="1:19" x14ac:dyDescent="0.25">
      <c r="A1361" s="51" t="s">
        <v>383</v>
      </c>
      <c r="C1361" s="58">
        <v>43164</v>
      </c>
      <c r="E1361" s="51">
        <v>10</v>
      </c>
      <c r="F1361" s="52">
        <v>658846</v>
      </c>
      <c r="G1361" s="52">
        <v>6221705</v>
      </c>
      <c r="K1361" s="52" t="s">
        <v>393</v>
      </c>
      <c r="L1361" s="52">
        <v>0</v>
      </c>
      <c r="M1361" s="52">
        <v>0</v>
      </c>
      <c r="N1361" s="52">
        <v>5</v>
      </c>
      <c r="Q1361" s="52">
        <v>0</v>
      </c>
      <c r="S1361" s="41">
        <f t="shared" si="21"/>
        <v>5</v>
      </c>
    </row>
    <row r="1362" spans="1:19" x14ac:dyDescent="0.25">
      <c r="A1362" s="51" t="s">
        <v>383</v>
      </c>
      <c r="C1362" s="58">
        <v>43164</v>
      </c>
      <c r="E1362" s="51">
        <v>10</v>
      </c>
      <c r="F1362" s="52">
        <v>660149</v>
      </c>
      <c r="G1362" s="52">
        <v>6221350</v>
      </c>
      <c r="K1362" s="52" t="s">
        <v>393</v>
      </c>
      <c r="L1362" s="52">
        <v>0</v>
      </c>
      <c r="M1362" s="52">
        <v>0</v>
      </c>
      <c r="N1362" s="52">
        <v>5</v>
      </c>
      <c r="Q1362" s="52">
        <v>0</v>
      </c>
      <c r="S1362" s="41">
        <f t="shared" si="21"/>
        <v>5</v>
      </c>
    </row>
    <row r="1363" spans="1:19" x14ac:dyDescent="0.25">
      <c r="A1363" s="51" t="s">
        <v>383</v>
      </c>
      <c r="C1363" s="58">
        <v>43164</v>
      </c>
      <c r="E1363" s="51">
        <v>10</v>
      </c>
      <c r="F1363" s="52">
        <v>675074</v>
      </c>
      <c r="G1363" s="52">
        <v>6221665</v>
      </c>
      <c r="K1363" s="52" t="s">
        <v>393</v>
      </c>
      <c r="L1363" s="52">
        <v>0</v>
      </c>
      <c r="M1363" s="52">
        <v>0</v>
      </c>
      <c r="N1363" s="52">
        <v>5</v>
      </c>
      <c r="Q1363" s="52">
        <v>0</v>
      </c>
      <c r="S1363" s="41">
        <f t="shared" si="21"/>
        <v>5</v>
      </c>
    </row>
    <row r="1364" spans="1:19" x14ac:dyDescent="0.25">
      <c r="A1364" s="51" t="s">
        <v>383</v>
      </c>
      <c r="C1364" s="58">
        <v>43164</v>
      </c>
      <c r="E1364" s="51">
        <v>10</v>
      </c>
      <c r="F1364" s="52">
        <v>671204</v>
      </c>
      <c r="G1364" s="52">
        <v>6222580</v>
      </c>
      <c r="K1364" s="52" t="s">
        <v>393</v>
      </c>
      <c r="L1364" s="52">
        <v>0</v>
      </c>
      <c r="M1364" s="52">
        <v>0</v>
      </c>
      <c r="N1364" s="52">
        <v>5</v>
      </c>
      <c r="Q1364" s="52">
        <v>0</v>
      </c>
      <c r="S1364" s="41">
        <f t="shared" si="21"/>
        <v>5</v>
      </c>
    </row>
    <row r="1365" spans="1:19" x14ac:dyDescent="0.25">
      <c r="A1365" s="51" t="s">
        <v>383</v>
      </c>
      <c r="C1365" s="58">
        <v>43164</v>
      </c>
      <c r="E1365" s="51">
        <v>10</v>
      </c>
      <c r="F1365" s="52">
        <v>663277</v>
      </c>
      <c r="G1365" s="52">
        <v>6224889</v>
      </c>
      <c r="K1365" s="52" t="s">
        <v>393</v>
      </c>
      <c r="L1365" s="52">
        <v>0</v>
      </c>
      <c r="M1365" s="52">
        <v>0</v>
      </c>
      <c r="N1365" s="52">
        <v>5</v>
      </c>
      <c r="Q1365" s="52">
        <v>0</v>
      </c>
      <c r="S1365" s="41">
        <f t="shared" si="21"/>
        <v>5</v>
      </c>
    </row>
    <row r="1366" spans="1:19" x14ac:dyDescent="0.25">
      <c r="A1366" s="51" t="s">
        <v>383</v>
      </c>
      <c r="C1366" s="58">
        <v>43164</v>
      </c>
      <c r="E1366" s="51">
        <v>10</v>
      </c>
      <c r="F1366" s="52">
        <v>657666</v>
      </c>
      <c r="G1366" s="52">
        <v>6231730</v>
      </c>
      <c r="K1366" s="52" t="s">
        <v>393</v>
      </c>
      <c r="L1366" s="52">
        <v>0</v>
      </c>
      <c r="M1366" s="52">
        <v>0</v>
      </c>
      <c r="N1366" s="52">
        <v>5</v>
      </c>
      <c r="Q1366" s="52">
        <v>0</v>
      </c>
      <c r="S1366" s="41">
        <f t="shared" si="21"/>
        <v>5</v>
      </c>
    </row>
    <row r="1367" spans="1:19" x14ac:dyDescent="0.25">
      <c r="A1367" s="51" t="s">
        <v>383</v>
      </c>
      <c r="C1367" s="58">
        <v>43164</v>
      </c>
      <c r="E1367" s="51">
        <v>10</v>
      </c>
      <c r="F1367" s="52">
        <v>658122</v>
      </c>
      <c r="G1367" s="52">
        <v>6231317</v>
      </c>
      <c r="K1367" s="52" t="s">
        <v>393</v>
      </c>
      <c r="L1367" s="52">
        <v>0</v>
      </c>
      <c r="M1367" s="52">
        <v>0</v>
      </c>
      <c r="N1367" s="52">
        <v>5</v>
      </c>
      <c r="Q1367" s="52">
        <v>0</v>
      </c>
      <c r="S1367" s="41">
        <f t="shared" si="21"/>
        <v>5</v>
      </c>
    </row>
    <row r="1368" spans="1:19" x14ac:dyDescent="0.25">
      <c r="A1368" s="51" t="s">
        <v>383</v>
      </c>
      <c r="C1368" s="58">
        <v>43164</v>
      </c>
      <c r="E1368" s="51">
        <v>10</v>
      </c>
      <c r="F1368" s="52">
        <v>654932</v>
      </c>
      <c r="G1368" s="52">
        <v>6236228</v>
      </c>
      <c r="K1368" s="52" t="s">
        <v>393</v>
      </c>
      <c r="L1368" s="52">
        <v>0</v>
      </c>
      <c r="M1368" s="52">
        <v>0</v>
      </c>
      <c r="N1368" s="52">
        <v>5</v>
      </c>
      <c r="Q1368" s="52">
        <v>0</v>
      </c>
      <c r="S1368" s="41">
        <f t="shared" si="21"/>
        <v>5</v>
      </c>
    </row>
    <row r="1369" spans="1:19" x14ac:dyDescent="0.25">
      <c r="A1369" s="51" t="s">
        <v>383</v>
      </c>
      <c r="C1369" s="58">
        <v>43164</v>
      </c>
      <c r="E1369" s="51">
        <v>10</v>
      </c>
      <c r="F1369" s="52">
        <v>654732</v>
      </c>
      <c r="G1369" s="52">
        <v>6237670</v>
      </c>
      <c r="K1369" s="52" t="s">
        <v>393</v>
      </c>
      <c r="L1369" s="52">
        <v>0</v>
      </c>
      <c r="M1369" s="52">
        <v>0</v>
      </c>
      <c r="N1369" s="52">
        <v>5</v>
      </c>
      <c r="Q1369" s="52">
        <v>0</v>
      </c>
      <c r="S1369" s="41">
        <f t="shared" si="21"/>
        <v>5</v>
      </c>
    </row>
    <row r="1370" spans="1:19" x14ac:dyDescent="0.25">
      <c r="A1370" s="51" t="s">
        <v>383</v>
      </c>
      <c r="C1370" s="58">
        <v>43164</v>
      </c>
      <c r="E1370" s="51">
        <v>10</v>
      </c>
      <c r="F1370" s="52">
        <v>652218</v>
      </c>
      <c r="G1370" s="52">
        <v>6233913</v>
      </c>
      <c r="K1370" s="52" t="s">
        <v>393</v>
      </c>
      <c r="L1370" s="52">
        <v>0</v>
      </c>
      <c r="M1370" s="52">
        <v>0</v>
      </c>
      <c r="N1370" s="52">
        <v>5</v>
      </c>
      <c r="Q1370" s="52">
        <v>0</v>
      </c>
      <c r="S1370" s="41">
        <f t="shared" si="21"/>
        <v>5</v>
      </c>
    </row>
    <row r="1371" spans="1:19" x14ac:dyDescent="0.25">
      <c r="A1371" s="51" t="s">
        <v>383</v>
      </c>
      <c r="C1371" s="58">
        <v>43164</v>
      </c>
      <c r="E1371" s="51">
        <v>10</v>
      </c>
      <c r="F1371" s="52">
        <v>657652</v>
      </c>
      <c r="G1371" s="52">
        <v>6251078</v>
      </c>
      <c r="K1371" s="52" t="s">
        <v>393</v>
      </c>
      <c r="L1371" s="52">
        <v>0</v>
      </c>
      <c r="M1371" s="52">
        <v>0</v>
      </c>
      <c r="N1371" s="52">
        <v>5</v>
      </c>
      <c r="Q1371" s="52">
        <v>0</v>
      </c>
      <c r="S1371" s="41">
        <f t="shared" si="21"/>
        <v>5</v>
      </c>
    </row>
    <row r="1372" spans="1:19" x14ac:dyDescent="0.25">
      <c r="A1372" s="51" t="s">
        <v>383</v>
      </c>
      <c r="C1372" s="58">
        <v>43165</v>
      </c>
      <c r="E1372" s="51">
        <v>10</v>
      </c>
      <c r="F1372" s="52">
        <v>575651</v>
      </c>
      <c r="G1372" s="52">
        <v>6220081</v>
      </c>
      <c r="K1372" s="52" t="s">
        <v>393</v>
      </c>
      <c r="L1372" s="52">
        <v>0</v>
      </c>
      <c r="M1372" s="52">
        <v>0</v>
      </c>
      <c r="N1372" s="52">
        <v>5</v>
      </c>
      <c r="Q1372" s="52">
        <v>0</v>
      </c>
      <c r="S1372" s="41">
        <f t="shared" si="21"/>
        <v>5</v>
      </c>
    </row>
    <row r="1373" spans="1:19" x14ac:dyDescent="0.25">
      <c r="A1373" s="51" t="s">
        <v>383</v>
      </c>
      <c r="C1373" s="58">
        <v>43165</v>
      </c>
      <c r="E1373" s="51">
        <v>10</v>
      </c>
      <c r="F1373" s="52">
        <v>634465</v>
      </c>
      <c r="G1373" s="52">
        <v>6225734</v>
      </c>
      <c r="K1373" s="52" t="s">
        <v>393</v>
      </c>
      <c r="L1373" s="52">
        <v>0</v>
      </c>
      <c r="M1373" s="52">
        <v>0</v>
      </c>
      <c r="N1373" s="52">
        <v>5</v>
      </c>
      <c r="Q1373" s="52">
        <v>0</v>
      </c>
      <c r="S1373" s="41">
        <f t="shared" si="21"/>
        <v>5</v>
      </c>
    </row>
    <row r="1374" spans="1:19" x14ac:dyDescent="0.25">
      <c r="A1374" s="51" t="s">
        <v>383</v>
      </c>
      <c r="C1374" s="58">
        <v>43165</v>
      </c>
      <c r="E1374" s="51">
        <v>10</v>
      </c>
      <c r="F1374" s="52">
        <v>626595</v>
      </c>
      <c r="G1374" s="52">
        <v>6227890</v>
      </c>
      <c r="K1374" s="52" t="s">
        <v>393</v>
      </c>
      <c r="L1374" s="52">
        <v>0</v>
      </c>
      <c r="M1374" s="52">
        <v>0</v>
      </c>
      <c r="N1374" s="52">
        <v>5</v>
      </c>
      <c r="Q1374" s="52">
        <v>0</v>
      </c>
      <c r="S1374" s="41">
        <f t="shared" si="21"/>
        <v>5</v>
      </c>
    </row>
    <row r="1375" spans="1:19" x14ac:dyDescent="0.25">
      <c r="A1375" s="51" t="s">
        <v>383</v>
      </c>
      <c r="C1375" s="58">
        <v>43166</v>
      </c>
      <c r="E1375" s="51">
        <v>10</v>
      </c>
      <c r="F1375" s="52">
        <v>679999</v>
      </c>
      <c r="G1375" s="52">
        <v>6175650</v>
      </c>
      <c r="K1375" s="52" t="s">
        <v>393</v>
      </c>
      <c r="L1375" s="52">
        <v>0</v>
      </c>
      <c r="M1375" s="52">
        <v>0</v>
      </c>
      <c r="N1375" s="52">
        <v>5</v>
      </c>
      <c r="Q1375" s="52">
        <v>0</v>
      </c>
      <c r="S1375" s="41">
        <f t="shared" si="21"/>
        <v>5</v>
      </c>
    </row>
    <row r="1376" spans="1:19" x14ac:dyDescent="0.25">
      <c r="A1376" s="51" t="s">
        <v>383</v>
      </c>
      <c r="C1376" s="58">
        <v>43166</v>
      </c>
      <c r="E1376" s="51">
        <v>10</v>
      </c>
      <c r="F1376" s="52">
        <v>679832</v>
      </c>
      <c r="G1376" s="52">
        <v>6176855</v>
      </c>
      <c r="K1376" s="52" t="s">
        <v>393</v>
      </c>
      <c r="L1376" s="52">
        <v>0</v>
      </c>
      <c r="M1376" s="52">
        <v>0</v>
      </c>
      <c r="N1376" s="52">
        <v>5</v>
      </c>
      <c r="Q1376" s="52">
        <v>0</v>
      </c>
      <c r="S1376" s="41">
        <f t="shared" si="21"/>
        <v>5</v>
      </c>
    </row>
    <row r="1377" spans="1:19" x14ac:dyDescent="0.25">
      <c r="A1377" s="51" t="s">
        <v>383</v>
      </c>
      <c r="C1377" s="58">
        <v>43167</v>
      </c>
      <c r="E1377" s="51">
        <v>10</v>
      </c>
      <c r="F1377" s="52">
        <v>556647</v>
      </c>
      <c r="G1377" s="52">
        <v>6222258</v>
      </c>
      <c r="K1377" s="52" t="s">
        <v>393</v>
      </c>
      <c r="L1377" s="52">
        <v>0</v>
      </c>
      <c r="M1377" s="52">
        <v>0</v>
      </c>
      <c r="N1377" s="52">
        <v>5</v>
      </c>
      <c r="Q1377" s="52">
        <v>0</v>
      </c>
      <c r="S1377" s="41">
        <f t="shared" si="21"/>
        <v>5</v>
      </c>
    </row>
    <row r="1378" spans="1:19" x14ac:dyDescent="0.25">
      <c r="A1378" s="51" t="s">
        <v>383</v>
      </c>
      <c r="C1378" s="58">
        <v>43167</v>
      </c>
      <c r="E1378" s="51">
        <v>10</v>
      </c>
      <c r="F1378" s="52">
        <v>667423</v>
      </c>
      <c r="G1378" s="52">
        <v>6221190</v>
      </c>
      <c r="K1378" s="52" t="s">
        <v>393</v>
      </c>
      <c r="L1378" s="52">
        <v>0</v>
      </c>
      <c r="M1378" s="52">
        <v>0</v>
      </c>
      <c r="N1378" s="52">
        <v>5</v>
      </c>
      <c r="Q1378" s="52">
        <v>0</v>
      </c>
      <c r="S1378" s="41">
        <f t="shared" si="21"/>
        <v>5</v>
      </c>
    </row>
    <row r="1379" spans="1:19" x14ac:dyDescent="0.25">
      <c r="A1379" s="51" t="s">
        <v>383</v>
      </c>
      <c r="C1379" s="58">
        <v>43167</v>
      </c>
      <c r="E1379" s="51">
        <v>10</v>
      </c>
      <c r="F1379" s="52">
        <v>669109</v>
      </c>
      <c r="G1379" s="52">
        <v>6222202</v>
      </c>
      <c r="K1379" s="52" t="s">
        <v>393</v>
      </c>
      <c r="L1379" s="52">
        <v>0</v>
      </c>
      <c r="M1379" s="52">
        <v>0</v>
      </c>
      <c r="N1379" s="52">
        <v>5</v>
      </c>
      <c r="Q1379" s="52">
        <v>0</v>
      </c>
      <c r="S1379" s="41">
        <f t="shared" si="21"/>
        <v>5</v>
      </c>
    </row>
    <row r="1380" spans="1:19" x14ac:dyDescent="0.25">
      <c r="A1380" s="51" t="s">
        <v>383</v>
      </c>
      <c r="C1380" s="58">
        <v>43167</v>
      </c>
      <c r="E1380" s="51">
        <v>10</v>
      </c>
      <c r="F1380" s="52">
        <v>669003</v>
      </c>
      <c r="G1380" s="52">
        <v>6222158</v>
      </c>
      <c r="K1380" s="52" t="s">
        <v>393</v>
      </c>
      <c r="L1380" s="52">
        <v>0</v>
      </c>
      <c r="M1380" s="52">
        <v>0</v>
      </c>
      <c r="N1380" s="52">
        <v>5</v>
      </c>
      <c r="Q1380" s="52">
        <v>0</v>
      </c>
      <c r="S1380" s="41">
        <f t="shared" si="21"/>
        <v>5</v>
      </c>
    </row>
    <row r="1381" spans="1:19" x14ac:dyDescent="0.25">
      <c r="A1381" s="51" t="s">
        <v>383</v>
      </c>
      <c r="C1381" s="58">
        <v>43167</v>
      </c>
      <c r="E1381" s="51">
        <v>10</v>
      </c>
      <c r="F1381" s="52">
        <v>667851</v>
      </c>
      <c r="G1381" s="52">
        <v>6222996</v>
      </c>
      <c r="K1381" s="52" t="s">
        <v>393</v>
      </c>
      <c r="L1381" s="52">
        <v>0</v>
      </c>
      <c r="M1381" s="52">
        <v>0</v>
      </c>
      <c r="N1381" s="52">
        <v>5</v>
      </c>
      <c r="Q1381" s="52">
        <v>0</v>
      </c>
      <c r="S1381" s="41">
        <f t="shared" si="21"/>
        <v>5</v>
      </c>
    </row>
    <row r="1382" spans="1:19" x14ac:dyDescent="0.25">
      <c r="A1382" s="51" t="s">
        <v>383</v>
      </c>
      <c r="C1382" s="58">
        <v>43167</v>
      </c>
      <c r="E1382" s="51">
        <v>10</v>
      </c>
      <c r="F1382" s="52">
        <v>666704</v>
      </c>
      <c r="G1382" s="52">
        <v>6221335</v>
      </c>
      <c r="K1382" s="52" t="s">
        <v>393</v>
      </c>
      <c r="L1382" s="52">
        <v>0</v>
      </c>
      <c r="M1382" s="52">
        <v>0</v>
      </c>
      <c r="N1382" s="52">
        <v>5</v>
      </c>
      <c r="Q1382" s="52">
        <v>0</v>
      </c>
      <c r="S1382" s="41">
        <f t="shared" si="21"/>
        <v>5</v>
      </c>
    </row>
    <row r="1383" spans="1:19" x14ac:dyDescent="0.25">
      <c r="A1383" s="51" t="s">
        <v>383</v>
      </c>
      <c r="C1383" s="58">
        <v>43167</v>
      </c>
      <c r="E1383" s="51">
        <v>10</v>
      </c>
      <c r="F1383" s="52">
        <v>592840</v>
      </c>
      <c r="G1383" s="52">
        <v>6229087</v>
      </c>
      <c r="K1383" s="52" t="s">
        <v>393</v>
      </c>
      <c r="L1383" s="52">
        <v>0</v>
      </c>
      <c r="M1383" s="52">
        <v>0</v>
      </c>
      <c r="N1383" s="52">
        <v>5</v>
      </c>
      <c r="Q1383" s="52">
        <v>0</v>
      </c>
      <c r="S1383" s="41">
        <f t="shared" si="21"/>
        <v>5</v>
      </c>
    </row>
    <row r="1384" spans="1:19" x14ac:dyDescent="0.25">
      <c r="A1384" s="51" t="s">
        <v>383</v>
      </c>
      <c r="C1384" s="58">
        <v>43167</v>
      </c>
      <c r="E1384" s="51">
        <v>10</v>
      </c>
      <c r="F1384" s="52">
        <v>668846</v>
      </c>
      <c r="G1384" s="52">
        <v>6238821</v>
      </c>
      <c r="K1384" s="52" t="s">
        <v>393</v>
      </c>
      <c r="L1384" s="52">
        <v>0</v>
      </c>
      <c r="M1384" s="52">
        <v>0</v>
      </c>
      <c r="N1384" s="52">
        <v>5</v>
      </c>
      <c r="Q1384" s="52">
        <v>0</v>
      </c>
      <c r="S1384" s="41">
        <f t="shared" si="21"/>
        <v>5</v>
      </c>
    </row>
    <row r="1385" spans="1:19" x14ac:dyDescent="0.25">
      <c r="A1385" s="51" t="s">
        <v>383</v>
      </c>
      <c r="C1385" s="58">
        <v>43168</v>
      </c>
      <c r="E1385" s="51">
        <v>10</v>
      </c>
      <c r="F1385" s="52">
        <v>656282</v>
      </c>
      <c r="G1385" s="52">
        <v>6217502</v>
      </c>
      <c r="K1385" s="52" t="s">
        <v>393</v>
      </c>
      <c r="L1385" s="52">
        <v>0</v>
      </c>
      <c r="M1385" s="52">
        <v>0</v>
      </c>
      <c r="N1385" s="52">
        <v>5</v>
      </c>
      <c r="Q1385" s="52">
        <v>0</v>
      </c>
      <c r="S1385" s="41">
        <f t="shared" si="21"/>
        <v>5</v>
      </c>
    </row>
    <row r="1386" spans="1:19" x14ac:dyDescent="0.25">
      <c r="A1386" s="51" t="s">
        <v>383</v>
      </c>
      <c r="C1386" s="58">
        <v>43164</v>
      </c>
      <c r="E1386" s="51">
        <v>10</v>
      </c>
      <c r="F1386" s="52">
        <v>672220</v>
      </c>
      <c r="G1386" s="52">
        <v>6221968</v>
      </c>
      <c r="K1386" s="52" t="s">
        <v>394</v>
      </c>
      <c r="L1386" s="52">
        <v>0</v>
      </c>
      <c r="M1386" s="52">
        <v>0</v>
      </c>
      <c r="N1386" s="52">
        <v>5</v>
      </c>
      <c r="Q1386" s="52">
        <v>0</v>
      </c>
      <c r="S1386" s="41">
        <f t="shared" si="21"/>
        <v>5</v>
      </c>
    </row>
    <row r="1387" spans="1:19" x14ac:dyDescent="0.25">
      <c r="A1387" s="51" t="s">
        <v>383</v>
      </c>
      <c r="C1387" s="58">
        <v>43165</v>
      </c>
      <c r="E1387" s="51">
        <v>10</v>
      </c>
      <c r="F1387" s="52">
        <v>647270</v>
      </c>
      <c r="G1387" s="52">
        <v>6186853</v>
      </c>
      <c r="K1387" s="52" t="s">
        <v>394</v>
      </c>
      <c r="L1387" s="52">
        <v>0</v>
      </c>
      <c r="M1387" s="52">
        <v>0</v>
      </c>
      <c r="N1387" s="52">
        <v>5</v>
      </c>
      <c r="Q1387" s="52">
        <v>0</v>
      </c>
      <c r="S1387" s="41">
        <f t="shared" si="21"/>
        <v>5</v>
      </c>
    </row>
    <row r="1388" spans="1:19" x14ac:dyDescent="0.25">
      <c r="A1388" s="51" t="s">
        <v>383</v>
      </c>
      <c r="C1388" s="58">
        <v>43164</v>
      </c>
      <c r="E1388" s="51">
        <v>10</v>
      </c>
      <c r="F1388" s="52">
        <v>654385</v>
      </c>
      <c r="G1388" s="52">
        <v>6235437</v>
      </c>
      <c r="K1388" s="52" t="s">
        <v>389</v>
      </c>
      <c r="L1388" s="52">
        <v>0</v>
      </c>
      <c r="M1388" s="52">
        <v>0</v>
      </c>
      <c r="N1388" s="52">
        <v>6</v>
      </c>
      <c r="Q1388" s="52">
        <v>0</v>
      </c>
      <c r="S1388" s="41">
        <f t="shared" si="21"/>
        <v>6</v>
      </c>
    </row>
    <row r="1389" spans="1:19" x14ac:dyDescent="0.25">
      <c r="A1389" s="51" t="s">
        <v>383</v>
      </c>
      <c r="C1389" s="58">
        <v>43164</v>
      </c>
      <c r="E1389" s="51">
        <v>10</v>
      </c>
      <c r="F1389" s="52">
        <v>657947</v>
      </c>
      <c r="G1389" s="52">
        <v>6253089</v>
      </c>
      <c r="K1389" s="52" t="s">
        <v>389</v>
      </c>
      <c r="L1389" s="52">
        <v>0</v>
      </c>
      <c r="M1389" s="52">
        <v>0</v>
      </c>
      <c r="N1389" s="52">
        <v>6</v>
      </c>
      <c r="Q1389" s="52">
        <v>0</v>
      </c>
      <c r="S1389" s="41">
        <f t="shared" si="21"/>
        <v>6</v>
      </c>
    </row>
    <row r="1390" spans="1:19" x14ac:dyDescent="0.25">
      <c r="A1390" s="51" t="s">
        <v>383</v>
      </c>
      <c r="C1390" s="58">
        <v>43165</v>
      </c>
      <c r="E1390" s="51">
        <v>10</v>
      </c>
      <c r="F1390" s="52">
        <v>645229</v>
      </c>
      <c r="G1390" s="52">
        <v>6190773</v>
      </c>
      <c r="K1390" s="52" t="s">
        <v>389</v>
      </c>
      <c r="L1390" s="52">
        <v>0</v>
      </c>
      <c r="M1390" s="52">
        <v>0</v>
      </c>
      <c r="N1390" s="52">
        <v>6</v>
      </c>
      <c r="Q1390" s="52">
        <v>0</v>
      </c>
      <c r="S1390" s="41">
        <f t="shared" si="21"/>
        <v>6</v>
      </c>
    </row>
    <row r="1391" spans="1:19" x14ac:dyDescent="0.25">
      <c r="A1391" s="51" t="s">
        <v>383</v>
      </c>
      <c r="C1391" s="58">
        <v>43165</v>
      </c>
      <c r="E1391" s="51">
        <v>10</v>
      </c>
      <c r="F1391" s="52">
        <v>603271</v>
      </c>
      <c r="G1391" s="52">
        <v>6218705</v>
      </c>
      <c r="K1391" s="52" t="s">
        <v>389</v>
      </c>
      <c r="L1391" s="52">
        <v>0</v>
      </c>
      <c r="M1391" s="52">
        <v>1</v>
      </c>
      <c r="N1391" s="52">
        <v>4</v>
      </c>
      <c r="Q1391" s="52">
        <v>1</v>
      </c>
      <c r="S1391" s="41">
        <f t="shared" si="21"/>
        <v>6</v>
      </c>
    </row>
    <row r="1392" spans="1:19" x14ac:dyDescent="0.25">
      <c r="A1392" s="51" t="s">
        <v>383</v>
      </c>
      <c r="C1392" s="58">
        <v>43165</v>
      </c>
      <c r="E1392" s="51">
        <v>10</v>
      </c>
      <c r="F1392" s="52">
        <v>626906</v>
      </c>
      <c r="G1392" s="52">
        <v>6229626</v>
      </c>
      <c r="K1392" s="52" t="s">
        <v>389</v>
      </c>
      <c r="L1392" s="52">
        <v>0</v>
      </c>
      <c r="M1392" s="52">
        <v>0</v>
      </c>
      <c r="N1392" s="52">
        <v>6</v>
      </c>
      <c r="Q1392" s="52">
        <v>0</v>
      </c>
      <c r="S1392" s="41">
        <f t="shared" si="21"/>
        <v>6</v>
      </c>
    </row>
    <row r="1393" spans="1:19" x14ac:dyDescent="0.25">
      <c r="A1393" s="51" t="s">
        <v>383</v>
      </c>
      <c r="C1393" s="58">
        <v>43166</v>
      </c>
      <c r="E1393" s="51">
        <v>10</v>
      </c>
      <c r="F1393" s="52">
        <v>658634</v>
      </c>
      <c r="G1393" s="52">
        <v>6157235</v>
      </c>
      <c r="K1393" s="52" t="s">
        <v>390</v>
      </c>
      <c r="L1393" s="52">
        <v>0</v>
      </c>
      <c r="M1393" s="52">
        <v>0</v>
      </c>
      <c r="N1393" s="52">
        <v>6</v>
      </c>
      <c r="Q1393" s="52">
        <v>0</v>
      </c>
      <c r="S1393" s="41">
        <f t="shared" si="21"/>
        <v>6</v>
      </c>
    </row>
    <row r="1394" spans="1:19" x14ac:dyDescent="0.25">
      <c r="A1394" s="51" t="s">
        <v>383</v>
      </c>
      <c r="C1394" s="58">
        <v>43164</v>
      </c>
      <c r="E1394" s="51">
        <v>10</v>
      </c>
      <c r="F1394" s="52">
        <v>662852</v>
      </c>
      <c r="G1394" s="52">
        <v>6224049</v>
      </c>
      <c r="K1394" s="52" t="s">
        <v>393</v>
      </c>
      <c r="L1394" s="52">
        <v>0</v>
      </c>
      <c r="M1394" s="52">
        <v>0</v>
      </c>
      <c r="N1394" s="52">
        <v>6</v>
      </c>
      <c r="Q1394" s="52">
        <v>0</v>
      </c>
      <c r="S1394" s="41">
        <f t="shared" si="21"/>
        <v>6</v>
      </c>
    </row>
    <row r="1395" spans="1:19" x14ac:dyDescent="0.25">
      <c r="A1395" s="51" t="s">
        <v>383</v>
      </c>
      <c r="C1395" s="58">
        <v>43164</v>
      </c>
      <c r="E1395" s="51">
        <v>10</v>
      </c>
      <c r="F1395" s="52">
        <v>662953</v>
      </c>
      <c r="G1395" s="52">
        <v>6222502</v>
      </c>
      <c r="K1395" s="52" t="s">
        <v>393</v>
      </c>
      <c r="L1395" s="52">
        <v>0</v>
      </c>
      <c r="M1395" s="52">
        <v>0</v>
      </c>
      <c r="N1395" s="52">
        <v>6</v>
      </c>
      <c r="Q1395" s="52">
        <v>0</v>
      </c>
      <c r="S1395" s="41">
        <f t="shared" si="21"/>
        <v>6</v>
      </c>
    </row>
    <row r="1396" spans="1:19" x14ac:dyDescent="0.25">
      <c r="A1396" s="51" t="s">
        <v>383</v>
      </c>
      <c r="C1396" s="58">
        <v>43164</v>
      </c>
      <c r="E1396" s="51">
        <v>10</v>
      </c>
      <c r="F1396" s="52">
        <v>662255</v>
      </c>
      <c r="G1396" s="52">
        <v>6220903</v>
      </c>
      <c r="K1396" s="52" t="s">
        <v>393</v>
      </c>
      <c r="L1396" s="52">
        <v>0</v>
      </c>
      <c r="M1396" s="52">
        <v>0</v>
      </c>
      <c r="N1396" s="52">
        <v>6</v>
      </c>
      <c r="Q1396" s="52">
        <v>0</v>
      </c>
      <c r="S1396" s="41">
        <f t="shared" si="21"/>
        <v>6</v>
      </c>
    </row>
    <row r="1397" spans="1:19" x14ac:dyDescent="0.25">
      <c r="A1397" s="51" t="s">
        <v>383</v>
      </c>
      <c r="C1397" s="58">
        <v>43164</v>
      </c>
      <c r="E1397" s="51">
        <v>10</v>
      </c>
      <c r="F1397" s="52">
        <v>671540</v>
      </c>
      <c r="G1397" s="52">
        <v>6221943</v>
      </c>
      <c r="K1397" s="52" t="s">
        <v>393</v>
      </c>
      <c r="L1397" s="52">
        <v>0</v>
      </c>
      <c r="M1397" s="52">
        <v>0</v>
      </c>
      <c r="N1397" s="52">
        <v>6</v>
      </c>
      <c r="Q1397" s="52">
        <v>0</v>
      </c>
      <c r="S1397" s="41">
        <f t="shared" si="21"/>
        <v>6</v>
      </c>
    </row>
    <row r="1398" spans="1:19" x14ac:dyDescent="0.25">
      <c r="A1398" s="51" t="s">
        <v>383</v>
      </c>
      <c r="C1398" s="58">
        <v>43164</v>
      </c>
      <c r="E1398" s="51">
        <v>10</v>
      </c>
      <c r="F1398" s="52">
        <v>672367</v>
      </c>
      <c r="G1398" s="52">
        <v>6222149</v>
      </c>
      <c r="K1398" s="52" t="s">
        <v>393</v>
      </c>
      <c r="L1398" s="52">
        <v>0</v>
      </c>
      <c r="M1398" s="52">
        <v>0</v>
      </c>
      <c r="N1398" s="52">
        <v>6</v>
      </c>
      <c r="Q1398" s="52">
        <v>0</v>
      </c>
      <c r="S1398" s="41">
        <f t="shared" si="21"/>
        <v>6</v>
      </c>
    </row>
    <row r="1399" spans="1:19" x14ac:dyDescent="0.25">
      <c r="A1399" s="51" t="s">
        <v>383</v>
      </c>
      <c r="C1399" s="58">
        <v>43164</v>
      </c>
      <c r="E1399" s="51">
        <v>10</v>
      </c>
      <c r="F1399" s="52">
        <v>663264</v>
      </c>
      <c r="G1399" s="52">
        <v>6224760</v>
      </c>
      <c r="K1399" s="52" t="s">
        <v>393</v>
      </c>
      <c r="L1399" s="52">
        <v>0</v>
      </c>
      <c r="M1399" s="52">
        <v>0</v>
      </c>
      <c r="N1399" s="52">
        <v>6</v>
      </c>
      <c r="Q1399" s="52">
        <v>0</v>
      </c>
      <c r="S1399" s="41">
        <f t="shared" si="21"/>
        <v>6</v>
      </c>
    </row>
    <row r="1400" spans="1:19" x14ac:dyDescent="0.25">
      <c r="A1400" s="51" t="s">
        <v>383</v>
      </c>
      <c r="C1400" s="58">
        <v>43164</v>
      </c>
      <c r="E1400" s="51">
        <v>10</v>
      </c>
      <c r="F1400" s="52">
        <v>651413</v>
      </c>
      <c r="G1400" s="52">
        <v>6237103</v>
      </c>
      <c r="K1400" s="52" t="s">
        <v>393</v>
      </c>
      <c r="L1400" s="52">
        <v>0</v>
      </c>
      <c r="M1400" s="52">
        <v>0</v>
      </c>
      <c r="N1400" s="52">
        <v>6</v>
      </c>
      <c r="Q1400" s="52">
        <v>0</v>
      </c>
      <c r="S1400" s="41">
        <f t="shared" si="21"/>
        <v>6</v>
      </c>
    </row>
    <row r="1401" spans="1:19" x14ac:dyDescent="0.25">
      <c r="A1401" s="51" t="s">
        <v>383</v>
      </c>
      <c r="C1401" s="58">
        <v>43164</v>
      </c>
      <c r="E1401" s="51">
        <v>10</v>
      </c>
      <c r="F1401" s="52">
        <v>655916</v>
      </c>
      <c r="G1401" s="52">
        <v>6237781</v>
      </c>
      <c r="K1401" s="52" t="s">
        <v>393</v>
      </c>
      <c r="L1401" s="52">
        <v>0</v>
      </c>
      <c r="M1401" s="52">
        <v>0</v>
      </c>
      <c r="N1401" s="52">
        <v>6</v>
      </c>
      <c r="Q1401" s="52">
        <v>0</v>
      </c>
      <c r="S1401" s="41">
        <f t="shared" si="21"/>
        <v>6</v>
      </c>
    </row>
    <row r="1402" spans="1:19" x14ac:dyDescent="0.25">
      <c r="A1402" s="51" t="s">
        <v>383</v>
      </c>
      <c r="C1402" s="58">
        <v>43165</v>
      </c>
      <c r="E1402" s="51">
        <v>10</v>
      </c>
      <c r="F1402" s="52">
        <v>578896</v>
      </c>
      <c r="G1402" s="52">
        <v>6220690</v>
      </c>
      <c r="K1402" s="52" t="s">
        <v>393</v>
      </c>
      <c r="L1402" s="52">
        <v>0</v>
      </c>
      <c r="M1402" s="52">
        <v>0</v>
      </c>
      <c r="N1402" s="52">
        <v>6</v>
      </c>
      <c r="Q1402" s="52">
        <v>0</v>
      </c>
      <c r="S1402" s="41">
        <f t="shared" si="21"/>
        <v>6</v>
      </c>
    </row>
    <row r="1403" spans="1:19" x14ac:dyDescent="0.25">
      <c r="A1403" s="51" t="s">
        <v>383</v>
      </c>
      <c r="C1403" s="58">
        <v>43165</v>
      </c>
      <c r="E1403" s="51">
        <v>10</v>
      </c>
      <c r="F1403" s="52">
        <v>572494</v>
      </c>
      <c r="G1403" s="52">
        <v>6217924</v>
      </c>
      <c r="K1403" s="52" t="s">
        <v>393</v>
      </c>
      <c r="L1403" s="52">
        <v>0</v>
      </c>
      <c r="M1403" s="52">
        <v>0</v>
      </c>
      <c r="N1403" s="52">
        <v>6</v>
      </c>
      <c r="Q1403" s="52">
        <v>0</v>
      </c>
      <c r="S1403" s="41">
        <f t="shared" si="21"/>
        <v>6</v>
      </c>
    </row>
    <row r="1404" spans="1:19" x14ac:dyDescent="0.25">
      <c r="A1404" s="51" t="s">
        <v>383</v>
      </c>
      <c r="C1404" s="58">
        <v>43165</v>
      </c>
      <c r="E1404" s="51">
        <v>10</v>
      </c>
      <c r="F1404" s="52">
        <v>627350</v>
      </c>
      <c r="G1404" s="52">
        <v>6233222</v>
      </c>
      <c r="K1404" s="52" t="s">
        <v>393</v>
      </c>
      <c r="L1404" s="52">
        <v>0</v>
      </c>
      <c r="M1404" s="52">
        <v>0</v>
      </c>
      <c r="N1404" s="52">
        <v>6</v>
      </c>
      <c r="Q1404" s="52">
        <v>0</v>
      </c>
      <c r="S1404" s="41">
        <f t="shared" si="21"/>
        <v>6</v>
      </c>
    </row>
    <row r="1405" spans="1:19" x14ac:dyDescent="0.25">
      <c r="A1405" s="51" t="s">
        <v>383</v>
      </c>
      <c r="C1405" s="58">
        <v>43167</v>
      </c>
      <c r="E1405" s="51">
        <v>10</v>
      </c>
      <c r="F1405" s="52">
        <v>579575</v>
      </c>
      <c r="G1405" s="52">
        <v>6223106</v>
      </c>
      <c r="K1405" s="52" t="s">
        <v>393</v>
      </c>
      <c r="L1405" s="52">
        <v>0</v>
      </c>
      <c r="M1405" s="52">
        <v>0</v>
      </c>
      <c r="N1405" s="52">
        <v>6</v>
      </c>
      <c r="Q1405" s="52">
        <v>0</v>
      </c>
      <c r="S1405" s="41">
        <f t="shared" si="21"/>
        <v>6</v>
      </c>
    </row>
    <row r="1406" spans="1:19" x14ac:dyDescent="0.25">
      <c r="A1406" s="51" t="s">
        <v>383</v>
      </c>
      <c r="C1406" s="58">
        <v>43167</v>
      </c>
      <c r="E1406" s="51">
        <v>10</v>
      </c>
      <c r="F1406" s="52">
        <v>589859</v>
      </c>
      <c r="G1406" s="52">
        <v>6228612</v>
      </c>
      <c r="K1406" s="52" t="s">
        <v>393</v>
      </c>
      <c r="L1406" s="52">
        <v>0</v>
      </c>
      <c r="M1406" s="52">
        <v>0</v>
      </c>
      <c r="N1406" s="52">
        <v>6</v>
      </c>
      <c r="Q1406" s="52">
        <v>0</v>
      </c>
      <c r="S1406" s="41">
        <f t="shared" si="21"/>
        <v>6</v>
      </c>
    </row>
    <row r="1407" spans="1:19" x14ac:dyDescent="0.25">
      <c r="A1407" s="51" t="s">
        <v>383</v>
      </c>
      <c r="C1407" s="58">
        <v>43166</v>
      </c>
      <c r="E1407" s="51">
        <v>10</v>
      </c>
      <c r="F1407" s="52">
        <v>601740</v>
      </c>
      <c r="G1407" s="52">
        <v>6160805</v>
      </c>
      <c r="K1407" s="52" t="s">
        <v>394</v>
      </c>
      <c r="L1407" s="52">
        <v>0</v>
      </c>
      <c r="M1407" s="52">
        <v>4</v>
      </c>
      <c r="N1407" s="52">
        <v>0</v>
      </c>
      <c r="Q1407" s="52">
        <v>2</v>
      </c>
      <c r="S1407" s="41">
        <f t="shared" si="21"/>
        <v>6</v>
      </c>
    </row>
    <row r="1408" spans="1:19" x14ac:dyDescent="0.25">
      <c r="A1408" s="51" t="s">
        <v>383</v>
      </c>
      <c r="C1408" s="58">
        <v>43166</v>
      </c>
      <c r="E1408" s="51">
        <v>10</v>
      </c>
      <c r="F1408" s="52">
        <v>681883</v>
      </c>
      <c r="G1408" s="52">
        <v>6179820</v>
      </c>
      <c r="K1408" s="52" t="s">
        <v>394</v>
      </c>
      <c r="L1408" s="52">
        <v>0</v>
      </c>
      <c r="M1408" s="52">
        <v>0</v>
      </c>
      <c r="N1408" s="52">
        <v>6</v>
      </c>
      <c r="Q1408" s="52">
        <v>0</v>
      </c>
      <c r="S1408" s="41">
        <f t="shared" si="21"/>
        <v>6</v>
      </c>
    </row>
    <row r="1409" spans="1:19" x14ac:dyDescent="0.25">
      <c r="A1409" s="51" t="s">
        <v>383</v>
      </c>
      <c r="C1409" s="58">
        <v>43167</v>
      </c>
      <c r="E1409" s="51">
        <v>10</v>
      </c>
      <c r="F1409" s="52">
        <v>674810</v>
      </c>
      <c r="G1409" s="52">
        <v>6202801</v>
      </c>
      <c r="K1409" s="52" t="s">
        <v>389</v>
      </c>
      <c r="L1409" s="52">
        <v>0</v>
      </c>
      <c r="M1409" s="52">
        <v>3</v>
      </c>
      <c r="N1409" s="52">
        <v>1</v>
      </c>
      <c r="Q1409" s="52">
        <v>3</v>
      </c>
      <c r="S1409" s="41">
        <f t="shared" si="21"/>
        <v>7</v>
      </c>
    </row>
    <row r="1410" spans="1:19" x14ac:dyDescent="0.25">
      <c r="A1410" s="51" t="s">
        <v>383</v>
      </c>
      <c r="C1410" s="58">
        <v>43168</v>
      </c>
      <c r="E1410" s="51">
        <v>10</v>
      </c>
      <c r="F1410" s="52">
        <v>605623</v>
      </c>
      <c r="G1410" s="52">
        <v>6244677</v>
      </c>
      <c r="K1410" s="52" t="s">
        <v>389</v>
      </c>
      <c r="L1410" s="52">
        <v>0</v>
      </c>
      <c r="M1410" s="52">
        <v>0</v>
      </c>
      <c r="N1410" s="52">
        <v>7</v>
      </c>
      <c r="Q1410" s="52">
        <v>0</v>
      </c>
      <c r="S1410" s="41">
        <f t="shared" si="21"/>
        <v>7</v>
      </c>
    </row>
    <row r="1411" spans="1:19" x14ac:dyDescent="0.25">
      <c r="A1411" s="51" t="s">
        <v>383</v>
      </c>
      <c r="C1411" s="58">
        <v>43163</v>
      </c>
      <c r="E1411" s="51">
        <v>10</v>
      </c>
      <c r="F1411" s="52">
        <v>604770</v>
      </c>
      <c r="G1411" s="52">
        <v>6246221</v>
      </c>
      <c r="K1411" s="52" t="s">
        <v>393</v>
      </c>
      <c r="L1411" s="52">
        <v>0</v>
      </c>
      <c r="M1411" s="52">
        <v>0</v>
      </c>
      <c r="N1411" s="52">
        <v>7</v>
      </c>
      <c r="Q1411" s="52">
        <v>0</v>
      </c>
      <c r="S1411" s="41">
        <f t="shared" ref="S1411:S1474" si="22">SUM(L1411:R1411)</f>
        <v>7</v>
      </c>
    </row>
    <row r="1412" spans="1:19" x14ac:dyDescent="0.25">
      <c r="A1412" s="51" t="s">
        <v>383</v>
      </c>
      <c r="C1412" s="58">
        <v>43164</v>
      </c>
      <c r="E1412" s="51">
        <v>10</v>
      </c>
      <c r="F1412" s="52">
        <v>662665</v>
      </c>
      <c r="G1412" s="52">
        <v>6224707</v>
      </c>
      <c r="K1412" s="52" t="s">
        <v>393</v>
      </c>
      <c r="L1412" s="52">
        <v>0</v>
      </c>
      <c r="M1412" s="52">
        <v>0</v>
      </c>
      <c r="N1412" s="52">
        <v>7</v>
      </c>
      <c r="Q1412" s="52">
        <v>0</v>
      </c>
      <c r="S1412" s="41">
        <f t="shared" si="22"/>
        <v>7</v>
      </c>
    </row>
    <row r="1413" spans="1:19" x14ac:dyDescent="0.25">
      <c r="A1413" s="51" t="s">
        <v>383</v>
      </c>
      <c r="C1413" s="58">
        <v>43164</v>
      </c>
      <c r="E1413" s="51">
        <v>10</v>
      </c>
      <c r="F1413" s="52">
        <v>661820</v>
      </c>
      <c r="G1413" s="52">
        <v>6221236</v>
      </c>
      <c r="K1413" s="52" t="s">
        <v>393</v>
      </c>
      <c r="L1413" s="52">
        <v>0</v>
      </c>
      <c r="M1413" s="52">
        <v>0</v>
      </c>
      <c r="N1413" s="52">
        <v>7</v>
      </c>
      <c r="Q1413" s="52">
        <v>0</v>
      </c>
      <c r="S1413" s="41">
        <f t="shared" si="22"/>
        <v>7</v>
      </c>
    </row>
    <row r="1414" spans="1:19" x14ac:dyDescent="0.25">
      <c r="A1414" s="51" t="s">
        <v>383</v>
      </c>
      <c r="C1414" s="58">
        <v>43164</v>
      </c>
      <c r="E1414" s="51">
        <v>10</v>
      </c>
      <c r="F1414" s="52">
        <v>670933</v>
      </c>
      <c r="G1414" s="52">
        <v>6221635</v>
      </c>
      <c r="K1414" s="52" t="s">
        <v>393</v>
      </c>
      <c r="L1414" s="52">
        <v>0</v>
      </c>
      <c r="M1414" s="52">
        <v>0</v>
      </c>
      <c r="N1414" s="52">
        <v>7</v>
      </c>
      <c r="Q1414" s="52">
        <v>0</v>
      </c>
      <c r="S1414" s="41">
        <f t="shared" si="22"/>
        <v>7</v>
      </c>
    </row>
    <row r="1415" spans="1:19" x14ac:dyDescent="0.25">
      <c r="A1415" s="51" t="s">
        <v>383</v>
      </c>
      <c r="C1415" s="58">
        <v>43164</v>
      </c>
      <c r="E1415" s="51">
        <v>10</v>
      </c>
      <c r="F1415" s="52">
        <v>658920</v>
      </c>
      <c r="G1415" s="52">
        <v>6229792</v>
      </c>
      <c r="K1415" s="52" t="s">
        <v>393</v>
      </c>
      <c r="L1415" s="52">
        <v>0</v>
      </c>
      <c r="M1415" s="52">
        <v>0</v>
      </c>
      <c r="N1415" s="52">
        <v>7</v>
      </c>
      <c r="Q1415" s="52">
        <v>0</v>
      </c>
      <c r="S1415" s="41">
        <f t="shared" si="22"/>
        <v>7</v>
      </c>
    </row>
    <row r="1416" spans="1:19" x14ac:dyDescent="0.25">
      <c r="A1416" s="51" t="s">
        <v>383</v>
      </c>
      <c r="C1416" s="58">
        <v>43164</v>
      </c>
      <c r="E1416" s="51">
        <v>10</v>
      </c>
      <c r="F1416" s="52">
        <v>655712</v>
      </c>
      <c r="G1416" s="52">
        <v>6235980</v>
      </c>
      <c r="K1416" s="52" t="s">
        <v>393</v>
      </c>
      <c r="L1416" s="52">
        <v>0</v>
      </c>
      <c r="M1416" s="52">
        <v>0</v>
      </c>
      <c r="N1416" s="52">
        <v>7</v>
      </c>
      <c r="Q1416" s="52">
        <v>0</v>
      </c>
      <c r="S1416" s="41">
        <f t="shared" si="22"/>
        <v>7</v>
      </c>
    </row>
    <row r="1417" spans="1:19" x14ac:dyDescent="0.25">
      <c r="A1417" s="51" t="s">
        <v>383</v>
      </c>
      <c r="C1417" s="58">
        <v>43164</v>
      </c>
      <c r="E1417" s="51">
        <v>10</v>
      </c>
      <c r="F1417" s="52">
        <v>653115</v>
      </c>
      <c r="G1417" s="52">
        <v>6234329</v>
      </c>
      <c r="K1417" s="52" t="s">
        <v>393</v>
      </c>
      <c r="L1417" s="52">
        <v>0</v>
      </c>
      <c r="M1417" s="52">
        <v>0</v>
      </c>
      <c r="N1417" s="52">
        <v>7</v>
      </c>
      <c r="Q1417" s="52">
        <v>0</v>
      </c>
      <c r="S1417" s="41">
        <f t="shared" si="22"/>
        <v>7</v>
      </c>
    </row>
    <row r="1418" spans="1:19" x14ac:dyDescent="0.25">
      <c r="A1418" s="51" t="s">
        <v>383</v>
      </c>
      <c r="C1418" s="58">
        <v>43165</v>
      </c>
      <c r="E1418" s="51">
        <v>10</v>
      </c>
      <c r="F1418" s="52">
        <v>643481</v>
      </c>
      <c r="G1418" s="52">
        <v>6190809</v>
      </c>
      <c r="K1418" s="52" t="s">
        <v>393</v>
      </c>
      <c r="L1418" s="52">
        <v>0</v>
      </c>
      <c r="M1418" s="52">
        <v>0</v>
      </c>
      <c r="N1418" s="52">
        <v>7</v>
      </c>
      <c r="Q1418" s="52">
        <v>0</v>
      </c>
      <c r="S1418" s="41">
        <f t="shared" si="22"/>
        <v>7</v>
      </c>
    </row>
    <row r="1419" spans="1:19" x14ac:dyDescent="0.25">
      <c r="A1419" s="51" t="s">
        <v>383</v>
      </c>
      <c r="C1419" s="58">
        <v>43165</v>
      </c>
      <c r="E1419" s="51">
        <v>10</v>
      </c>
      <c r="F1419" s="52">
        <v>634846</v>
      </c>
      <c r="G1419" s="52">
        <v>6226136</v>
      </c>
      <c r="K1419" s="52" t="s">
        <v>393</v>
      </c>
      <c r="L1419" s="52">
        <v>0</v>
      </c>
      <c r="M1419" s="52">
        <v>0</v>
      </c>
      <c r="N1419" s="52">
        <v>7</v>
      </c>
      <c r="Q1419" s="52">
        <v>0</v>
      </c>
      <c r="S1419" s="41">
        <f t="shared" si="22"/>
        <v>7</v>
      </c>
    </row>
    <row r="1420" spans="1:19" x14ac:dyDescent="0.25">
      <c r="A1420" s="51" t="s">
        <v>383</v>
      </c>
      <c r="C1420" s="58">
        <v>43167</v>
      </c>
      <c r="E1420" s="51">
        <v>10</v>
      </c>
      <c r="F1420" s="52">
        <v>674938</v>
      </c>
      <c r="G1420" s="52">
        <v>6200199</v>
      </c>
      <c r="K1420" s="52" t="s">
        <v>394</v>
      </c>
      <c r="L1420" s="52">
        <v>0</v>
      </c>
      <c r="M1420" s="52">
        <v>0</v>
      </c>
      <c r="N1420" s="52">
        <v>7</v>
      </c>
      <c r="Q1420" s="52">
        <v>0</v>
      </c>
      <c r="S1420" s="41">
        <f t="shared" si="22"/>
        <v>7</v>
      </c>
    </row>
    <row r="1421" spans="1:19" x14ac:dyDescent="0.25">
      <c r="A1421" s="51" t="s">
        <v>383</v>
      </c>
      <c r="C1421" s="58">
        <v>43164</v>
      </c>
      <c r="E1421" s="51">
        <v>10</v>
      </c>
      <c r="F1421" s="52">
        <v>652170</v>
      </c>
      <c r="G1421" s="52">
        <v>6237587</v>
      </c>
      <c r="K1421" s="52" t="s">
        <v>389</v>
      </c>
      <c r="L1421" s="52">
        <v>0</v>
      </c>
      <c r="M1421" s="52">
        <v>0</v>
      </c>
      <c r="N1421" s="52">
        <v>8</v>
      </c>
      <c r="Q1421" s="52">
        <v>0</v>
      </c>
      <c r="S1421" s="41">
        <f t="shared" si="22"/>
        <v>8</v>
      </c>
    </row>
    <row r="1422" spans="1:19" x14ac:dyDescent="0.25">
      <c r="A1422" s="51" t="s">
        <v>383</v>
      </c>
      <c r="C1422" s="58">
        <v>43166</v>
      </c>
      <c r="E1422" s="51">
        <v>10</v>
      </c>
      <c r="F1422" s="52">
        <v>684763</v>
      </c>
      <c r="G1422" s="52">
        <v>6146468</v>
      </c>
      <c r="K1422" s="52" t="s">
        <v>389</v>
      </c>
      <c r="L1422" s="52">
        <v>0</v>
      </c>
      <c r="M1422" s="52">
        <v>2</v>
      </c>
      <c r="N1422" s="52">
        <v>3</v>
      </c>
      <c r="Q1422" s="52">
        <v>3</v>
      </c>
      <c r="S1422" s="41">
        <f t="shared" si="22"/>
        <v>8</v>
      </c>
    </row>
    <row r="1423" spans="1:19" x14ac:dyDescent="0.25">
      <c r="A1423" s="51" t="s">
        <v>383</v>
      </c>
      <c r="C1423" s="58">
        <v>43167</v>
      </c>
      <c r="E1423" s="51">
        <v>10</v>
      </c>
      <c r="F1423" s="52">
        <v>589476</v>
      </c>
      <c r="G1423" s="52">
        <v>6234311</v>
      </c>
      <c r="K1423" s="52" t="s">
        <v>391</v>
      </c>
      <c r="L1423" s="52">
        <v>0</v>
      </c>
      <c r="M1423" s="52">
        <v>0</v>
      </c>
      <c r="N1423" s="52">
        <v>8</v>
      </c>
      <c r="Q1423" s="52">
        <v>0</v>
      </c>
      <c r="S1423" s="41">
        <f t="shared" si="22"/>
        <v>8</v>
      </c>
    </row>
    <row r="1424" spans="1:19" x14ac:dyDescent="0.25">
      <c r="A1424" s="51" t="s">
        <v>383</v>
      </c>
      <c r="C1424" s="58">
        <v>43163</v>
      </c>
      <c r="E1424" s="51">
        <v>10</v>
      </c>
      <c r="F1424" s="52">
        <v>584843</v>
      </c>
      <c r="G1424" s="52">
        <v>6235279</v>
      </c>
      <c r="K1424" s="52" t="s">
        <v>393</v>
      </c>
      <c r="L1424" s="52">
        <v>0</v>
      </c>
      <c r="M1424" s="52">
        <v>0</v>
      </c>
      <c r="N1424" s="52">
        <v>8</v>
      </c>
      <c r="Q1424" s="52">
        <v>0</v>
      </c>
      <c r="S1424" s="41">
        <f t="shared" si="22"/>
        <v>8</v>
      </c>
    </row>
    <row r="1425" spans="1:19" x14ac:dyDescent="0.25">
      <c r="A1425" s="51" t="s">
        <v>383</v>
      </c>
      <c r="C1425" s="58">
        <v>43164</v>
      </c>
      <c r="E1425" s="51">
        <v>10</v>
      </c>
      <c r="F1425" s="52">
        <v>663035</v>
      </c>
      <c r="G1425" s="52">
        <v>6223026</v>
      </c>
      <c r="K1425" s="52" t="s">
        <v>393</v>
      </c>
      <c r="L1425" s="52">
        <v>0</v>
      </c>
      <c r="M1425" s="52">
        <v>0</v>
      </c>
      <c r="N1425" s="52">
        <v>8</v>
      </c>
      <c r="Q1425" s="52">
        <v>0</v>
      </c>
      <c r="S1425" s="41">
        <f t="shared" si="22"/>
        <v>8</v>
      </c>
    </row>
    <row r="1426" spans="1:19" x14ac:dyDescent="0.25">
      <c r="A1426" s="51" t="s">
        <v>383</v>
      </c>
      <c r="C1426" s="58">
        <v>43164</v>
      </c>
      <c r="E1426" s="51">
        <v>10</v>
      </c>
      <c r="F1426" s="52">
        <v>656363</v>
      </c>
      <c r="G1426" s="52">
        <v>6222197</v>
      </c>
      <c r="K1426" s="52" t="s">
        <v>393</v>
      </c>
      <c r="L1426" s="52">
        <v>0</v>
      </c>
      <c r="M1426" s="52">
        <v>0</v>
      </c>
      <c r="N1426" s="52">
        <v>8</v>
      </c>
      <c r="Q1426" s="52">
        <v>0</v>
      </c>
      <c r="S1426" s="41">
        <f t="shared" si="22"/>
        <v>8</v>
      </c>
    </row>
    <row r="1427" spans="1:19" x14ac:dyDescent="0.25">
      <c r="A1427" s="51" t="s">
        <v>383</v>
      </c>
      <c r="C1427" s="58">
        <v>43164</v>
      </c>
      <c r="E1427" s="51">
        <v>10</v>
      </c>
      <c r="F1427" s="52">
        <v>660186</v>
      </c>
      <c r="G1427" s="52">
        <v>6221900</v>
      </c>
      <c r="K1427" s="52" t="s">
        <v>393</v>
      </c>
      <c r="L1427" s="52">
        <v>0</v>
      </c>
      <c r="M1427" s="52">
        <v>0</v>
      </c>
      <c r="N1427" s="52">
        <v>8</v>
      </c>
      <c r="Q1427" s="52">
        <v>0</v>
      </c>
      <c r="S1427" s="41">
        <f t="shared" si="22"/>
        <v>8</v>
      </c>
    </row>
    <row r="1428" spans="1:19" x14ac:dyDescent="0.25">
      <c r="A1428" s="51" t="s">
        <v>383</v>
      </c>
      <c r="C1428" s="58">
        <v>43164</v>
      </c>
      <c r="E1428" s="51">
        <v>10</v>
      </c>
      <c r="F1428" s="52">
        <v>658037</v>
      </c>
      <c r="G1428" s="52">
        <v>6220507</v>
      </c>
      <c r="K1428" s="52" t="s">
        <v>393</v>
      </c>
      <c r="L1428" s="52">
        <v>0</v>
      </c>
      <c r="M1428" s="52">
        <v>0</v>
      </c>
      <c r="N1428" s="52">
        <v>8</v>
      </c>
      <c r="Q1428" s="52">
        <v>0</v>
      </c>
      <c r="S1428" s="41">
        <f t="shared" si="22"/>
        <v>8</v>
      </c>
    </row>
    <row r="1429" spans="1:19" x14ac:dyDescent="0.25">
      <c r="A1429" s="51" t="s">
        <v>383</v>
      </c>
      <c r="C1429" s="58">
        <v>43166</v>
      </c>
      <c r="E1429" s="51">
        <v>10</v>
      </c>
      <c r="F1429" s="52">
        <v>685146</v>
      </c>
      <c r="G1429" s="52">
        <v>6150193</v>
      </c>
      <c r="K1429" s="52" t="s">
        <v>393</v>
      </c>
      <c r="L1429" s="52">
        <v>0</v>
      </c>
      <c r="M1429" s="52">
        <v>0</v>
      </c>
      <c r="N1429" s="52">
        <v>8</v>
      </c>
      <c r="Q1429" s="52">
        <v>0</v>
      </c>
      <c r="S1429" s="41">
        <f t="shared" si="22"/>
        <v>8</v>
      </c>
    </row>
    <row r="1430" spans="1:19" x14ac:dyDescent="0.25">
      <c r="A1430" s="51" t="s">
        <v>383</v>
      </c>
      <c r="C1430" s="58">
        <v>43166</v>
      </c>
      <c r="E1430" s="51">
        <v>10</v>
      </c>
      <c r="F1430" s="52">
        <v>619191</v>
      </c>
      <c r="G1430" s="52">
        <v>6182334</v>
      </c>
      <c r="K1430" s="52" t="s">
        <v>393</v>
      </c>
      <c r="L1430" s="52">
        <v>0</v>
      </c>
      <c r="M1430" s="52">
        <v>0</v>
      </c>
      <c r="N1430" s="52">
        <v>8</v>
      </c>
      <c r="Q1430" s="52">
        <v>0</v>
      </c>
      <c r="S1430" s="41">
        <f t="shared" si="22"/>
        <v>8</v>
      </c>
    </row>
    <row r="1431" spans="1:19" x14ac:dyDescent="0.25">
      <c r="A1431" s="51" t="s">
        <v>383</v>
      </c>
      <c r="C1431" s="58">
        <v>43163</v>
      </c>
      <c r="E1431" s="51">
        <v>10</v>
      </c>
      <c r="F1431" s="52">
        <v>603876</v>
      </c>
      <c r="G1431" s="52">
        <v>6247003</v>
      </c>
      <c r="K1431" s="52" t="s">
        <v>394</v>
      </c>
      <c r="L1431" s="52">
        <v>0</v>
      </c>
      <c r="M1431" s="52">
        <v>0</v>
      </c>
      <c r="N1431" s="52">
        <v>8</v>
      </c>
      <c r="Q1431" s="52">
        <v>0</v>
      </c>
      <c r="S1431" s="41">
        <f t="shared" si="22"/>
        <v>8</v>
      </c>
    </row>
    <row r="1432" spans="1:19" x14ac:dyDescent="0.25">
      <c r="A1432" s="51" t="s">
        <v>383</v>
      </c>
      <c r="C1432" s="58">
        <v>43163</v>
      </c>
      <c r="E1432" s="51">
        <v>10</v>
      </c>
      <c r="F1432" s="52">
        <v>586227</v>
      </c>
      <c r="G1432" s="52">
        <v>6233800</v>
      </c>
      <c r="K1432" s="52" t="s">
        <v>393</v>
      </c>
      <c r="L1432" s="52">
        <v>0</v>
      </c>
      <c r="M1432" s="52">
        <v>0</v>
      </c>
      <c r="N1432" s="52">
        <v>9</v>
      </c>
      <c r="Q1432" s="52">
        <v>0</v>
      </c>
      <c r="S1432" s="41">
        <f t="shared" si="22"/>
        <v>9</v>
      </c>
    </row>
    <row r="1433" spans="1:19" x14ac:dyDescent="0.25">
      <c r="A1433" s="51" t="s">
        <v>383</v>
      </c>
      <c r="C1433" s="58">
        <v>43164</v>
      </c>
      <c r="E1433" s="51">
        <v>10</v>
      </c>
      <c r="F1433" s="52">
        <v>658896</v>
      </c>
      <c r="G1433" s="52">
        <v>6221895</v>
      </c>
      <c r="K1433" s="52" t="s">
        <v>393</v>
      </c>
      <c r="L1433" s="52">
        <v>0</v>
      </c>
      <c r="M1433" s="52">
        <v>0</v>
      </c>
      <c r="N1433" s="52">
        <v>9</v>
      </c>
      <c r="Q1433" s="52">
        <v>0</v>
      </c>
      <c r="S1433" s="41">
        <f t="shared" si="22"/>
        <v>9</v>
      </c>
    </row>
    <row r="1434" spans="1:19" x14ac:dyDescent="0.25">
      <c r="A1434" s="51" t="s">
        <v>383</v>
      </c>
      <c r="C1434" s="58">
        <v>43164</v>
      </c>
      <c r="E1434" s="51">
        <v>10</v>
      </c>
      <c r="F1434" s="52">
        <v>657497</v>
      </c>
      <c r="G1434" s="52">
        <v>6222569</v>
      </c>
      <c r="K1434" s="52" t="s">
        <v>393</v>
      </c>
      <c r="L1434" s="52">
        <v>0</v>
      </c>
      <c r="M1434" s="52">
        <v>0</v>
      </c>
      <c r="N1434" s="52">
        <v>9</v>
      </c>
      <c r="Q1434" s="52">
        <v>0</v>
      </c>
      <c r="S1434" s="41">
        <f t="shared" si="22"/>
        <v>9</v>
      </c>
    </row>
    <row r="1435" spans="1:19" x14ac:dyDescent="0.25">
      <c r="A1435" s="51" t="s">
        <v>383</v>
      </c>
      <c r="C1435" s="58">
        <v>43164</v>
      </c>
      <c r="E1435" s="51">
        <v>10</v>
      </c>
      <c r="F1435" s="52">
        <v>658285</v>
      </c>
      <c r="G1435" s="52">
        <v>6230620</v>
      </c>
      <c r="K1435" s="52" t="s">
        <v>393</v>
      </c>
      <c r="L1435" s="52">
        <v>0</v>
      </c>
      <c r="M1435" s="52">
        <v>0</v>
      </c>
      <c r="N1435" s="52">
        <v>9</v>
      </c>
      <c r="Q1435" s="52">
        <v>0</v>
      </c>
      <c r="S1435" s="41">
        <f t="shared" si="22"/>
        <v>9</v>
      </c>
    </row>
    <row r="1436" spans="1:19" x14ac:dyDescent="0.25">
      <c r="A1436" s="51" t="s">
        <v>383</v>
      </c>
      <c r="C1436" s="58">
        <v>43164</v>
      </c>
      <c r="E1436" s="51">
        <v>10</v>
      </c>
      <c r="F1436" s="52">
        <v>651806</v>
      </c>
      <c r="G1436" s="52">
        <v>6236869</v>
      </c>
      <c r="K1436" s="52" t="s">
        <v>393</v>
      </c>
      <c r="L1436" s="52">
        <v>0</v>
      </c>
      <c r="M1436" s="52">
        <v>0</v>
      </c>
      <c r="N1436" s="52">
        <v>9</v>
      </c>
      <c r="Q1436" s="52">
        <v>0</v>
      </c>
      <c r="S1436" s="41">
        <f t="shared" si="22"/>
        <v>9</v>
      </c>
    </row>
    <row r="1437" spans="1:19" x14ac:dyDescent="0.25">
      <c r="A1437" s="51" t="s">
        <v>383</v>
      </c>
      <c r="C1437" s="58">
        <v>43165</v>
      </c>
      <c r="E1437" s="51">
        <v>10</v>
      </c>
      <c r="F1437" s="52">
        <v>641397</v>
      </c>
      <c r="G1437" s="52">
        <v>6185295</v>
      </c>
      <c r="K1437" s="52" t="s">
        <v>393</v>
      </c>
      <c r="L1437" s="52">
        <v>0</v>
      </c>
      <c r="M1437" s="52">
        <v>0</v>
      </c>
      <c r="N1437" s="52">
        <v>9</v>
      </c>
      <c r="Q1437" s="52">
        <v>0</v>
      </c>
      <c r="S1437" s="41">
        <f t="shared" si="22"/>
        <v>9</v>
      </c>
    </row>
    <row r="1438" spans="1:19" x14ac:dyDescent="0.25">
      <c r="A1438" s="51" t="s">
        <v>383</v>
      </c>
      <c r="C1438" s="58">
        <v>43168</v>
      </c>
      <c r="E1438" s="51">
        <v>10</v>
      </c>
      <c r="F1438" s="52">
        <v>650652</v>
      </c>
      <c r="G1438" s="52">
        <v>6217076</v>
      </c>
      <c r="K1438" s="52" t="s">
        <v>393</v>
      </c>
      <c r="L1438" s="52">
        <v>0</v>
      </c>
      <c r="M1438" s="52">
        <v>0</v>
      </c>
      <c r="N1438" s="52">
        <v>9</v>
      </c>
      <c r="Q1438" s="52">
        <v>0</v>
      </c>
      <c r="S1438" s="41">
        <f t="shared" si="22"/>
        <v>9</v>
      </c>
    </row>
    <row r="1439" spans="1:19" x14ac:dyDescent="0.25">
      <c r="A1439" s="51" t="s">
        <v>383</v>
      </c>
      <c r="C1439" s="58">
        <v>43164</v>
      </c>
      <c r="E1439" s="51">
        <v>10</v>
      </c>
      <c r="F1439" s="52">
        <v>672816</v>
      </c>
      <c r="G1439" s="52">
        <v>6221623</v>
      </c>
      <c r="K1439" s="52" t="s">
        <v>393</v>
      </c>
      <c r="L1439" s="52">
        <v>0</v>
      </c>
      <c r="M1439" s="52">
        <v>0</v>
      </c>
      <c r="N1439" s="52">
        <v>10</v>
      </c>
      <c r="Q1439" s="52">
        <v>0</v>
      </c>
      <c r="S1439" s="41">
        <f t="shared" si="22"/>
        <v>10</v>
      </c>
    </row>
    <row r="1440" spans="1:19" x14ac:dyDescent="0.25">
      <c r="A1440" s="51" t="s">
        <v>383</v>
      </c>
      <c r="C1440" s="58">
        <v>43164</v>
      </c>
      <c r="E1440" s="51">
        <v>10</v>
      </c>
      <c r="F1440" s="52">
        <v>670726</v>
      </c>
      <c r="G1440" s="52">
        <v>6221660</v>
      </c>
      <c r="K1440" s="52" t="s">
        <v>393</v>
      </c>
      <c r="L1440" s="52">
        <v>0</v>
      </c>
      <c r="M1440" s="52">
        <v>0</v>
      </c>
      <c r="N1440" s="52">
        <v>10</v>
      </c>
      <c r="Q1440" s="52">
        <v>0</v>
      </c>
      <c r="S1440" s="41">
        <f t="shared" si="22"/>
        <v>10</v>
      </c>
    </row>
    <row r="1441" spans="1:19" x14ac:dyDescent="0.25">
      <c r="A1441" s="51" t="s">
        <v>383</v>
      </c>
      <c r="C1441" s="58">
        <v>43164</v>
      </c>
      <c r="E1441" s="51">
        <v>10</v>
      </c>
      <c r="F1441" s="52">
        <v>658568</v>
      </c>
      <c r="G1441" s="52">
        <v>6229490</v>
      </c>
      <c r="K1441" s="52" t="s">
        <v>393</v>
      </c>
      <c r="L1441" s="52">
        <v>0</v>
      </c>
      <c r="M1441" s="52">
        <v>0</v>
      </c>
      <c r="N1441" s="52">
        <v>10</v>
      </c>
      <c r="Q1441" s="52">
        <v>0</v>
      </c>
      <c r="S1441" s="41">
        <f t="shared" si="22"/>
        <v>10</v>
      </c>
    </row>
    <row r="1442" spans="1:19" x14ac:dyDescent="0.25">
      <c r="A1442" s="51" t="s">
        <v>383</v>
      </c>
      <c r="C1442" s="58">
        <v>43164</v>
      </c>
      <c r="E1442" s="51">
        <v>10</v>
      </c>
      <c r="F1442" s="52">
        <v>656553</v>
      </c>
      <c r="G1442" s="52">
        <v>6232540</v>
      </c>
      <c r="K1442" s="52" t="s">
        <v>393</v>
      </c>
      <c r="L1442" s="52">
        <v>0</v>
      </c>
      <c r="M1442" s="52">
        <v>0</v>
      </c>
      <c r="N1442" s="52">
        <v>10</v>
      </c>
      <c r="Q1442" s="52">
        <v>0</v>
      </c>
      <c r="S1442" s="41">
        <f t="shared" si="22"/>
        <v>10</v>
      </c>
    </row>
    <row r="1443" spans="1:19" x14ac:dyDescent="0.25">
      <c r="A1443" s="51" t="s">
        <v>383</v>
      </c>
      <c r="C1443" s="58">
        <v>43164</v>
      </c>
      <c r="E1443" s="51">
        <v>10</v>
      </c>
      <c r="F1443" s="52">
        <v>653774</v>
      </c>
      <c r="G1443" s="52">
        <v>6235613</v>
      </c>
      <c r="K1443" s="52" t="s">
        <v>393</v>
      </c>
      <c r="L1443" s="52">
        <v>0</v>
      </c>
      <c r="M1443" s="52">
        <v>0</v>
      </c>
      <c r="N1443" s="52">
        <v>10</v>
      </c>
      <c r="Q1443" s="52">
        <v>0</v>
      </c>
      <c r="S1443" s="41">
        <f t="shared" si="22"/>
        <v>10</v>
      </c>
    </row>
    <row r="1444" spans="1:19" x14ac:dyDescent="0.25">
      <c r="A1444" s="51" t="s">
        <v>383</v>
      </c>
      <c r="C1444" s="58">
        <v>43164</v>
      </c>
      <c r="E1444" s="51">
        <v>10</v>
      </c>
      <c r="F1444" s="52">
        <v>650004</v>
      </c>
      <c r="G1444" s="52">
        <v>6238768</v>
      </c>
      <c r="K1444" s="52" t="s">
        <v>393</v>
      </c>
      <c r="L1444" s="52">
        <v>0</v>
      </c>
      <c r="M1444" s="52">
        <v>0</v>
      </c>
      <c r="N1444" s="52">
        <v>10</v>
      </c>
      <c r="Q1444" s="52">
        <v>0</v>
      </c>
      <c r="S1444" s="41">
        <f t="shared" si="22"/>
        <v>10</v>
      </c>
    </row>
    <row r="1445" spans="1:19" x14ac:dyDescent="0.25">
      <c r="A1445" s="51" t="s">
        <v>383</v>
      </c>
      <c r="C1445" s="58">
        <v>43164</v>
      </c>
      <c r="E1445" s="51">
        <v>10</v>
      </c>
      <c r="F1445" s="52">
        <v>652886</v>
      </c>
      <c r="G1445" s="52">
        <v>6233348</v>
      </c>
      <c r="K1445" s="52" t="s">
        <v>393</v>
      </c>
      <c r="L1445" s="52">
        <v>0</v>
      </c>
      <c r="M1445" s="52">
        <v>0</v>
      </c>
      <c r="N1445" s="52">
        <v>10</v>
      </c>
      <c r="Q1445" s="52">
        <v>0</v>
      </c>
      <c r="S1445" s="41">
        <f t="shared" si="22"/>
        <v>10</v>
      </c>
    </row>
    <row r="1446" spans="1:19" x14ac:dyDescent="0.25">
      <c r="A1446" s="51" t="s">
        <v>383</v>
      </c>
      <c r="C1446" s="58">
        <v>43167</v>
      </c>
      <c r="E1446" s="51">
        <v>10</v>
      </c>
      <c r="F1446" s="52">
        <v>619250</v>
      </c>
      <c r="G1446" s="52">
        <v>6233743</v>
      </c>
      <c r="K1446" s="52" t="s">
        <v>393</v>
      </c>
      <c r="L1446" s="52">
        <v>0</v>
      </c>
      <c r="M1446" s="52">
        <v>0</v>
      </c>
      <c r="N1446" s="52">
        <v>10</v>
      </c>
      <c r="Q1446" s="52">
        <v>0</v>
      </c>
      <c r="S1446" s="41">
        <f t="shared" si="22"/>
        <v>10</v>
      </c>
    </row>
    <row r="1447" spans="1:19" x14ac:dyDescent="0.25">
      <c r="A1447" s="51" t="s">
        <v>383</v>
      </c>
      <c r="C1447" s="58">
        <v>43166</v>
      </c>
      <c r="E1447" s="51">
        <v>10</v>
      </c>
      <c r="F1447" s="52">
        <v>603658</v>
      </c>
      <c r="G1447" s="52">
        <v>6162261</v>
      </c>
      <c r="K1447" s="52" t="s">
        <v>394</v>
      </c>
      <c r="L1447" s="52">
        <v>0</v>
      </c>
      <c r="M1447" s="52">
        <v>8</v>
      </c>
      <c r="N1447" s="52">
        <v>0</v>
      </c>
      <c r="Q1447" s="52">
        <v>2</v>
      </c>
      <c r="S1447" s="41">
        <f t="shared" si="22"/>
        <v>10</v>
      </c>
    </row>
    <row r="1448" spans="1:19" x14ac:dyDescent="0.25">
      <c r="A1448" s="51" t="s">
        <v>383</v>
      </c>
      <c r="C1448" s="58">
        <v>43164</v>
      </c>
      <c r="E1448" s="51">
        <v>10</v>
      </c>
      <c r="F1448" s="52">
        <v>671827</v>
      </c>
      <c r="G1448" s="52">
        <v>6186293</v>
      </c>
      <c r="K1448" s="52" t="s">
        <v>389</v>
      </c>
      <c r="L1448" s="52">
        <v>0</v>
      </c>
      <c r="M1448" s="52">
        <v>0</v>
      </c>
      <c r="N1448" s="52">
        <v>11</v>
      </c>
      <c r="Q1448" s="52">
        <v>0</v>
      </c>
      <c r="S1448" s="41">
        <f t="shared" si="22"/>
        <v>11</v>
      </c>
    </row>
    <row r="1449" spans="1:19" x14ac:dyDescent="0.25">
      <c r="A1449" s="51" t="s">
        <v>383</v>
      </c>
      <c r="C1449" s="58">
        <v>43162</v>
      </c>
      <c r="E1449" s="51">
        <v>10</v>
      </c>
      <c r="F1449" s="52">
        <v>647141</v>
      </c>
      <c r="G1449" s="52">
        <v>6286749</v>
      </c>
      <c r="K1449" s="52" t="s">
        <v>393</v>
      </c>
      <c r="L1449" s="52">
        <v>0</v>
      </c>
      <c r="M1449" s="52">
        <v>0</v>
      </c>
      <c r="N1449" s="52">
        <v>11</v>
      </c>
      <c r="Q1449" s="52">
        <v>0</v>
      </c>
      <c r="S1449" s="41">
        <f t="shared" si="22"/>
        <v>11</v>
      </c>
    </row>
    <row r="1450" spans="1:19" x14ac:dyDescent="0.25">
      <c r="A1450" s="51" t="s">
        <v>383</v>
      </c>
      <c r="C1450" s="58">
        <v>43164</v>
      </c>
      <c r="E1450" s="51">
        <v>10</v>
      </c>
      <c r="F1450" s="52">
        <v>658316</v>
      </c>
      <c r="G1450" s="52">
        <v>6246381</v>
      </c>
      <c r="K1450" s="52" t="s">
        <v>393</v>
      </c>
      <c r="L1450" s="52">
        <v>0</v>
      </c>
      <c r="M1450" s="52">
        <v>0</v>
      </c>
      <c r="N1450" s="52">
        <v>11</v>
      </c>
      <c r="Q1450" s="52">
        <v>0</v>
      </c>
      <c r="S1450" s="41">
        <f t="shared" si="22"/>
        <v>11</v>
      </c>
    </row>
    <row r="1451" spans="1:19" x14ac:dyDescent="0.25">
      <c r="A1451" s="51" t="s">
        <v>383</v>
      </c>
      <c r="C1451" s="58">
        <v>43166</v>
      </c>
      <c r="E1451" s="51">
        <v>10</v>
      </c>
      <c r="F1451" s="52">
        <v>606452</v>
      </c>
      <c r="G1451" s="52">
        <v>6164230</v>
      </c>
      <c r="K1451" s="52" t="s">
        <v>389</v>
      </c>
      <c r="L1451" s="52">
        <v>0</v>
      </c>
      <c r="M1451" s="52">
        <v>0</v>
      </c>
      <c r="N1451" s="52">
        <v>12</v>
      </c>
      <c r="Q1451" s="52">
        <v>0</v>
      </c>
      <c r="S1451" s="41">
        <f t="shared" si="22"/>
        <v>12</v>
      </c>
    </row>
    <row r="1452" spans="1:19" x14ac:dyDescent="0.25">
      <c r="A1452" s="51" t="s">
        <v>383</v>
      </c>
      <c r="C1452" s="58">
        <v>43162</v>
      </c>
      <c r="E1452" s="51">
        <v>10</v>
      </c>
      <c r="F1452" s="52">
        <v>637936</v>
      </c>
      <c r="G1452" s="52">
        <v>6270582</v>
      </c>
      <c r="K1452" s="52" t="s">
        <v>393</v>
      </c>
      <c r="L1452" s="52">
        <v>0</v>
      </c>
      <c r="M1452" s="52">
        <v>0</v>
      </c>
      <c r="N1452" s="52">
        <v>12</v>
      </c>
      <c r="Q1452" s="52">
        <v>0</v>
      </c>
      <c r="S1452" s="41">
        <f t="shared" si="22"/>
        <v>12</v>
      </c>
    </row>
    <row r="1453" spans="1:19" x14ac:dyDescent="0.25">
      <c r="A1453" s="51" t="s">
        <v>383</v>
      </c>
      <c r="C1453" s="58">
        <v>43164</v>
      </c>
      <c r="E1453" s="51">
        <v>10</v>
      </c>
      <c r="F1453" s="52">
        <v>659436</v>
      </c>
      <c r="G1453" s="52">
        <v>6221487</v>
      </c>
      <c r="K1453" s="52" t="s">
        <v>393</v>
      </c>
      <c r="L1453" s="52">
        <v>0</v>
      </c>
      <c r="M1453" s="52">
        <v>0</v>
      </c>
      <c r="N1453" s="52">
        <v>12</v>
      </c>
      <c r="Q1453" s="52">
        <v>0</v>
      </c>
      <c r="S1453" s="41">
        <f t="shared" si="22"/>
        <v>12</v>
      </c>
    </row>
    <row r="1454" spans="1:19" x14ac:dyDescent="0.25">
      <c r="A1454" s="51" t="s">
        <v>383</v>
      </c>
      <c r="C1454" s="58">
        <v>43164</v>
      </c>
      <c r="E1454" s="51">
        <v>10</v>
      </c>
      <c r="F1454" s="52">
        <v>673178</v>
      </c>
      <c r="G1454" s="52">
        <v>6221949</v>
      </c>
      <c r="K1454" s="52" t="s">
        <v>393</v>
      </c>
      <c r="L1454" s="52">
        <v>0</v>
      </c>
      <c r="M1454" s="52">
        <v>0</v>
      </c>
      <c r="N1454" s="52">
        <v>12</v>
      </c>
      <c r="Q1454" s="52">
        <v>0</v>
      </c>
      <c r="S1454" s="41">
        <f t="shared" si="22"/>
        <v>12</v>
      </c>
    </row>
    <row r="1455" spans="1:19" x14ac:dyDescent="0.25">
      <c r="A1455" s="51" t="s">
        <v>383</v>
      </c>
      <c r="C1455" s="58">
        <v>43164</v>
      </c>
      <c r="E1455" s="51">
        <v>10</v>
      </c>
      <c r="F1455" s="52">
        <v>655514</v>
      </c>
      <c r="G1455" s="52">
        <v>6235261</v>
      </c>
      <c r="K1455" s="52" t="s">
        <v>393</v>
      </c>
      <c r="L1455" s="52">
        <v>0</v>
      </c>
      <c r="M1455" s="52">
        <v>0</v>
      </c>
      <c r="N1455" s="52">
        <v>12</v>
      </c>
      <c r="Q1455" s="52">
        <v>0</v>
      </c>
      <c r="S1455" s="41">
        <f t="shared" si="22"/>
        <v>12</v>
      </c>
    </row>
    <row r="1456" spans="1:19" x14ac:dyDescent="0.25">
      <c r="A1456" s="51" t="s">
        <v>383</v>
      </c>
      <c r="C1456" s="58">
        <v>43168</v>
      </c>
      <c r="E1456" s="51">
        <v>10</v>
      </c>
      <c r="F1456" s="52">
        <v>652076</v>
      </c>
      <c r="G1456" s="52">
        <v>6213629</v>
      </c>
      <c r="K1456" s="52" t="s">
        <v>393</v>
      </c>
      <c r="L1456" s="52">
        <v>0</v>
      </c>
      <c r="M1456" s="52">
        <v>0</v>
      </c>
      <c r="N1456" s="52">
        <v>12</v>
      </c>
      <c r="Q1456" s="52">
        <v>0</v>
      </c>
      <c r="S1456" s="41">
        <f t="shared" si="22"/>
        <v>12</v>
      </c>
    </row>
    <row r="1457" spans="1:19" x14ac:dyDescent="0.25">
      <c r="A1457" s="51" t="s">
        <v>383</v>
      </c>
      <c r="C1457" s="58">
        <v>43166</v>
      </c>
      <c r="E1457" s="51">
        <v>10</v>
      </c>
      <c r="F1457" s="52">
        <v>603253</v>
      </c>
      <c r="G1457" s="52">
        <v>6162277</v>
      </c>
      <c r="K1457" s="52" t="s">
        <v>394</v>
      </c>
      <c r="L1457" s="52">
        <v>0</v>
      </c>
      <c r="M1457" s="52">
        <v>6</v>
      </c>
      <c r="N1457" s="52">
        <v>2</v>
      </c>
      <c r="Q1457" s="52">
        <v>4</v>
      </c>
      <c r="S1457" s="41">
        <f t="shared" si="22"/>
        <v>12</v>
      </c>
    </row>
    <row r="1458" spans="1:19" x14ac:dyDescent="0.25">
      <c r="A1458" s="51" t="s">
        <v>383</v>
      </c>
      <c r="C1458" s="58">
        <v>43164</v>
      </c>
      <c r="E1458" s="51">
        <v>10</v>
      </c>
      <c r="F1458" s="52">
        <v>658416</v>
      </c>
      <c r="G1458" s="52">
        <v>6252685</v>
      </c>
      <c r="K1458" s="52" t="s">
        <v>389</v>
      </c>
      <c r="L1458" s="52">
        <v>0</v>
      </c>
      <c r="M1458" s="52">
        <v>0</v>
      </c>
      <c r="N1458" s="52">
        <v>13</v>
      </c>
      <c r="Q1458" s="52">
        <v>0</v>
      </c>
      <c r="S1458" s="41">
        <f t="shared" si="22"/>
        <v>13</v>
      </c>
    </row>
    <row r="1459" spans="1:19" x14ac:dyDescent="0.25">
      <c r="A1459" s="51" t="s">
        <v>383</v>
      </c>
      <c r="C1459" s="58">
        <v>43164</v>
      </c>
      <c r="E1459" s="51">
        <v>10</v>
      </c>
      <c r="F1459" s="52">
        <v>675258</v>
      </c>
      <c r="G1459" s="52">
        <v>6221809</v>
      </c>
      <c r="K1459" s="52" t="s">
        <v>393</v>
      </c>
      <c r="L1459" s="52">
        <v>0</v>
      </c>
      <c r="M1459" s="52">
        <v>0</v>
      </c>
      <c r="N1459" s="52">
        <v>13</v>
      </c>
      <c r="Q1459" s="52">
        <v>0</v>
      </c>
      <c r="S1459" s="41">
        <f t="shared" si="22"/>
        <v>13</v>
      </c>
    </row>
    <row r="1460" spans="1:19" x14ac:dyDescent="0.25">
      <c r="A1460" s="51" t="s">
        <v>383</v>
      </c>
      <c r="C1460" s="58">
        <v>43167</v>
      </c>
      <c r="E1460" s="51">
        <v>10</v>
      </c>
      <c r="F1460" s="52">
        <v>668355</v>
      </c>
      <c r="G1460" s="52">
        <v>6238978</v>
      </c>
      <c r="K1460" s="52" t="s">
        <v>393</v>
      </c>
      <c r="L1460" s="52">
        <v>0</v>
      </c>
      <c r="M1460" s="52">
        <v>0</v>
      </c>
      <c r="N1460" s="52">
        <v>13</v>
      </c>
      <c r="Q1460" s="52">
        <v>0</v>
      </c>
      <c r="S1460" s="41">
        <f t="shared" si="22"/>
        <v>13</v>
      </c>
    </row>
    <row r="1461" spans="1:19" x14ac:dyDescent="0.25">
      <c r="A1461" s="51" t="s">
        <v>383</v>
      </c>
      <c r="C1461" s="58">
        <v>43164</v>
      </c>
      <c r="E1461" s="51">
        <v>10</v>
      </c>
      <c r="F1461" s="52">
        <v>655274</v>
      </c>
      <c r="G1461" s="52">
        <v>6234502</v>
      </c>
      <c r="K1461" s="52" t="s">
        <v>393</v>
      </c>
      <c r="L1461" s="52">
        <v>0</v>
      </c>
      <c r="M1461" s="52">
        <v>0</v>
      </c>
      <c r="N1461" s="52">
        <v>14</v>
      </c>
      <c r="Q1461" s="52">
        <v>0</v>
      </c>
      <c r="S1461" s="41">
        <f t="shared" si="22"/>
        <v>14</v>
      </c>
    </row>
    <row r="1462" spans="1:19" x14ac:dyDescent="0.25">
      <c r="A1462" s="51" t="s">
        <v>383</v>
      </c>
      <c r="C1462" s="58">
        <v>43164</v>
      </c>
      <c r="E1462" s="51">
        <v>10</v>
      </c>
      <c r="F1462" s="52">
        <v>672816</v>
      </c>
      <c r="G1462" s="52">
        <v>6221623</v>
      </c>
      <c r="K1462" s="52" t="s">
        <v>393</v>
      </c>
      <c r="L1462" s="52">
        <v>0</v>
      </c>
      <c r="M1462" s="52">
        <v>0</v>
      </c>
      <c r="N1462" s="52">
        <v>15</v>
      </c>
      <c r="Q1462" s="52">
        <v>0</v>
      </c>
      <c r="S1462" s="41">
        <f t="shared" si="22"/>
        <v>15</v>
      </c>
    </row>
    <row r="1463" spans="1:19" x14ac:dyDescent="0.25">
      <c r="A1463" s="51" t="s">
        <v>383</v>
      </c>
      <c r="C1463" s="58">
        <v>43164</v>
      </c>
      <c r="E1463" s="51">
        <v>10</v>
      </c>
      <c r="F1463" s="52">
        <v>671701</v>
      </c>
      <c r="G1463" s="52">
        <v>6221680</v>
      </c>
      <c r="K1463" s="52" t="s">
        <v>393</v>
      </c>
      <c r="L1463" s="52">
        <v>0</v>
      </c>
      <c r="M1463" s="52">
        <v>0</v>
      </c>
      <c r="N1463" s="52">
        <v>15</v>
      </c>
      <c r="Q1463" s="52">
        <v>0</v>
      </c>
      <c r="S1463" s="41">
        <f t="shared" si="22"/>
        <v>15</v>
      </c>
    </row>
    <row r="1464" spans="1:19" x14ac:dyDescent="0.25">
      <c r="A1464" s="51" t="s">
        <v>383</v>
      </c>
      <c r="C1464" s="58">
        <v>43164</v>
      </c>
      <c r="E1464" s="51">
        <v>10</v>
      </c>
      <c r="F1464" s="52">
        <v>660193</v>
      </c>
      <c r="G1464" s="52">
        <v>6228569</v>
      </c>
      <c r="K1464" s="52" t="s">
        <v>393</v>
      </c>
      <c r="L1464" s="52">
        <v>0</v>
      </c>
      <c r="M1464" s="52">
        <v>0</v>
      </c>
      <c r="N1464" s="52">
        <v>15</v>
      </c>
      <c r="Q1464" s="52">
        <v>0</v>
      </c>
      <c r="S1464" s="41">
        <f t="shared" si="22"/>
        <v>15</v>
      </c>
    </row>
    <row r="1465" spans="1:19" x14ac:dyDescent="0.25">
      <c r="A1465" s="51" t="s">
        <v>383</v>
      </c>
      <c r="C1465" s="58">
        <v>43164</v>
      </c>
      <c r="E1465" s="51">
        <v>10</v>
      </c>
      <c r="F1465" s="52">
        <v>650401</v>
      </c>
      <c r="G1465" s="52">
        <v>6237791</v>
      </c>
      <c r="K1465" s="52" t="s">
        <v>393</v>
      </c>
      <c r="L1465" s="52">
        <v>0</v>
      </c>
      <c r="M1465" s="52">
        <v>0</v>
      </c>
      <c r="N1465" s="52">
        <v>15</v>
      </c>
      <c r="Q1465" s="52">
        <v>0</v>
      </c>
      <c r="S1465" s="41">
        <f t="shared" si="22"/>
        <v>15</v>
      </c>
    </row>
    <row r="1466" spans="1:19" x14ac:dyDescent="0.25">
      <c r="A1466" s="51" t="s">
        <v>383</v>
      </c>
      <c r="C1466" s="58">
        <v>43164</v>
      </c>
      <c r="E1466" s="51">
        <v>10</v>
      </c>
      <c r="F1466" s="52">
        <v>653201</v>
      </c>
      <c r="G1466" s="52">
        <v>6233632</v>
      </c>
      <c r="K1466" s="52" t="s">
        <v>393</v>
      </c>
      <c r="L1466" s="52">
        <v>0</v>
      </c>
      <c r="M1466" s="52">
        <v>0</v>
      </c>
      <c r="N1466" s="52">
        <v>15</v>
      </c>
      <c r="Q1466" s="52">
        <v>0</v>
      </c>
      <c r="S1466" s="41">
        <f t="shared" si="22"/>
        <v>15</v>
      </c>
    </row>
    <row r="1467" spans="1:19" x14ac:dyDescent="0.25">
      <c r="A1467" s="51" t="s">
        <v>383</v>
      </c>
      <c r="C1467" s="58">
        <v>43165</v>
      </c>
      <c r="E1467" s="51">
        <v>10</v>
      </c>
      <c r="F1467" s="52">
        <v>645915</v>
      </c>
      <c r="G1467" s="52">
        <v>6183157</v>
      </c>
      <c r="K1467" s="52" t="s">
        <v>393</v>
      </c>
      <c r="L1467" s="52">
        <v>0</v>
      </c>
      <c r="M1467" s="52">
        <v>0</v>
      </c>
      <c r="N1467" s="52">
        <v>15</v>
      </c>
      <c r="Q1467" s="52">
        <v>0</v>
      </c>
      <c r="S1467" s="41">
        <f t="shared" si="22"/>
        <v>15</v>
      </c>
    </row>
    <row r="1468" spans="1:19" x14ac:dyDescent="0.25">
      <c r="A1468" s="51" t="s">
        <v>383</v>
      </c>
      <c r="C1468" s="58">
        <v>43164</v>
      </c>
      <c r="E1468" s="51">
        <v>10</v>
      </c>
      <c r="F1468" s="52">
        <v>670252</v>
      </c>
      <c r="G1468" s="52">
        <v>6218148</v>
      </c>
      <c r="K1468" s="52" t="s">
        <v>394</v>
      </c>
      <c r="L1468" s="52">
        <v>0</v>
      </c>
      <c r="M1468" s="52">
        <v>0</v>
      </c>
      <c r="N1468" s="52">
        <v>15</v>
      </c>
      <c r="Q1468" s="52">
        <v>0</v>
      </c>
      <c r="S1468" s="41">
        <f t="shared" si="22"/>
        <v>15</v>
      </c>
    </row>
    <row r="1469" spans="1:19" x14ac:dyDescent="0.25">
      <c r="A1469" s="51" t="s">
        <v>383</v>
      </c>
      <c r="C1469" s="58">
        <v>43164</v>
      </c>
      <c r="E1469" s="51">
        <v>10</v>
      </c>
      <c r="F1469" s="52">
        <v>673102</v>
      </c>
      <c r="G1469" s="52">
        <v>6218046</v>
      </c>
      <c r="K1469" s="52" t="s">
        <v>394</v>
      </c>
      <c r="L1469" s="52">
        <v>0</v>
      </c>
      <c r="M1469" s="52">
        <v>0</v>
      </c>
      <c r="N1469" s="52">
        <v>16</v>
      </c>
      <c r="Q1469" s="52">
        <v>0</v>
      </c>
      <c r="S1469" s="41">
        <f t="shared" si="22"/>
        <v>16</v>
      </c>
    </row>
    <row r="1470" spans="1:19" x14ac:dyDescent="0.25">
      <c r="A1470" s="51" t="s">
        <v>383</v>
      </c>
      <c r="C1470" s="58">
        <v>43164</v>
      </c>
      <c r="E1470" s="51">
        <v>10</v>
      </c>
      <c r="F1470" s="52">
        <v>657132</v>
      </c>
      <c r="G1470" s="52">
        <v>6232138</v>
      </c>
      <c r="K1470" s="52" t="s">
        <v>393</v>
      </c>
      <c r="L1470" s="52">
        <v>0</v>
      </c>
      <c r="M1470" s="52">
        <v>0</v>
      </c>
      <c r="N1470" s="52">
        <v>18</v>
      </c>
      <c r="Q1470" s="52">
        <v>0</v>
      </c>
      <c r="S1470" s="41">
        <f t="shared" si="22"/>
        <v>18</v>
      </c>
    </row>
    <row r="1471" spans="1:19" x14ac:dyDescent="0.25">
      <c r="A1471" s="51" t="s">
        <v>383</v>
      </c>
      <c r="C1471" s="58">
        <v>43164</v>
      </c>
      <c r="E1471" s="51">
        <v>10</v>
      </c>
      <c r="F1471" s="52">
        <v>673122</v>
      </c>
      <c r="G1471" s="52">
        <v>6221889</v>
      </c>
      <c r="K1471" s="52" t="s">
        <v>393</v>
      </c>
      <c r="L1471" s="52">
        <v>0</v>
      </c>
      <c r="M1471" s="52">
        <v>0</v>
      </c>
      <c r="N1471" s="52">
        <v>19</v>
      </c>
      <c r="Q1471" s="52">
        <v>0</v>
      </c>
      <c r="S1471" s="41">
        <f t="shared" si="22"/>
        <v>19</v>
      </c>
    </row>
    <row r="1472" spans="1:19" x14ac:dyDescent="0.25">
      <c r="A1472" s="51" t="s">
        <v>383</v>
      </c>
      <c r="C1472" s="58">
        <v>43164</v>
      </c>
      <c r="E1472" s="51">
        <v>10</v>
      </c>
      <c r="F1472" s="52">
        <v>658337</v>
      </c>
      <c r="G1472" s="52">
        <v>6231189</v>
      </c>
      <c r="K1472" s="52" t="s">
        <v>393</v>
      </c>
      <c r="L1472" s="52">
        <v>0</v>
      </c>
      <c r="M1472" s="52">
        <v>0</v>
      </c>
      <c r="N1472" s="52">
        <v>24</v>
      </c>
      <c r="Q1472" s="52">
        <v>0</v>
      </c>
      <c r="S1472" s="41">
        <f t="shared" si="22"/>
        <v>24</v>
      </c>
    </row>
    <row r="1473" spans="1:19" x14ac:dyDescent="0.25">
      <c r="A1473" s="51" t="s">
        <v>383</v>
      </c>
      <c r="C1473" s="58">
        <v>43166</v>
      </c>
      <c r="E1473" s="51">
        <v>10</v>
      </c>
      <c r="F1473" s="52">
        <v>603065</v>
      </c>
      <c r="G1473" s="52">
        <v>6161477</v>
      </c>
      <c r="K1473" s="52" t="s">
        <v>394</v>
      </c>
      <c r="L1473" s="52">
        <v>0</v>
      </c>
      <c r="M1473" s="52">
        <v>18</v>
      </c>
      <c r="N1473" s="52">
        <v>0</v>
      </c>
      <c r="Q1473" s="52">
        <v>11</v>
      </c>
      <c r="S1473" s="41">
        <f t="shared" si="22"/>
        <v>29</v>
      </c>
    </row>
    <row r="1474" spans="1:19" x14ac:dyDescent="0.25">
      <c r="A1474" s="51" t="s">
        <v>383</v>
      </c>
      <c r="C1474" s="58">
        <v>43164</v>
      </c>
      <c r="E1474" s="51">
        <v>10</v>
      </c>
      <c r="F1474" s="52">
        <v>652128</v>
      </c>
      <c r="G1474" s="52">
        <v>6233538</v>
      </c>
      <c r="K1474" s="52" t="s">
        <v>393</v>
      </c>
      <c r="L1474" s="52">
        <v>0</v>
      </c>
      <c r="M1474" s="52">
        <v>0</v>
      </c>
      <c r="N1474" s="52">
        <v>60</v>
      </c>
      <c r="Q1474" s="52">
        <v>0</v>
      </c>
      <c r="S1474" s="41">
        <f t="shared" si="22"/>
        <v>60</v>
      </c>
    </row>
  </sheetData>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workbookViewId="0">
      <selection activeCell="A2" sqref="A2"/>
    </sheetView>
  </sheetViews>
  <sheetFormatPr defaultColWidth="8.90625" defaultRowHeight="14.5" x14ac:dyDescent="0.35"/>
  <cols>
    <col min="1" max="1" width="12.54296875" customWidth="1"/>
    <col min="2" max="2" width="30.54296875" bestFit="1" customWidth="1"/>
    <col min="3" max="3" width="22.54296875" bestFit="1" customWidth="1"/>
    <col min="4" max="4" width="19.90625" bestFit="1" customWidth="1"/>
    <col min="5" max="5" width="34.6328125" customWidth="1"/>
    <col min="6" max="6" width="25.6328125" bestFit="1" customWidth="1"/>
    <col min="7" max="7" width="34.6328125" customWidth="1"/>
    <col min="8" max="8" width="16.36328125" customWidth="1"/>
    <col min="9" max="9" width="29.90625" customWidth="1"/>
    <col min="10" max="10" width="19.453125" customWidth="1"/>
    <col min="11" max="11" width="20.08984375" customWidth="1"/>
    <col min="12" max="13" width="34.6328125" customWidth="1"/>
    <col min="14" max="14" width="16.36328125" customWidth="1"/>
    <col min="15" max="15" width="29.90625" customWidth="1"/>
    <col min="16" max="16" width="19.453125" customWidth="1"/>
    <col min="17" max="17" width="20.08984375" customWidth="1"/>
    <col min="18" max="18" width="20.6328125" bestFit="1" customWidth="1"/>
    <col min="19" max="19" width="14.1796875" bestFit="1" customWidth="1"/>
    <col min="20" max="20" width="13.08984375" customWidth="1"/>
    <col min="22" max="22" width="19.54296875" bestFit="1" customWidth="1"/>
  </cols>
  <sheetData>
    <row r="1" spans="1:22" x14ac:dyDescent="0.35">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35">
      <c r="A2" t="s">
        <v>62</v>
      </c>
      <c r="B2" s="12" t="s">
        <v>56</v>
      </c>
      <c r="C2" t="s">
        <v>292</v>
      </c>
      <c r="D2" t="s">
        <v>24</v>
      </c>
      <c r="E2" s="29"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35">
      <c r="A3" t="s">
        <v>70</v>
      </c>
      <c r="B3" s="12" t="s">
        <v>63</v>
      </c>
      <c r="C3" t="s">
        <v>293</v>
      </c>
      <c r="D3" t="s">
        <v>64</v>
      </c>
      <c r="E3" s="29"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35">
      <c r="B4" s="12" t="s">
        <v>71</v>
      </c>
      <c r="D4" t="s">
        <v>25</v>
      </c>
      <c r="E4" s="29" t="s">
        <v>309</v>
      </c>
      <c r="G4" t="s">
        <v>180</v>
      </c>
      <c r="H4" t="s">
        <v>202</v>
      </c>
      <c r="I4" t="s">
        <v>212</v>
      </c>
      <c r="J4" t="s">
        <v>206</v>
      </c>
      <c r="K4" t="s">
        <v>210</v>
      </c>
      <c r="L4" s="12" t="s">
        <v>72</v>
      </c>
      <c r="M4" t="s">
        <v>73</v>
      </c>
      <c r="N4" s="12" t="s">
        <v>67</v>
      </c>
      <c r="O4" t="s">
        <v>75</v>
      </c>
      <c r="P4" t="s">
        <v>76</v>
      </c>
      <c r="Q4">
        <v>9</v>
      </c>
      <c r="T4" s="16" t="s">
        <v>279</v>
      </c>
      <c r="U4" t="s">
        <v>250</v>
      </c>
      <c r="V4" t="s">
        <v>287</v>
      </c>
    </row>
    <row r="5" spans="1:22" x14ac:dyDescent="0.35">
      <c r="B5" t="s">
        <v>77</v>
      </c>
      <c r="D5" t="s">
        <v>26</v>
      </c>
      <c r="E5" s="29" t="s">
        <v>310</v>
      </c>
      <c r="G5" t="s">
        <v>181</v>
      </c>
      <c r="I5" t="s">
        <v>213</v>
      </c>
      <c r="J5" t="s">
        <v>207</v>
      </c>
      <c r="L5" t="s">
        <v>64</v>
      </c>
      <c r="M5" t="s">
        <v>78</v>
      </c>
      <c r="N5" t="s">
        <v>122</v>
      </c>
      <c r="Q5">
        <v>10</v>
      </c>
      <c r="T5" s="16" t="s">
        <v>280</v>
      </c>
      <c r="U5" t="s">
        <v>251</v>
      </c>
      <c r="V5" t="s">
        <v>288</v>
      </c>
    </row>
    <row r="6" spans="1:22" x14ac:dyDescent="0.35">
      <c r="B6" t="s">
        <v>80</v>
      </c>
      <c r="D6" t="s">
        <v>28</v>
      </c>
      <c r="E6" s="30" t="s">
        <v>311</v>
      </c>
      <c r="G6" t="s">
        <v>182</v>
      </c>
      <c r="I6" t="s">
        <v>215</v>
      </c>
      <c r="L6" t="s">
        <v>81</v>
      </c>
      <c r="M6" t="s">
        <v>82</v>
      </c>
      <c r="N6" t="s">
        <v>126</v>
      </c>
      <c r="Q6">
        <v>11</v>
      </c>
      <c r="T6" s="16" t="s">
        <v>281</v>
      </c>
      <c r="U6" t="s">
        <v>252</v>
      </c>
      <c r="V6" t="s">
        <v>289</v>
      </c>
    </row>
    <row r="7" spans="1:22" x14ac:dyDescent="0.35">
      <c r="B7" t="s">
        <v>84</v>
      </c>
      <c r="D7" t="s">
        <v>273</v>
      </c>
      <c r="E7" s="31" t="s">
        <v>312</v>
      </c>
      <c r="G7" t="s">
        <v>183</v>
      </c>
      <c r="I7" t="s">
        <v>216</v>
      </c>
      <c r="L7" t="s">
        <v>85</v>
      </c>
      <c r="M7" t="s">
        <v>86</v>
      </c>
      <c r="N7" t="s">
        <v>79</v>
      </c>
      <c r="T7" s="16" t="s">
        <v>282</v>
      </c>
      <c r="U7" t="s">
        <v>253</v>
      </c>
      <c r="V7" t="s">
        <v>290</v>
      </c>
    </row>
    <row r="8" spans="1:22" x14ac:dyDescent="0.35">
      <c r="B8" t="s">
        <v>88</v>
      </c>
      <c r="E8" s="29" t="s">
        <v>313</v>
      </c>
      <c r="G8" t="s">
        <v>184</v>
      </c>
      <c r="I8" t="s">
        <v>217</v>
      </c>
      <c r="L8" t="s">
        <v>89</v>
      </c>
      <c r="M8" t="s">
        <v>90</v>
      </c>
      <c r="N8" t="s">
        <v>111</v>
      </c>
      <c r="T8" s="16" t="s">
        <v>283</v>
      </c>
      <c r="U8" t="s">
        <v>254</v>
      </c>
    </row>
    <row r="9" spans="1:22" x14ac:dyDescent="0.35">
      <c r="B9" t="s">
        <v>92</v>
      </c>
      <c r="E9" s="31" t="s">
        <v>314</v>
      </c>
      <c r="G9" t="s">
        <v>185</v>
      </c>
      <c r="I9" t="s">
        <v>218</v>
      </c>
      <c r="L9" t="s">
        <v>93</v>
      </c>
      <c r="M9" t="s">
        <v>94</v>
      </c>
      <c r="N9" t="s">
        <v>103</v>
      </c>
      <c r="T9" s="16" t="s">
        <v>284</v>
      </c>
      <c r="U9" t="s">
        <v>255</v>
      </c>
    </row>
    <row r="10" spans="1:22" ht="23" x14ac:dyDescent="0.35">
      <c r="B10" t="s">
        <v>96</v>
      </c>
      <c r="E10" s="29" t="s">
        <v>315</v>
      </c>
      <c r="G10" t="s">
        <v>186</v>
      </c>
      <c r="I10" t="s">
        <v>219</v>
      </c>
      <c r="L10" t="s">
        <v>97</v>
      </c>
      <c r="M10" t="s">
        <v>98</v>
      </c>
      <c r="N10" t="s">
        <v>91</v>
      </c>
      <c r="T10" s="16" t="s">
        <v>83</v>
      </c>
      <c r="U10" t="s">
        <v>256</v>
      </c>
    </row>
    <row r="11" spans="1:22" x14ac:dyDescent="0.35">
      <c r="B11" t="s">
        <v>100</v>
      </c>
      <c r="E11" s="29" t="s">
        <v>316</v>
      </c>
      <c r="G11" t="s">
        <v>187</v>
      </c>
      <c r="I11" t="s">
        <v>220</v>
      </c>
      <c r="L11" t="s">
        <v>101</v>
      </c>
      <c r="M11" t="s">
        <v>102</v>
      </c>
      <c r="N11" t="s">
        <v>74</v>
      </c>
      <c r="U11" t="s">
        <v>257</v>
      </c>
    </row>
    <row r="12" spans="1:22" x14ac:dyDescent="0.35">
      <c r="B12" t="s">
        <v>104</v>
      </c>
      <c r="E12" s="31" t="s">
        <v>317</v>
      </c>
      <c r="G12" t="s">
        <v>188</v>
      </c>
      <c r="I12" t="s">
        <v>221</v>
      </c>
      <c r="L12" t="s">
        <v>105</v>
      </c>
      <c r="M12" t="s">
        <v>106</v>
      </c>
      <c r="N12" t="s">
        <v>87</v>
      </c>
    </row>
    <row r="13" spans="1:22" x14ac:dyDescent="0.35">
      <c r="B13" t="s">
        <v>108</v>
      </c>
      <c r="E13" s="31" t="s">
        <v>318</v>
      </c>
      <c r="G13" t="s">
        <v>190</v>
      </c>
      <c r="I13" t="s">
        <v>222</v>
      </c>
      <c r="L13" t="s">
        <v>109</v>
      </c>
      <c r="M13" t="s">
        <v>110</v>
      </c>
      <c r="N13" t="s">
        <v>95</v>
      </c>
    </row>
    <row r="14" spans="1:22" x14ac:dyDescent="0.35">
      <c r="B14" t="s">
        <v>112</v>
      </c>
      <c r="E14" s="31" t="s">
        <v>319</v>
      </c>
      <c r="G14" t="s">
        <v>189</v>
      </c>
      <c r="I14" t="s">
        <v>223</v>
      </c>
      <c r="L14" t="s">
        <v>95</v>
      </c>
      <c r="M14" t="s">
        <v>113</v>
      </c>
      <c r="N14" t="s">
        <v>99</v>
      </c>
    </row>
    <row r="15" spans="1:22" x14ac:dyDescent="0.35">
      <c r="B15" t="s">
        <v>115</v>
      </c>
      <c r="E15" s="31" t="s">
        <v>320</v>
      </c>
      <c r="G15" t="s">
        <v>191</v>
      </c>
      <c r="I15" t="s">
        <v>224</v>
      </c>
      <c r="L15" t="s">
        <v>116</v>
      </c>
      <c r="M15" t="s">
        <v>117</v>
      </c>
      <c r="N15" t="s">
        <v>107</v>
      </c>
    </row>
    <row r="16" spans="1:22" x14ac:dyDescent="0.35">
      <c r="B16" t="s">
        <v>119</v>
      </c>
      <c r="E16" s="31" t="s">
        <v>321</v>
      </c>
      <c r="G16" t="s">
        <v>192</v>
      </c>
      <c r="L16" t="s">
        <v>120</v>
      </c>
      <c r="M16" t="s">
        <v>121</v>
      </c>
      <c r="N16" t="s">
        <v>114</v>
      </c>
    </row>
    <row r="17" spans="2:14" x14ac:dyDescent="0.35">
      <c r="B17" t="s">
        <v>123</v>
      </c>
      <c r="E17" s="31" t="s">
        <v>322</v>
      </c>
      <c r="G17" t="s">
        <v>193</v>
      </c>
      <c r="L17" t="s">
        <v>124</v>
      </c>
      <c r="M17" t="s">
        <v>125</v>
      </c>
      <c r="N17" t="s">
        <v>118</v>
      </c>
    </row>
    <row r="18" spans="2:14" x14ac:dyDescent="0.35">
      <c r="B18" t="s">
        <v>127</v>
      </c>
      <c r="E18" s="31" t="s">
        <v>168</v>
      </c>
      <c r="G18" t="s">
        <v>194</v>
      </c>
      <c r="L18" t="s">
        <v>128</v>
      </c>
      <c r="M18" t="s">
        <v>129</v>
      </c>
      <c r="N18" t="s">
        <v>130</v>
      </c>
    </row>
    <row r="19" spans="2:14" x14ac:dyDescent="0.35">
      <c r="E19" s="31" t="s">
        <v>323</v>
      </c>
      <c r="G19" t="s">
        <v>195</v>
      </c>
      <c r="L19" t="s">
        <v>131</v>
      </c>
      <c r="M19" t="s">
        <v>132</v>
      </c>
      <c r="N19" t="s">
        <v>83</v>
      </c>
    </row>
    <row r="20" spans="2:14" x14ac:dyDescent="0.35">
      <c r="E20" s="31" t="s">
        <v>324</v>
      </c>
      <c r="G20" t="s">
        <v>196</v>
      </c>
      <c r="L20" t="s">
        <v>133</v>
      </c>
      <c r="M20" t="s">
        <v>134</v>
      </c>
    </row>
    <row r="21" spans="2:14" x14ac:dyDescent="0.35">
      <c r="E21" s="31" t="s">
        <v>325</v>
      </c>
      <c r="G21" t="s">
        <v>198</v>
      </c>
      <c r="L21" t="s">
        <v>135</v>
      </c>
      <c r="M21" t="s">
        <v>136</v>
      </c>
    </row>
    <row r="22" spans="2:14" x14ac:dyDescent="0.35">
      <c r="E22" s="31" t="s">
        <v>326</v>
      </c>
      <c r="G22" t="s">
        <v>197</v>
      </c>
      <c r="L22" t="s">
        <v>137</v>
      </c>
      <c r="M22" t="s">
        <v>138</v>
      </c>
    </row>
    <row r="23" spans="2:14" x14ac:dyDescent="0.35">
      <c r="E23" s="31" t="s">
        <v>327</v>
      </c>
      <c r="G23" t="s">
        <v>200</v>
      </c>
      <c r="L23" t="s">
        <v>139</v>
      </c>
      <c r="M23" t="s">
        <v>140</v>
      </c>
    </row>
    <row r="24" spans="2:14" x14ac:dyDescent="0.35">
      <c r="E24" s="29" t="s">
        <v>328</v>
      </c>
      <c r="G24" t="s">
        <v>83</v>
      </c>
      <c r="L24" t="s">
        <v>141</v>
      </c>
      <c r="M24" t="s">
        <v>142</v>
      </c>
    </row>
    <row r="25" spans="2:14" x14ac:dyDescent="0.35">
      <c r="E25" s="31" t="s">
        <v>329</v>
      </c>
      <c r="L25" t="s">
        <v>143</v>
      </c>
      <c r="M25" t="s">
        <v>144</v>
      </c>
    </row>
    <row r="26" spans="2:14" x14ac:dyDescent="0.35">
      <c r="E26" s="29" t="s">
        <v>330</v>
      </c>
      <c r="L26" t="s">
        <v>145</v>
      </c>
      <c r="M26" t="s">
        <v>83</v>
      </c>
    </row>
    <row r="27" spans="2:14" x14ac:dyDescent="0.35">
      <c r="E27" s="29" t="s">
        <v>331</v>
      </c>
      <c r="L27" t="s">
        <v>146</v>
      </c>
    </row>
    <row r="28" spans="2:14" x14ac:dyDescent="0.35">
      <c r="E28" s="29" t="s">
        <v>332</v>
      </c>
      <c r="L28" t="s">
        <v>24</v>
      </c>
    </row>
    <row r="29" spans="2:14" x14ac:dyDescent="0.35">
      <c r="E29" s="31" t="s">
        <v>333</v>
      </c>
      <c r="L29" t="s">
        <v>147</v>
      </c>
    </row>
    <row r="30" spans="2:14" x14ac:dyDescent="0.35">
      <c r="E30" s="31" t="s">
        <v>170</v>
      </c>
      <c r="L30" t="s">
        <v>27</v>
      </c>
    </row>
    <row r="31" spans="2:14" x14ac:dyDescent="0.35">
      <c r="E31" s="29" t="s">
        <v>334</v>
      </c>
      <c r="L31" t="s">
        <v>148</v>
      </c>
    </row>
    <row r="32" spans="2:14" x14ac:dyDescent="0.35">
      <c r="E32" s="31" t="s">
        <v>335</v>
      </c>
      <c r="L32" t="s">
        <v>149</v>
      </c>
    </row>
    <row r="33" spans="5:18" x14ac:dyDescent="0.35">
      <c r="E33" s="29" t="s">
        <v>336</v>
      </c>
      <c r="L33" t="s">
        <v>27</v>
      </c>
    </row>
    <row r="34" spans="5:18" x14ac:dyDescent="0.35">
      <c r="E34" s="29" t="s">
        <v>337</v>
      </c>
      <c r="L34" t="s">
        <v>150</v>
      </c>
    </row>
    <row r="35" spans="5:18" x14ac:dyDescent="0.35">
      <c r="E35" s="31" t="s">
        <v>338</v>
      </c>
      <c r="L35" t="s">
        <v>151</v>
      </c>
    </row>
    <row r="36" spans="5:18" x14ac:dyDescent="0.35">
      <c r="E36" s="31" t="s">
        <v>339</v>
      </c>
      <c r="R36" t="s">
        <v>152</v>
      </c>
    </row>
    <row r="37" spans="5:18" x14ac:dyDescent="0.35">
      <c r="E37" s="31" t="s">
        <v>340</v>
      </c>
      <c r="R37" t="s">
        <v>153</v>
      </c>
    </row>
    <row r="38" spans="5:18" x14ac:dyDescent="0.35">
      <c r="E38" s="31" t="s">
        <v>341</v>
      </c>
      <c r="R38" t="s">
        <v>154</v>
      </c>
    </row>
    <row r="39" spans="5:18" x14ac:dyDescent="0.35">
      <c r="E39" s="31" t="s">
        <v>342</v>
      </c>
      <c r="R39" t="s">
        <v>155</v>
      </c>
    </row>
    <row r="40" spans="5:18" x14ac:dyDescent="0.35">
      <c r="E40" t="s">
        <v>343</v>
      </c>
      <c r="R40" t="s">
        <v>156</v>
      </c>
    </row>
    <row r="41" spans="5:18" x14ac:dyDescent="0.35">
      <c r="E41" s="29" t="s">
        <v>344</v>
      </c>
      <c r="R41" t="s">
        <v>157</v>
      </c>
    </row>
    <row r="42" spans="5:18" x14ac:dyDescent="0.35">
      <c r="E42" s="31" t="s">
        <v>345</v>
      </c>
      <c r="R42" t="s">
        <v>158</v>
      </c>
    </row>
    <row r="43" spans="5:18" x14ac:dyDescent="0.35">
      <c r="E43" s="31" t="s">
        <v>169</v>
      </c>
      <c r="R43" t="s">
        <v>159</v>
      </c>
    </row>
    <row r="44" spans="5:18" x14ac:dyDescent="0.35">
      <c r="E44" s="31" t="s">
        <v>346</v>
      </c>
      <c r="R44" t="s">
        <v>160</v>
      </c>
    </row>
    <row r="45" spans="5:18" x14ac:dyDescent="0.35">
      <c r="E45" s="31" t="s">
        <v>347</v>
      </c>
      <c r="R45" t="s">
        <v>161</v>
      </c>
    </row>
    <row r="46" spans="5:18" x14ac:dyDescent="0.35">
      <c r="E46" s="29" t="s">
        <v>348</v>
      </c>
      <c r="R46" t="s">
        <v>162</v>
      </c>
    </row>
    <row r="47" spans="5:18" x14ac:dyDescent="0.35">
      <c r="E47" s="31" t="s">
        <v>349</v>
      </c>
      <c r="R47" t="s">
        <v>163</v>
      </c>
    </row>
    <row r="48" spans="5:18" x14ac:dyDescent="0.35">
      <c r="E48" s="29" t="s">
        <v>350</v>
      </c>
      <c r="R48" t="s">
        <v>164</v>
      </c>
    </row>
    <row r="49" spans="5:5" x14ac:dyDescent="0.35">
      <c r="E49" s="29" t="s">
        <v>351</v>
      </c>
    </row>
    <row r="50" spans="5:5" x14ac:dyDescent="0.35">
      <c r="E50" s="29" t="s">
        <v>352</v>
      </c>
    </row>
    <row r="51" spans="5:5" x14ac:dyDescent="0.35">
      <c r="E51" s="29" t="s">
        <v>353</v>
      </c>
    </row>
    <row r="52" spans="5:5" x14ac:dyDescent="0.35">
      <c r="E52" s="31" t="s">
        <v>354</v>
      </c>
    </row>
    <row r="53" spans="5:5" x14ac:dyDescent="0.35">
      <c r="E53" s="31" t="s">
        <v>355</v>
      </c>
    </row>
    <row r="54" spans="5:5" x14ac:dyDescent="0.35">
      <c r="E54" s="31" t="s">
        <v>356</v>
      </c>
    </row>
    <row r="55" spans="5:5" x14ac:dyDescent="0.35">
      <c r="E55" s="31" t="s">
        <v>357</v>
      </c>
    </row>
    <row r="56" spans="5:5" x14ac:dyDescent="0.35">
      <c r="E56" s="29" t="s">
        <v>358</v>
      </c>
    </row>
    <row r="57" spans="5:5" x14ac:dyDescent="0.35">
      <c r="E57" s="29" t="s">
        <v>359</v>
      </c>
    </row>
    <row r="58" spans="5:5" x14ac:dyDescent="0.35">
      <c r="E58" s="31" t="s">
        <v>171</v>
      </c>
    </row>
    <row r="59" spans="5:5" x14ac:dyDescent="0.35">
      <c r="E59" s="31" t="s">
        <v>360</v>
      </c>
    </row>
    <row r="60" spans="5:5" x14ac:dyDescent="0.35">
      <c r="E60" s="29" t="s">
        <v>361</v>
      </c>
    </row>
    <row r="61" spans="5:5" x14ac:dyDescent="0.35">
      <c r="E61" s="31" t="s">
        <v>362</v>
      </c>
    </row>
    <row r="62" spans="5:5" x14ac:dyDescent="0.35">
      <c r="E62" s="31" t="s">
        <v>363</v>
      </c>
    </row>
    <row r="63" spans="5:5" x14ac:dyDescent="0.35">
      <c r="E63" s="29" t="s">
        <v>364</v>
      </c>
    </row>
    <row r="64" spans="5:5" x14ac:dyDescent="0.35">
      <c r="E64" s="29" t="s">
        <v>365</v>
      </c>
    </row>
    <row r="65" spans="5:5" x14ac:dyDescent="0.35">
      <c r="E65" s="31" t="s">
        <v>366</v>
      </c>
    </row>
    <row r="66" spans="5:5" x14ac:dyDescent="0.35">
      <c r="E66" s="29" t="s">
        <v>367</v>
      </c>
    </row>
    <row r="67" spans="5:5" x14ac:dyDescent="0.35">
      <c r="E67" s="29" t="s">
        <v>368</v>
      </c>
    </row>
    <row r="68" spans="5:5" x14ac:dyDescent="0.35">
      <c r="E68" s="29" t="s">
        <v>369</v>
      </c>
    </row>
    <row r="69" spans="5:5" x14ac:dyDescent="0.35">
      <c r="E69" s="29" t="s">
        <v>370</v>
      </c>
    </row>
    <row r="70" spans="5:5" x14ac:dyDescent="0.35">
      <c r="E70" s="29" t="s">
        <v>371</v>
      </c>
    </row>
    <row r="71" spans="5:5" ht="29" x14ac:dyDescent="0.35">
      <c r="E71" s="31" t="s">
        <v>372</v>
      </c>
    </row>
    <row r="72" spans="5:5" x14ac:dyDescent="0.35">
      <c r="E72" s="31" t="s">
        <v>373</v>
      </c>
    </row>
    <row r="73" spans="5:5" x14ac:dyDescent="0.35">
      <c r="E73" s="29" t="s">
        <v>374</v>
      </c>
    </row>
    <row r="74" spans="5:5" x14ac:dyDescent="0.35">
      <c r="E74" s="32" t="s">
        <v>375</v>
      </c>
    </row>
    <row r="75" spans="5:5" x14ac:dyDescent="0.35">
      <c r="E75" s="31"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Einarsson, Kjartan</cp:lastModifiedBy>
  <dcterms:created xsi:type="dcterms:W3CDTF">2021-07-22T22:31:10Z</dcterms:created>
  <dcterms:modified xsi:type="dcterms:W3CDTF">2023-05-03T18:58:33Z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Stratified Random Block Recruitment Composition Survey</vt:lpwstr>
  </property>
  <property fmtid="{D5CDD505-2E9C-101B-9397-08002B2CF9AE}" pid="3" name="sims_version">
    <vt:lpwstr>2.0</vt:lpwstr>
  </property>
</Properties>
</file>