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jartane\Documents\Biohub\Sims Transformation\v4 Templates\templates\"/>
    </mc:Choice>
  </mc:AlternateContent>
  <xr:revisionPtr revIDLastSave="0" documentId="13_ncr:1_{F5765DA6-9134-4116-9584-8C367ECA5E05}" xr6:coauthVersionLast="47" xr6:coauthVersionMax="47" xr10:uidLastSave="{00000000-0000-0000-0000-000000000000}"/>
  <bookViews>
    <workbookView xWindow="-110" yWindow="-110" windowWidth="38620" windowHeight="21220" tabRatio="812" xr2:uid="{EA928297-87AF-4A2F-92BD-649BD8B345BB}"/>
  </bookViews>
  <sheets>
    <sheet name="Block Summary" sheetId="12" r:id="rId1"/>
    <sheet name="Effort &amp; Site Conditions" sheetId="2" r:id="rId2"/>
    <sheet name="Observations" sheetId="10" r:id="rId3"/>
    <sheet name="Marked Animals" sheetId="14" r:id="rId4"/>
    <sheet name="Incidental Observations" sheetId="4" r:id="rId5"/>
    <sheet name="Picklist Values" sheetId="13" r:id="rId6"/>
  </sheets>
  <definedNames>
    <definedName name="_xlnm._FilterDatabase" localSheetId="1" hidden="1">'Effort &amp; Site Conditions'!$A$1:$AD$1</definedName>
    <definedName name="_xlnm._FilterDatabase" localSheetId="3" hidden="1">'Marked Animals'!$A$1:$M$2</definedName>
    <definedName name="_xlnm._FilterDatabase" localSheetId="2" hidden="1">Observations!$A$1:$AR$55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51" i="10" l="1"/>
  <c r="AF41" i="10"/>
  <c r="AF31" i="10"/>
  <c r="AF21" i="10"/>
  <c r="AF19" i="10"/>
  <c r="AF18" i="10"/>
  <c r="AF17" i="10"/>
  <c r="AF16" i="10"/>
  <c r="AF15" i="10"/>
  <c r="AF14" i="10"/>
  <c r="AF13" i="10"/>
  <c r="AF12" i="10"/>
  <c r="AF11" i="10"/>
  <c r="AF10" i="10"/>
  <c r="S7" i="4" l="1"/>
  <c r="S3" i="4"/>
  <c r="S4" i="4"/>
  <c r="S5" i="4"/>
  <c r="S6" i="4"/>
  <c r="AF55" i="10"/>
  <c r="AF54" i="10"/>
  <c r="AF52" i="10"/>
  <c r="AF48" i="10"/>
  <c r="AF47" i="10"/>
  <c r="AF46" i="10"/>
  <c r="AF44" i="10"/>
  <c r="AF40" i="10"/>
  <c r="AF39" i="10"/>
  <c r="AF38" i="10"/>
  <c r="AF36" i="10"/>
  <c r="AF32" i="10"/>
  <c r="AF30" i="10"/>
  <c r="AF28" i="10"/>
  <c r="AF24" i="10"/>
  <c r="AF23" i="10"/>
  <c r="AF22" i="10"/>
  <c r="AF20" i="10"/>
  <c r="AF8" i="10"/>
  <c r="AF7" i="10"/>
  <c r="AF6" i="10"/>
  <c r="AF4" i="10"/>
  <c r="AF3" i="10"/>
  <c r="AF5" i="10"/>
  <c r="AF9" i="10"/>
  <c r="AF25" i="10"/>
  <c r="AF26" i="10"/>
  <c r="AF27" i="10"/>
  <c r="AF29" i="10"/>
  <c r="AF33" i="10"/>
  <c r="AF34" i="10"/>
  <c r="AF35" i="10"/>
  <c r="AF37" i="10"/>
  <c r="AF42" i="10"/>
  <c r="AF43" i="10"/>
  <c r="AF45" i="10"/>
  <c r="AF49" i="10"/>
  <c r="AF50" i="10"/>
  <c r="AF53" i="10"/>
  <c r="I3" i="2"/>
  <c r="J3" i="2" s="1"/>
  <c r="K3" i="2" s="1"/>
  <c r="L3" i="2" s="1"/>
  <c r="I4" i="2"/>
  <c r="J4" i="2"/>
  <c r="K4" i="2"/>
  <c r="L4" i="2"/>
  <c r="I5" i="2"/>
  <c r="J5" i="2"/>
  <c r="K5" i="2" s="1"/>
  <c r="L5" i="2" s="1"/>
  <c r="I6" i="2"/>
  <c r="J6" i="2"/>
  <c r="K6" i="2"/>
  <c r="L6" i="2"/>
  <c r="I7" i="2"/>
  <c r="J7" i="2"/>
  <c r="K7" i="2" s="1"/>
  <c r="L7" i="2" s="1"/>
  <c r="I8" i="2"/>
  <c r="J8" i="2"/>
  <c r="K8" i="2"/>
  <c r="L8" i="2"/>
  <c r="I9" i="2"/>
  <c r="J9" i="2"/>
  <c r="K9" i="2" s="1"/>
  <c r="L9" i="2" s="1"/>
  <c r="I10" i="2"/>
  <c r="J10" i="2"/>
  <c r="K10" i="2"/>
  <c r="L10" i="2"/>
  <c r="I11" i="2"/>
  <c r="J11" i="2"/>
  <c r="K11" i="2" s="1"/>
  <c r="L11" i="2" s="1"/>
  <c r="I12" i="2"/>
  <c r="J12" i="2"/>
  <c r="K12" i="2"/>
  <c r="L12" i="2"/>
  <c r="I13" i="2"/>
  <c r="J13" i="2"/>
  <c r="K13" i="2" s="1"/>
  <c r="L13" i="2" s="1"/>
  <c r="I14" i="2"/>
  <c r="J14" i="2"/>
  <c r="K14" i="2"/>
  <c r="L14" i="2"/>
  <c r="I15" i="2"/>
  <c r="J15" i="2"/>
  <c r="K15" i="2" s="1"/>
  <c r="L15" i="2" s="1"/>
  <c r="I16" i="2"/>
  <c r="J16" i="2"/>
  <c r="K16" i="2"/>
  <c r="L16" i="2"/>
  <c r="I17" i="2"/>
  <c r="J17" i="2"/>
  <c r="K17" i="2" s="1"/>
  <c r="L17" i="2" s="1"/>
  <c r="I18" i="2"/>
  <c r="J18" i="2"/>
  <c r="K18" i="2" s="1"/>
  <c r="L18" i="2" s="1"/>
  <c r="I19" i="2"/>
  <c r="J19" i="2"/>
  <c r="K19" i="2" s="1"/>
  <c r="L19" i="2" s="1"/>
  <c r="I20" i="2"/>
  <c r="J20" i="2"/>
  <c r="K20" i="2"/>
  <c r="L20" i="2"/>
  <c r="I21" i="2"/>
  <c r="J21" i="2"/>
  <c r="K21" i="2" s="1"/>
  <c r="L21" i="2" s="1"/>
  <c r="I22" i="2"/>
  <c r="J22" i="2"/>
  <c r="K22" i="2"/>
  <c r="L22" i="2"/>
  <c r="I23" i="2"/>
  <c r="J23" i="2"/>
  <c r="K23" i="2" s="1"/>
  <c r="L23" i="2" s="1"/>
  <c r="I24" i="2"/>
  <c r="J24" i="2"/>
  <c r="K24" i="2"/>
  <c r="L24" i="2"/>
  <c r="I25" i="2"/>
  <c r="J25" i="2"/>
  <c r="K25" i="2" s="1"/>
  <c r="L25" i="2" s="1"/>
  <c r="S2" i="4"/>
  <c r="AF2" i="10"/>
  <c r="I2" i="2" l="1"/>
  <c r="J2" i="2" s="1"/>
  <c r="K2" i="2" l="1"/>
  <c r="L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E9722B74-0759-4A1F-9816-118F80E9B34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0F98FDB8-B81B-4BA5-A031-975C80F843F4}">
      <text>
        <r>
          <rPr>
            <sz val="9"/>
            <color indexed="81"/>
            <rFont val="Tahoma"/>
            <family val="2"/>
          </rPr>
          <t xml:space="preserve">
Value which identify the block/sampling unit; e.g. 1, 2, 3…; or 1_1, 1_2, 2_1...; Text field</t>
        </r>
      </text>
    </comment>
    <comment ref="C1" authorId="0" shapeId="0" xr:uid="{38D87B8B-FDEF-4F73-8B9C-DBBDAFA9D64E}">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D1" authorId="0" shapeId="0" xr:uid="{A5532578-259F-46D5-A4E6-52E618EA60ED}">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E1" authorId="0" shapeId="0" xr:uid="{FD794393-9840-43AE-A717-B34C714B7751}">
      <text>
        <r>
          <rPr>
            <sz val="9"/>
            <color indexed="81"/>
            <rFont val="Tahoma"/>
            <family val="2"/>
          </rPr>
          <t xml:space="preserve">
Indication of whether the BlockID/Stratum was surveyed, Picklist</t>
        </r>
      </text>
    </comment>
    <comment ref="F1" authorId="0" shapeId="0" xr:uid="{DEFCF1AA-6E93-4952-8503-79CBC11B8A31}">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1D7A373E-378E-414B-9FEB-96289AB722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DC6D4E80-43D4-42E6-AB72-A4DC76717DE2}">
      <text>
        <r>
          <rPr>
            <sz val="9"/>
            <color indexed="81"/>
            <rFont val="Tahoma"/>
            <family val="2"/>
          </rPr>
          <t xml:space="preserve">
Value which identify the block/sampling unit; e.g. 1, 2, 3…; or 1_1, 1_2, 2_1...; Text field</t>
        </r>
      </text>
    </comment>
    <comment ref="C1" authorId="0" shapeId="0" xr:uid="{BA2C80A0-98B7-4270-8EB6-13C3D1F31B18}">
      <text>
        <r>
          <rPr>
            <sz val="9"/>
            <color indexed="81"/>
            <rFont val="Tahoma"/>
            <family val="2"/>
          </rPr>
          <t xml:space="preserve">
The area enclosed by a Block  in square kilometres. Numeric</t>
        </r>
      </text>
    </comment>
    <comment ref="D1" authorId="0" shapeId="0" xr:uid="{AC6EFD6A-DA89-4216-BD05-94C431CE037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6B788D2F-0F4E-4BC5-B2A7-35875A4ACC42}">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CC0BF8EE-7230-4388-A55D-CD61CD93240B}">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I1" authorId="0" shapeId="0" xr:uid="{D2BAD6BB-4F39-4CC7-955D-7BDCD7FAD939}">
      <text>
        <r>
          <rPr>
            <sz val="9"/>
            <color indexed="81"/>
            <rFont val="Tahoma"/>
            <family val="2"/>
          </rPr>
          <t xml:space="preserve">
Auto-calculated field. Drag cell down to add additional records.</t>
        </r>
      </text>
    </comment>
    <comment ref="J1" authorId="0" shapeId="0" xr:uid="{279B6789-231D-41C5-A14E-692D2594FF27}">
      <text>
        <r>
          <rPr>
            <sz val="9"/>
            <color indexed="81"/>
            <rFont val="Tahoma"/>
            <family val="2"/>
          </rPr>
          <t xml:space="preserve">
Auto-calculated field. Drag cell down to add additional records.</t>
        </r>
      </text>
    </comment>
    <comment ref="K1" authorId="0" shapeId="0" xr:uid="{24EC650E-2C3B-4422-9F25-278C9BF9CF58}">
      <text>
        <r>
          <rPr>
            <sz val="9"/>
            <color indexed="81"/>
            <rFont val="Tahoma"/>
            <family val="2"/>
          </rPr>
          <t xml:space="preserve">
Auto-calculated field. Drag cell down to add additional records.</t>
        </r>
      </text>
    </comment>
    <comment ref="L1" authorId="0" shapeId="0" xr:uid="{78FC6468-57AB-4364-B3EE-194A0A2066AA}">
      <text>
        <r>
          <rPr>
            <sz val="9"/>
            <color indexed="81"/>
            <rFont val="Tahoma"/>
            <family val="2"/>
          </rPr>
          <t xml:space="preserve">
Auto-calculated field. Drag cell down to add additional records.</t>
        </r>
      </text>
    </comment>
    <comment ref="M1" authorId="0" shapeId="0" xr:uid="{F582F39A-9CE9-461C-B7EE-28FC21D24EB2}">
      <text>
        <r>
          <rPr>
            <sz val="9"/>
            <color indexed="81"/>
            <rFont val="Tahoma"/>
            <family val="2"/>
          </rPr>
          <t xml:space="preserve">
Name of aircraft company used for survey; Text field</t>
        </r>
      </text>
    </comment>
    <comment ref="N1" authorId="0" shapeId="0" xr:uid="{82C2C3AD-415F-40A1-9804-DE9711968013}">
      <text>
        <r>
          <rPr>
            <sz val="9"/>
            <color indexed="81"/>
            <rFont val="Tahoma"/>
            <family val="2"/>
          </rPr>
          <t xml:space="preserve">
Type of aircraft used for survey; Picklist.</t>
        </r>
      </text>
    </comment>
    <comment ref="O1" authorId="0" shapeId="0" xr:uid="{1E0EB84F-18C8-4AA8-8111-90F4EEB4C3B3}">
      <text>
        <r>
          <rPr>
            <sz val="9"/>
            <color indexed="81"/>
            <rFont val="Tahoma"/>
            <family val="2"/>
          </rPr>
          <t xml:space="preserve">
Full name of Pilot, e.g. John Smith. Text field</t>
        </r>
      </text>
    </comment>
    <comment ref="P1" authorId="0" shapeId="0" xr:uid="{331A47D6-D90A-4FE8-B4C7-933F3BD9BCA8}">
      <text>
        <r>
          <rPr>
            <sz val="9"/>
            <color indexed="81"/>
            <rFont val="Tahoma"/>
            <family val="2"/>
          </rPr>
          <t xml:space="preserve">
Full name of Navigator, e.g. John Smith. Text field</t>
        </r>
      </text>
    </comment>
    <comment ref="Q1" authorId="0" shapeId="0" xr:uid="{2617677D-EB1E-4461-811B-CD8E87225502}">
      <text>
        <r>
          <rPr>
            <sz val="9"/>
            <color indexed="81"/>
            <rFont val="Tahoma"/>
            <family val="2"/>
          </rPr>
          <t xml:space="preserve">
Full name of Rear Left Observer, e.g. John Smith. Text field</t>
        </r>
      </text>
    </comment>
    <comment ref="R1" authorId="0" shapeId="0" xr:uid="{63D5322D-2C77-4BF7-9D3C-FA7CD718CA19}">
      <text>
        <r>
          <rPr>
            <sz val="9"/>
            <color indexed="81"/>
            <rFont val="Tahoma"/>
            <family val="2"/>
          </rPr>
          <t xml:space="preserve">
Full Name of Rear Right Observer, e.g. John Smith. Text field</t>
        </r>
      </text>
    </comment>
    <comment ref="S1" authorId="0" shapeId="0" xr:uid="{87D34A5E-A2E7-46AF-A7BE-54B8191C590A}">
      <text>
        <r>
          <rPr>
            <sz val="9"/>
            <color indexed="81"/>
            <rFont val="Tahoma"/>
            <family val="2"/>
          </rPr>
          <t xml:space="preserve">
Describe the air temperature in degrees Celsius at the start, or end, of sampling; A range of values is acceptable; Text field</t>
        </r>
      </text>
    </comment>
    <comment ref="T1" authorId="0" shapeId="0" xr:uid="{EC188800-A567-4C04-9345-43D394F6A106}">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U1" authorId="0" shapeId="0" xr:uid="{B9916C74-95D9-4A88-AA49-183DC6AD8773}">
      <text>
        <r>
          <rPr>
            <sz val="9"/>
            <color indexed="81"/>
            <rFont val="Tahoma"/>
            <family val="2"/>
          </rPr>
          <t xml:space="preserve">
Describe the fraction, in %,  of the sky obscured by clouds on day of survey; A range of values is acceptable; Text field.</t>
        </r>
      </text>
    </comment>
    <comment ref="V1" authorId="0" shapeId="0" xr:uid="{D5208991-8B25-430C-9907-B99B0CD666A9}">
      <text>
        <r>
          <rPr>
            <sz val="9"/>
            <color indexed="81"/>
            <rFont val="Tahoma"/>
            <family val="2"/>
          </rPr>
          <t xml:space="preserve">
Describe how windy it was during the survey; Be sure to include units if necessary; A range of values is acceptable; Text field</t>
        </r>
      </text>
    </comment>
    <comment ref="W1" authorId="0" shapeId="0" xr:uid="{C77ADDBA-7205-4C50-8A76-62960A74C6F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X1" authorId="0" shapeId="0" xr:uid="{5F659D41-C313-4307-BDEE-40A98B644D48}">
      <text>
        <r>
          <rPr>
            <sz val="9"/>
            <color indexed="81"/>
            <rFont val="Tahoma"/>
            <family val="2"/>
          </rPr>
          <t xml:space="preserve">
Description of the amount of contrast between the highlights and shadows, e.g. bright, flat, etc...; Text field.</t>
        </r>
      </text>
    </comment>
    <comment ref="Y1" authorId="0" shapeId="0" xr:uid="{0B780671-8465-4E84-8496-02B1F3FA6D19}">
      <text>
        <r>
          <rPr>
            <sz val="9"/>
            <color indexed="81"/>
            <rFont val="Tahoma"/>
            <family val="2"/>
          </rPr>
          <t xml:space="preserve">
The amount of snow cover the ground on day of survey,  If you are including a number be sure to include the units,e.g. 100%.. Text field.</t>
        </r>
      </text>
    </comment>
    <comment ref="Z1" authorId="0" shapeId="0" xr:uid="{1631CD05-170E-4EAC-9A08-8AE48DAFDF5A}">
      <text>
        <r>
          <rPr>
            <sz val="9"/>
            <color indexed="81"/>
            <rFont val="Tahoma"/>
            <family val="2"/>
          </rPr>
          <t xml:space="preserve">
Estimated depth of snow on day of survey; This could be a exact measurement (e.g. 30 cm), or a qualitative value (e.g. skiff, deep); Text field</t>
        </r>
      </text>
    </comment>
    <comment ref="AA1" authorId="0" shapeId="0" xr:uid="{3D7BEC33-E064-49DA-BCBA-B2D216606C7E}">
      <text>
        <r>
          <rPr>
            <sz val="9"/>
            <color indexed="81"/>
            <rFont val="Tahoma"/>
            <family val="2"/>
          </rPr>
          <t xml:space="preserve">
Number of days since last snowfall. A range of values is acceptible. Text field</t>
        </r>
      </text>
    </comment>
    <comment ref="AB1" authorId="0" shapeId="0" xr:uid="{BB4E6CAB-AEF6-48F5-AD31-BD945906C142}">
      <text>
        <r>
          <rPr>
            <sz val="9"/>
            <color indexed="81"/>
            <rFont val="Tahoma"/>
            <family val="2"/>
          </rPr>
          <t xml:space="preserve">
General description of the weather on day of survey. Text field</t>
        </r>
      </text>
    </comment>
    <comment ref="AC1" authorId="0" shapeId="0" xr:uid="{6DCCCF74-8028-4036-9DBE-375EF6F1B5E4}">
      <text>
        <r>
          <rPr>
            <sz val="9"/>
            <color indexed="81"/>
            <rFont val="Tahoma"/>
            <family val="2"/>
          </rPr>
          <t xml:space="preserve">
General description of the habitat surveyed. Text field</t>
        </r>
      </text>
    </comment>
    <comment ref="AD1" authorId="0" shapeId="0" xr:uid="{BCD23865-9D00-4659-8A66-38BDB279BDA0}">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4149357-7DE2-48F3-B592-0296CCF63F0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1E0C6E-67C5-4548-9DA9-5789DF6D8150}">
      <text>
        <r>
          <rPr>
            <sz val="9"/>
            <color indexed="81"/>
            <rFont val="Tahoma"/>
            <family val="2"/>
          </rPr>
          <t xml:space="preserve">
Value which identify the block/sampling unit; e.g. 1, 2, 3…; or 1_1, 1_2, 2_1...; Text field</t>
        </r>
      </text>
    </comment>
    <comment ref="C1" authorId="0" shapeId="0" xr:uid="{73CAFFD1-9BF8-4915-AF1F-6F9DFEA6AE6F}">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D1" authorId="0" shapeId="0" xr:uid="{0EBE6B01-49B1-432A-9429-2060842F87B1}">
      <text>
        <r>
          <rPr>
            <sz val="9"/>
            <color indexed="81"/>
            <rFont val="Tahoma"/>
            <family val="2"/>
          </rPr>
          <t xml:space="preserve">
The UTM zone in which the observation occurs. Picklist.</t>
        </r>
      </text>
    </comment>
    <comment ref="E1" authorId="0" shapeId="0" xr:uid="{26FA7603-2AC2-4298-B2D9-85E5D9B94D7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C8A9AACB-E91F-4565-AB3E-0F731A1DA9A2}">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090C8845-B489-4D78-B317-BDA86D181389}">
      <text>
        <r>
          <rPr>
            <sz val="9"/>
            <color indexed="81"/>
            <rFont val="Tahoma"/>
            <family val="2"/>
          </rPr>
          <t xml:space="preserve">
Datum in which the UTM or Lat/Long units were recorded; Picklist: NAD83, NAD27, WGS84</t>
        </r>
      </text>
    </comment>
    <comment ref="H1" authorId="0" shapeId="0" xr:uid="{A393643F-53B4-440E-9724-3F7AF2EDA00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62744551-E499-426D-9204-81DE20741EA1}">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93FD79F3-BE26-4E95-8BD3-EC80FCCE4A8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68550922-293F-420A-834A-D3F24C447934}">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64CE1432-6833-4653-A001-2CFC1D343BBD}">
      <text>
        <r>
          <rPr>
            <sz val="9"/>
            <color indexed="81"/>
            <rFont val="Tahoma"/>
            <family val="2"/>
          </rPr>
          <t xml:space="preserve">
The time, in 24 hour format, of observation.</t>
        </r>
      </text>
    </comment>
    <comment ref="M1" authorId="0" shapeId="0" xr:uid="{7D9B2FDF-379C-49C8-9DE7-0CCCBD01C6A9}">
      <text>
        <r>
          <rPr>
            <sz val="9"/>
            <color indexed="81"/>
            <rFont val="Tahoma"/>
            <family val="2"/>
          </rPr>
          <t xml:space="preserve">
Species code of animal observed at this location; For moose the code is M-ALAM</t>
        </r>
      </text>
    </comment>
    <comment ref="N1" authorId="0" shapeId="0" xr:uid="{E7F487EE-DB25-4E53-87AD-8D5A9D5E181F}">
      <text>
        <r>
          <rPr>
            <sz val="9"/>
            <color indexed="81"/>
            <rFont val="Tahoma"/>
            <family val="2"/>
          </rPr>
          <t xml:space="preserve">
Number of Spike/Fork Bulls (bulls wilth no more than 2 tines on 1 antler) observed durning survey.  Numeric.
</t>
        </r>
      </text>
    </comment>
    <comment ref="O1" authorId="0" shapeId="0" xr:uid="{9DF79AE1-D39E-4E5C-BCF3-6436F7A25726}">
      <text>
        <r>
          <rPr>
            <sz val="9"/>
            <color indexed="81"/>
            <rFont val="Tahoma"/>
            <family val="2"/>
          </rPr>
          <t xml:space="preserve">
Number of individual Sub-Prime Bulls observed during the survey. Numeric</t>
        </r>
      </text>
    </comment>
    <comment ref="P1" authorId="0" shapeId="0" xr:uid="{9991E6F5-512E-4F2D-A3A6-B291DF2122AB}">
      <text>
        <r>
          <rPr>
            <sz val="9"/>
            <color indexed="81"/>
            <rFont val="Tahoma"/>
            <family val="2"/>
          </rPr>
          <t xml:space="preserve">
Number of individual Prime Bulls observed during the survey. Numeric</t>
        </r>
      </text>
    </comment>
    <comment ref="Q1" authorId="0" shapeId="0" xr:uid="{C18D404A-C0AA-4915-9936-CEC17E40DCC2}">
      <text>
        <r>
          <rPr>
            <sz val="9"/>
            <color indexed="81"/>
            <rFont val="Tahoma"/>
            <family val="2"/>
          </rPr>
          <t xml:space="preserve">
Number of individual Senior Bulls observed during the survey. Numeric</t>
        </r>
      </text>
    </comment>
    <comment ref="R1" authorId="0" shapeId="0" xr:uid="{037845C2-B8F6-44E9-9FAA-923DE53C0253}">
      <text>
        <r>
          <rPr>
            <sz val="9"/>
            <color indexed="81"/>
            <rFont val="Tahoma"/>
            <family val="2"/>
          </rPr>
          <t xml:space="preserve">
Number of 3 brow/10 point Bulls observered during survey. Numeric.
</t>
        </r>
      </text>
    </comment>
    <comment ref="S1" authorId="0" shapeId="0" xr:uid="{C7F2887C-DF53-40D0-A414-DC5A12264C7E}">
      <text>
        <r>
          <rPr>
            <sz val="9"/>
            <color indexed="81"/>
            <rFont val="Tahoma"/>
            <family val="2"/>
          </rPr>
          <t xml:space="preserve">
Number of individual Yearling Bulls observed during survey. Numeric.</t>
        </r>
      </text>
    </comment>
    <comment ref="T1" authorId="0" shapeId="0" xr:uid="{04BDBC30-C568-4E2D-9C1B-75693B51E07B}">
      <text>
        <r>
          <rPr>
            <sz val="9"/>
            <color indexed="81"/>
            <rFont val="Tahoma"/>
            <family val="2"/>
          </rPr>
          <t xml:space="preserve">
Number of individual RISC Class I Bulls observed during the survey. Numeric</t>
        </r>
      </text>
    </comment>
    <comment ref="U1" authorId="0" shapeId="0" xr:uid="{19A273D2-14EC-4CC5-9608-EA00EE6B007D}">
      <text>
        <r>
          <rPr>
            <sz val="9"/>
            <color indexed="81"/>
            <rFont val="Tahoma"/>
            <family val="2"/>
          </rPr>
          <t xml:space="preserve">
Number of individual RISC Class II Bulls observed during the survey. Numeric</t>
        </r>
      </text>
    </comment>
    <comment ref="V1" authorId="0" shapeId="0" xr:uid="{9CDE389B-081A-40B1-A232-FB95D3879BC7}">
      <text>
        <r>
          <rPr>
            <sz val="9"/>
            <color indexed="81"/>
            <rFont val="Tahoma"/>
            <family val="2"/>
          </rPr>
          <t xml:space="preserve">
Number of individual RISC Class III Bulls observed during the survey. Numeric</t>
        </r>
      </text>
    </comment>
    <comment ref="W1" authorId="0" shapeId="0" xr:uid="{C5E705E4-4E93-4E68-9DCD-D747AECF1DE2}">
      <text>
        <r>
          <rPr>
            <sz val="9"/>
            <color indexed="81"/>
            <rFont val="Tahoma"/>
            <family val="2"/>
          </rPr>
          <t xml:space="preserve">
Number of individual Oswald Class I Bulls observed during the survey. Numeric</t>
        </r>
      </text>
    </comment>
    <comment ref="X1" authorId="0" shapeId="0" xr:uid="{BF69F940-CE89-451F-9262-CAD7E9A8D334}">
      <text>
        <r>
          <rPr>
            <sz val="9"/>
            <color indexed="81"/>
            <rFont val="Tahoma"/>
            <family val="2"/>
          </rPr>
          <t xml:space="preserve">
Number of individual Oswald Class II Bulls observed during the survey. Numeric</t>
        </r>
      </text>
    </comment>
    <comment ref="Y1" authorId="0" shapeId="0" xr:uid="{BCD47F89-0049-4591-A0D8-E48C6B1F04C9}">
      <text>
        <r>
          <rPr>
            <sz val="9"/>
            <color indexed="81"/>
            <rFont val="Tahoma"/>
            <family val="2"/>
          </rPr>
          <t xml:space="preserve">
Number of individual Oswald Class III Bulls observed during the survey. Numeric</t>
        </r>
      </text>
    </comment>
    <comment ref="Z1" authorId="0" shapeId="0" xr:uid="{D883F156-2370-40EE-AA6A-309169021F21}">
      <text>
        <r>
          <rPr>
            <sz val="9"/>
            <color indexed="81"/>
            <rFont val="Tahoma"/>
            <family val="2"/>
          </rPr>
          <t xml:space="preserve">
Number of individual Adult Bulls - Unclassified observed during the survey. Numeric</t>
        </r>
      </text>
    </comment>
    <comment ref="AA1" authorId="0" shapeId="0" xr:uid="{3D525DFD-3020-42A7-968B-3C52BD875181}">
      <text>
        <r>
          <rPr>
            <sz val="9"/>
            <color indexed="81"/>
            <rFont val="Tahoma"/>
            <family val="2"/>
          </rPr>
          <t xml:space="preserve">
Number of individual Bulls - Unclassified observed during the survey. Numeric</t>
        </r>
      </text>
    </comment>
    <comment ref="AB1" authorId="0" shapeId="0" xr:uid="{55F58ADB-3EBB-4230-BA0C-80DF699A78A1}">
      <text>
        <r>
          <rPr>
            <sz val="9"/>
            <color indexed="81"/>
            <rFont val="Tahoma"/>
            <family val="2"/>
          </rPr>
          <t xml:space="preserve">
Number of Cows observed during the survey. Numeric</t>
        </r>
      </text>
    </comment>
    <comment ref="AC1" authorId="0" shapeId="0" xr:uid="{B18A6186-1A03-444C-A4EE-23A0CB46A5CD}">
      <text>
        <r>
          <rPr>
            <sz val="9"/>
            <color indexed="81"/>
            <rFont val="Tahoma"/>
            <family val="2"/>
          </rPr>
          <t xml:space="preserve">
Number of  Calves observed during the survey. Numeric</t>
        </r>
      </text>
    </comment>
    <comment ref="AD1" authorId="0" shapeId="0" xr:uid="{CB730BEA-D26B-4E87-9B4B-E51629FA125D}">
      <text>
        <r>
          <rPr>
            <sz val="9"/>
            <color indexed="81"/>
            <rFont val="Tahoma"/>
            <family val="2"/>
          </rPr>
          <t xml:space="preserve">
Number of individual Unclassified Adult moose observed during the survey. Numeric</t>
        </r>
      </text>
    </comment>
    <comment ref="AE1" authorId="0" shapeId="0" xr:uid="{9F7AD419-0E90-49BE-91C6-712B193CC2DA}">
      <text>
        <r>
          <rPr>
            <sz val="9"/>
            <color indexed="81"/>
            <rFont val="Tahoma"/>
            <family val="2"/>
          </rPr>
          <t xml:space="preserve">
Number of individual Unclassified moose observed during the survey. Numeric</t>
        </r>
      </text>
    </comment>
    <comment ref="AF1" authorId="0" shapeId="0" xr:uid="{CE4DB18A-07E2-4D74-BA78-EE48CB0DFB86}">
      <text>
        <r>
          <rPr>
            <sz val="9"/>
            <color indexed="81"/>
            <rFont val="Tahoma"/>
            <family val="2"/>
          </rPr>
          <t xml:space="preserve">
Auto-calculated field. Drag cell down to add additional records.</t>
        </r>
      </text>
    </comment>
    <comment ref="AG1" authorId="0" shapeId="0" xr:uid="{F59560BA-FBA9-4EBE-B1EA-C0ACD56D600F}">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H1" authorId="0" shapeId="0" xr:uid="{AC85034F-E9C1-4436-B4C7-6BFFE8CFD80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I1" authorId="0" shapeId="0" xr:uid="{3F9864ED-414B-4734-AB0E-04E550849DC2}">
      <text>
        <r>
          <rPr>
            <sz val="9"/>
            <color indexed="81"/>
            <rFont val="Tahoma"/>
            <family val="2"/>
          </rPr>
          <t xml:space="preserve">
Indicate the animal sign detected; Picklist</t>
        </r>
      </text>
    </comment>
    <comment ref="AJ1" authorId="0" shapeId="0" xr:uid="{A83F242B-4A1A-410F-94BE-393CFDB486C3}">
      <text>
        <r>
          <rPr>
            <sz val="9"/>
            <color indexed="81"/>
            <rFont val="Tahoma"/>
            <family val="2"/>
          </rPr>
          <t xml:space="preserve">
The number of sign counted. Numeric.</t>
        </r>
      </text>
    </comment>
    <comment ref="AK1" authorId="0" shapeId="0" xr:uid="{026FCCF4-1322-4E33-9F9E-E0C7341D811E}">
      <text>
        <r>
          <rPr>
            <sz val="9"/>
            <color indexed="81"/>
            <rFont val="Tahoma"/>
            <family val="2"/>
          </rPr>
          <t xml:space="preserve">
Age of the sign; Picklist</t>
        </r>
      </text>
    </comment>
    <comment ref="AL1" authorId="0" shapeId="0" xr:uid="{B496850C-777B-4E61-8F36-2A07816236D7}">
      <text>
        <r>
          <rPr>
            <sz val="9"/>
            <color indexed="81"/>
            <rFont val="Tahoma"/>
            <family val="2"/>
          </rPr>
          <t xml:space="preserve">
Percent vegetation cover within 10 m radius of group; Numeric</t>
        </r>
      </text>
    </comment>
    <comment ref="AM1" authorId="0" shapeId="0" xr:uid="{87BDAA22-387C-4AD6-9794-3509D8DFAAB1}">
      <text>
        <r>
          <rPr>
            <sz val="9"/>
            <color indexed="81"/>
            <rFont val="Tahoma"/>
            <family val="2"/>
          </rPr>
          <t xml:space="preserve">
Percent snow cover within 10 m radius of group. Numeric</t>
        </r>
      </text>
    </comment>
    <comment ref="AN1" authorId="0" shapeId="0" xr:uid="{F2A8AC68-D0A9-40B3-83D3-180851FEC555}">
      <text>
        <r>
          <rPr>
            <sz val="9"/>
            <color indexed="81"/>
            <rFont val="Tahoma"/>
            <family val="2"/>
          </rPr>
          <t xml:space="preserve">
Primary behaviour of moose at time of observation; Picklist</t>
        </r>
      </text>
    </comment>
    <comment ref="AO1" authorId="0" shapeId="0" xr:uid="{814E2522-C1F8-42BB-842A-2E49E0609674}">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P1" authorId="0" shapeId="0" xr:uid="{063BC5CA-88B8-4E88-9A8E-2B57C500B246}">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Q1" authorId="0" shapeId="0" xr:uid="{EC1C2943-F201-4EB7-9F7E-5984AFD2234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R1" authorId="0" shapeId="0" xr:uid="{026FBD72-2CCB-4B49-987D-38C3720C7723}">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E3289D89-3DA2-4513-A41F-F06A9B001CED}">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6C22E7EF-0E55-4112-8BCD-DD41175F63E0}">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A2416D1-94D9-46AE-918B-404986B646E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3A16E3B2-473E-4571-BB02-ECA268E833E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F068305D-519E-40A6-BF7E-CEEE6FB4B8E8}">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E0066532-9BF4-4053-AA11-0904C3C8F773}">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650011E9-B668-4020-BD10-5671F20DE4CD}">
      <text>
        <r>
          <rPr>
            <sz val="9"/>
            <color indexed="81"/>
            <rFont val="Tahoma"/>
            <family val="2"/>
          </rPr>
          <t xml:space="preserve">
The frequency of electromagnetic signal emitted by a tag or mark.</t>
        </r>
      </text>
    </comment>
    <comment ref="H1" authorId="0" shapeId="0" xr:uid="{DA9DD08C-20C9-48C6-9E61-4BC9FE614E0B}">
      <text>
        <r>
          <rPr>
            <sz val="9"/>
            <color indexed="81"/>
            <rFont val="Tahoma"/>
            <family val="2"/>
          </rPr>
          <t xml:space="preserve">
The frequency-unit used when recording the Frequency of a tag or mark, e.g., kHz. Picklist</t>
        </r>
      </text>
    </comment>
    <comment ref="I1" authorId="0" shapeId="0" xr:uid="{68B565BF-14E4-40D0-889C-AA8417C71C4A}">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9BBFE86B-D605-4CBE-BC91-DE30FD9E2186}">
      <text>
        <r>
          <rPr>
            <sz val="9"/>
            <color indexed="81"/>
            <rFont val="Tahoma"/>
            <family val="2"/>
          </rPr>
          <t xml:space="preserve">
The colour of the right ear tag that the biologist uses to help identify the animal. Text field
</t>
        </r>
      </text>
    </comment>
    <comment ref="K1" authorId="0" shapeId="0" xr:uid="{616D7846-B9F9-4F0C-ACB1-D25F2F07589D}">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AEE6A1DE-5FF3-45A6-A15D-A3EDBE0EE578}">
      <text>
        <r>
          <rPr>
            <sz val="9"/>
            <color indexed="81"/>
            <rFont val="Tahoma"/>
            <family val="2"/>
          </rPr>
          <t xml:space="preserve">
The colour of the right ear tag that the biologist uses to help identify the animal. Text field</t>
        </r>
      </text>
    </comment>
    <comment ref="M1" authorId="0" shapeId="0" xr:uid="{3BB899CF-1F6F-4FD6-99C0-0DC73B34967A}">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2DB9C9B-383C-4E3F-A00C-C49C7A20622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D54B26A-75FB-45D2-999B-53BADAE8E2E6}">
      <text>
        <r>
          <rPr>
            <sz val="9"/>
            <color indexed="81"/>
            <rFont val="Tahoma"/>
            <family val="2"/>
          </rPr>
          <t xml:space="preserve">
Value which identify the block/sampling unit; e.g. 1, 2, 3…; or 1_1, 1_2, 2_1...; Text field</t>
        </r>
      </text>
    </comment>
    <comment ref="C1" authorId="0" shapeId="0" xr:uid="{D94C9043-5710-44F2-96E7-1D8A14FA717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D95448AD-8AB1-4549-950B-A6A36700189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C89C30D7-0801-4BC5-A74E-05C84F135180}">
      <text>
        <r>
          <rPr>
            <sz val="9"/>
            <color indexed="81"/>
            <rFont val="Tahoma"/>
            <family val="2"/>
          </rPr>
          <t xml:space="preserve">
The UTM zone in which the observation occurs. Picklist.</t>
        </r>
      </text>
    </comment>
    <comment ref="F1" authorId="0" shapeId="0" xr:uid="{1E02775C-F326-4BFD-9125-C5B1E05CAF78}">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326D162E-B948-45B8-85A6-113C24EADF00}">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747113E9-D3B5-40DB-9DC4-A9AE8BD7B652}">
      <text>
        <r>
          <rPr>
            <sz val="9"/>
            <color indexed="81"/>
            <rFont val="Tahoma"/>
            <family val="2"/>
          </rPr>
          <t xml:space="preserve">
Datum in which the UTM or Lat/Long units were recorded; Picklist: NAD83, NAD27, WGS84</t>
        </r>
      </text>
    </comment>
    <comment ref="I1" authorId="0" shapeId="0" xr:uid="{9ED98C7F-5A24-4A68-9AC6-CA5D8924F92F}">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E706FB87-AFBF-4774-8595-0898BF3E6CF0}">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E022DDB5-398C-4AC7-AE61-BC10BBFB955D}">
      <text>
        <r>
          <rPr>
            <sz val="9"/>
            <color indexed="81"/>
            <rFont val="Tahoma"/>
            <family val="2"/>
          </rPr>
          <t xml:space="preserve">
Species code of animal observed at this waypoint/location.</t>
        </r>
      </text>
    </comment>
    <comment ref="L1" authorId="0" shapeId="0" xr:uid="{228C2420-F6E9-42BB-A614-0FD5DDB251E4}">
      <text>
        <r>
          <rPr>
            <sz val="9"/>
            <color indexed="81"/>
            <rFont val="Tahoma"/>
            <family val="2"/>
          </rPr>
          <t xml:space="preserve">
Number of adult males counted</t>
        </r>
      </text>
    </comment>
    <comment ref="M1" authorId="0" shapeId="0" xr:uid="{2F47BD4C-0027-46FE-BD7A-9F1B41298D6D}">
      <text>
        <r>
          <rPr>
            <sz val="9"/>
            <color indexed="81"/>
            <rFont val="Tahoma"/>
            <family val="2"/>
          </rPr>
          <t xml:space="preserve">
Number of adult females counted</t>
        </r>
      </text>
    </comment>
    <comment ref="N1" authorId="0" shapeId="0" xr:uid="{5854E970-E700-4535-8C02-0BCE87BC8BDA}">
      <text>
        <r>
          <rPr>
            <sz val="9"/>
            <color indexed="81"/>
            <rFont val="Tahoma"/>
            <family val="2"/>
          </rPr>
          <t xml:space="preserve">
Number of adults of unknown sex counted</t>
        </r>
      </text>
    </comment>
    <comment ref="O1" authorId="0" shapeId="0" xr:uid="{396B1500-8D19-4BC2-B6E0-DBC06A0BAD9E}">
      <text>
        <r>
          <rPr>
            <sz val="9"/>
            <color indexed="81"/>
            <rFont val="Tahoma"/>
            <family val="2"/>
          </rPr>
          <t xml:space="preserve">
Number of juvenile males counted</t>
        </r>
      </text>
    </comment>
    <comment ref="P1" authorId="0" shapeId="0" xr:uid="{FCD3A552-6AB3-4886-91F8-1FED25D66A66}">
      <text>
        <r>
          <rPr>
            <sz val="9"/>
            <color indexed="81"/>
            <rFont val="Tahoma"/>
            <family val="2"/>
          </rPr>
          <t xml:space="preserve">
Number of juvenile females counted</t>
        </r>
      </text>
    </comment>
    <comment ref="Q1" authorId="0" shapeId="0" xr:uid="{7DECAEE3-BE4C-4E1D-92EC-1EDFE011E8FE}">
      <text>
        <r>
          <rPr>
            <sz val="9"/>
            <color indexed="81"/>
            <rFont val="Tahoma"/>
            <family val="2"/>
          </rPr>
          <t xml:space="preserve">
Number of junveniles of unknown sex counted</t>
        </r>
      </text>
    </comment>
    <comment ref="R1" authorId="0" shapeId="0" xr:uid="{02A25CDB-A26B-4ADD-80A7-CA5E9AC8064B}">
      <text>
        <r>
          <rPr>
            <sz val="9"/>
            <color indexed="81"/>
            <rFont val="Tahoma"/>
            <family val="2"/>
          </rPr>
          <t xml:space="preserve">
Number of individuals of unknown age and sex counted</t>
        </r>
      </text>
    </comment>
    <comment ref="S1" authorId="0" shapeId="0" xr:uid="{09F9D68D-7CCE-4398-8CEC-CA2970DAE723}">
      <text>
        <r>
          <rPr>
            <sz val="9"/>
            <color indexed="81"/>
            <rFont val="Tahoma"/>
            <family val="2"/>
          </rPr>
          <t xml:space="preserve">
Auto-calculated field. Drag cell down to add additional records.</t>
        </r>
      </text>
    </comment>
    <comment ref="T1" authorId="0" shapeId="0" xr:uid="{7847A1D2-1EA0-4B67-81D9-E737E5BD1DB6}">
      <text>
        <r>
          <rPr>
            <sz val="9"/>
            <color indexed="81"/>
            <rFont val="Tahoma"/>
            <family val="2"/>
          </rPr>
          <t xml:space="preserve">
A statement about the presence or absence of a Taxon at a Location; use when count wasnt obtained. Picklist</t>
        </r>
      </text>
    </comment>
    <comment ref="U1" authorId="0" shapeId="0" xr:uid="{F1DE999D-57D4-47E5-B805-625F5DD0D5F0}">
      <text>
        <r>
          <rPr>
            <sz val="9"/>
            <color indexed="81"/>
            <rFont val="Tahoma"/>
            <family val="2"/>
          </rPr>
          <t xml:space="preserve">
Behaviour of animal at time of observation; Picklist</t>
        </r>
      </text>
    </comment>
    <comment ref="V1" authorId="0" shapeId="0" xr:uid="{56078613-4569-404B-B9DE-F7C95B6BABB2}">
      <text>
        <r>
          <rPr>
            <sz val="9"/>
            <color indexed="81"/>
            <rFont val="Tahoma"/>
            <family val="2"/>
          </rPr>
          <t xml:space="preserve">
The number of animals doing the activity</t>
        </r>
      </text>
    </comment>
    <comment ref="W1" authorId="0" shapeId="0" xr:uid="{5BD2D709-41F9-4546-80C7-A9DA893993A3}">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14A5B928-514D-4F43-BDBA-D549D9CF22DC}">
      <text>
        <r>
          <rPr>
            <sz val="9"/>
            <color indexed="81"/>
            <rFont val="Tahoma"/>
            <family val="2"/>
          </rPr>
          <t xml:space="preserve">
The number of wildlife habitat features counted</t>
        </r>
      </text>
    </comment>
    <comment ref="Y1" authorId="0" shapeId="0" xr:uid="{A7E101F3-1550-483B-B34F-1D1A3771B922}">
      <text>
        <r>
          <rPr>
            <sz val="9"/>
            <color indexed="81"/>
            <rFont val="Tahoma"/>
            <family val="2"/>
          </rPr>
          <t xml:space="preserve">
Indicate the animal sign detected</t>
        </r>
      </text>
    </comment>
    <comment ref="Z1" authorId="0" shapeId="0" xr:uid="{DC7C8630-A2ED-4B07-A00A-A49CEED3E135}">
      <text>
        <r>
          <rPr>
            <sz val="9"/>
            <color indexed="81"/>
            <rFont val="Tahoma"/>
            <family val="2"/>
          </rPr>
          <t xml:space="preserve">
The number of sign counted</t>
        </r>
      </text>
    </comment>
    <comment ref="AA1" authorId="0" shapeId="0" xr:uid="{E724F4ED-0532-4ABE-909B-EEB55CDD8B8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039F0DA-16EE-432E-9659-E58A20BE60B2}">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<sst xmlns="http://schemas.openxmlformats.org/spreadsheetml/2006/main" count="1009" uniqueCount="330">
  <si>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</si>
  <si>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</si>
  <si>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</si>
  <si>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</si>
  <si>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</si>
  <si>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</si>
  <si>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</si>
  <si>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</si>
  <si>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</si>
  <si>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</si>
  <si>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</si>
  <si>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</si>
  <si>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</si>
  <si>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</si>
  <si>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</si>
  <si>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</si>
  <si>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</si>
  <si>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</si>
  <si>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</si>
  <si>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</si>
  <si>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</si>
  <si>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</si>
  <si>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</si>
  <si>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</si>
  <si>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Sampled (Y/N)</t>
  </si>
  <si>
    <t xml:space="preserve">UTM Zone </t>
  </si>
  <si>
    <t>Block ID/SU ID</t>
  </si>
  <si>
    <t>Total Block Time</t>
  </si>
  <si>
    <t>Total Time (hours)</t>
  </si>
  <si>
    <t>Total Time (mins)</t>
  </si>
  <si>
    <t>Time (mins)/block area (km2)</t>
  </si>
  <si>
    <t>Air Temperature (C)</t>
  </si>
  <si>
    <t>Start Time 1 (24hrs)</t>
  </si>
  <si>
    <t>End Time 1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</si>
  <si>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</si>
  <si>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</si>
  <si>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</si>
  <si>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</si>
  <si>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</si>
  <si>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</si>
  <si>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</si>
  <si>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</si>
  <si>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</si>
  <si>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</si>
  <si>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</si>
  <si>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</si>
  <si>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</si>
  <si>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</si>
  <si>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</si>
  <si>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</si>
  <si>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</si>
  <si>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</si>
  <si>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</si>
  <si>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</si>
  <si>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</si>
  <si>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</si>
  <si>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</si>
  <si>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</si>
  <si>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</si>
  <si>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</si>
  <si>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</si>
  <si>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</si>
  <si>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</si>
  <si>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</si>
  <si>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</si>
  <si>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</si>
  <si>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</si>
  <si>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</si>
  <si>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</si>
  <si>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</si>
  <si>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</si>
  <si>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</si>
  <si>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</si>
  <si>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</si>
  <si>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</si>
  <si>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</si>
  <si>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</si>
  <si>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</si>
  <si>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</si>
  <si>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</si>
  <si>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</si>
  <si>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</si>
  <si>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</si>
  <si>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</si>
  <si>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</si>
  <si>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</si>
  <si>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</si>
  <si>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</si>
  <si>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</si>
  <si>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</si>
  <si>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</si>
  <si>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</si>
  <si>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</si>
  <si>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</si>
  <si>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</si>
  <si>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</si>
  <si>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</si>
  <si>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</si>
  <si>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</si>
  <si>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</si>
  <si>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</si>
  <si>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</si>
  <si>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</si>
  <si>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</si>
  <si>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</si>
  <si>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</si>
  <si>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</si>
  <si>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</si>
  <si>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</si>
  <si>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</si>
  <si>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</si>
  <si>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</si>
  <si>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</si>
  <si>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</si>
  <si>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</si>
  <si>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</si>
  <si>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</si>
  <si>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</si>
  <si>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</si>
  <si>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</si>
  <si>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</si>
  <si>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</si>
  <si>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</si>
  <si>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</si>
  <si>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</si>
  <si>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</si>
  <si>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</si>
  <si>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</si>
  <si>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</si>
  <si>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</si>
  <si>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</si>
  <si>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</si>
  <si>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</si>
  <si>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</si>
  <si>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</si>
  <si>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</si>
  <si>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</si>
  <si>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</si>
  <si>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</si>
  <si>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</si>
  <si>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</si>
  <si>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</si>
  <si>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</si>
  <si>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</si>
  <si>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</si>
  <si>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</si>
  <si>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</si>
  <si>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</si>
  <si>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</si>
  <si>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</si>
  <si>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</si>
  <si>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</si>
  <si>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</si>
  <si>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</si>
  <si>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</si>
  <si>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</si>
  <si>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</si>
  <si>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</si>
  <si>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</si>
  <si>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</si>
  <si>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</si>
  <si>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</si>
  <si>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</si>
  <si>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</si>
  <si>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</si>
  <si>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Y</t>
  </si>
  <si>
    <t>N</t>
  </si>
  <si>
    <t>Bell JetRanger with bubble window</t>
  </si>
  <si>
    <t>Bell JetRanger without bubble window</t>
  </si>
  <si>
    <t>Cloud Cover (%)</t>
  </si>
  <si>
    <t>Block Area (km2)</t>
  </si>
  <si>
    <t>Marked Animals Comments</t>
  </si>
  <si>
    <t>Number of Marked Animals Observed</t>
  </si>
  <si>
    <t xml:space="preserve"> Easting</t>
  </si>
  <si>
    <t xml:space="preserve"> Northing</t>
  </si>
  <si>
    <t>Blind or Targeted Observed</t>
  </si>
  <si>
    <t>Animal ID</t>
  </si>
  <si>
    <t>Mark Method Code</t>
  </si>
  <si>
    <t>Frequency Unit</t>
  </si>
  <si>
    <t>Location of Mark on Individual</t>
  </si>
  <si>
    <t>Present/Absent</t>
  </si>
  <si>
    <t>Incidental Observation Comments</t>
  </si>
  <si>
    <t>Activity_Incidental Observations</t>
  </si>
  <si>
    <t>Shape Code</t>
  </si>
  <si>
    <t>Pattern Code</t>
  </si>
  <si>
    <t>Wildlife Health ID</t>
  </si>
  <si>
    <t>Right Ear</t>
  </si>
  <si>
    <t>Round</t>
  </si>
  <si>
    <t>Horizontal Stripes</t>
  </si>
  <si>
    <t>GPS</t>
  </si>
  <si>
    <t>MHz</t>
  </si>
  <si>
    <t>Right Front</t>
  </si>
  <si>
    <t>Triangular</t>
  </si>
  <si>
    <t>Vertical Stripes</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</si>
  <si>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</si>
  <si>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</si>
  <si>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</si>
  <si>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</si>
  <si>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</si>
  <si>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</si>
  <si>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</si>
  <si>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</si>
  <si>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</si>
  <si>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</si>
  <si>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</si>
  <si>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</si>
  <si>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</si>
  <si>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</si>
  <si>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</si>
  <si>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</si>
  <si>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</si>
  <si>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</si>
  <si>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</si>
  <si>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</si>
  <si>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</si>
  <si>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</si>
  <si>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</si>
  <si>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</si>
  <si>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</si>
  <si>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</si>
  <si>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</si>
  <si>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</si>
  <si>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</si>
  <si>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</si>
  <si>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</si>
  <si>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</si>
  <si>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</si>
  <si>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</si>
  <si>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</si>
  <si>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</si>
  <si>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</si>
  <si>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Survey</t>
  </si>
  <si>
    <t>Telemetry</t>
  </si>
  <si>
    <t>Targeted</t>
  </si>
  <si>
    <t xml:space="preserve">Sampled </t>
  </si>
  <si>
    <t>Survey or Telemetry Search</t>
  </si>
  <si>
    <t>Present</t>
  </si>
  <si>
    <t>Absent</t>
  </si>
  <si>
    <t>Datum</t>
  </si>
  <si>
    <t xml:space="preserve">Snow Depth </t>
  </si>
  <si>
    <t>Snow Cover</t>
  </si>
  <si>
    <t>White</t>
  </si>
  <si>
    <t>Non-Targeted</t>
  </si>
  <si>
    <t>KHz</t>
  </si>
  <si>
    <t>Colour</t>
  </si>
  <si>
    <t>Green</t>
  </si>
  <si>
    <t>Blue</t>
  </si>
  <si>
    <t>Black</t>
  </si>
  <si>
    <t>Brown</t>
  </si>
  <si>
    <t>Yellow</t>
  </si>
  <si>
    <t>Orange</t>
  </si>
  <si>
    <t>Red</t>
  </si>
  <si>
    <t>Pink</t>
  </si>
  <si>
    <t>Purple</t>
  </si>
  <si>
    <t>Spike/Fork Bulls</t>
  </si>
  <si>
    <t>3 Brow/10 Points Bulls</t>
  </si>
  <si>
    <t>Veg Cover (%)</t>
  </si>
  <si>
    <t>Snow Cover (%)</t>
  </si>
  <si>
    <t>Species Occurrence Status</t>
  </si>
  <si>
    <t>Description in Comments</t>
  </si>
  <si>
    <t>Targeted or Non-Targeted</t>
  </si>
  <si>
    <t>Adult Unclassified Sex</t>
  </si>
  <si>
    <t>Unclassified Age/Sex</t>
  </si>
  <si>
    <t>Oswald (1997) Class I Bulls</t>
  </si>
  <si>
    <t>Oswald (1997) Class II Bulls</t>
  </si>
  <si>
    <t>Oswald (1997) Class III Bulls</t>
  </si>
  <si>
    <t>Activity Count</t>
  </si>
  <si>
    <t>Feature Type Count</t>
  </si>
  <si>
    <t xml:space="preserve"> Sign Count</t>
  </si>
  <si>
    <t>Age of Sign</t>
  </si>
  <si>
    <t>New</t>
  </si>
  <si>
    <t>Old</t>
  </si>
  <si>
    <t>Hour</t>
  </si>
  <si>
    <t>Day</t>
  </si>
  <si>
    <t>Week</t>
  </si>
  <si>
    <t>Month</t>
  </si>
  <si>
    <t>Year</t>
  </si>
  <si>
    <t>Unclassified</t>
  </si>
  <si>
    <t>Group Label</t>
  </si>
  <si>
    <t>M-ALAM</t>
  </si>
  <si>
    <t>Bed</t>
  </si>
  <si>
    <t>Not Moving</t>
  </si>
  <si>
    <t>high</t>
  </si>
  <si>
    <t>very high</t>
  </si>
  <si>
    <t>medium</t>
  </si>
  <si>
    <t>low</t>
  </si>
  <si>
    <t>very low</t>
  </si>
  <si>
    <t>Described in Comment</t>
  </si>
  <si>
    <t>Stratum/Block Area (km2)</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</si>
  <si>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</si>
  <si>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</si>
  <si>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</si>
  <si>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</si>
  <si>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</si>
  <si>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</si>
  <si>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</si>
  <si>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</si>
  <si>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</si>
  <si>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</si>
  <si>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</si>
  <si>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</si>
  <si>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</si>
  <si>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</si>
  <si>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</si>
  <si>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432_ZoneA</t>
  </si>
  <si>
    <t>Bighorn Helicopters</t>
  </si>
  <si>
    <t>Nick Jalbert</t>
  </si>
  <si>
    <t>Luke Vander Vennen</t>
  </si>
  <si>
    <t>Lindsey Dewart</t>
  </si>
  <si>
    <t>Troy Malish</t>
  </si>
  <si>
    <t>Moderate</t>
  </si>
  <si>
    <t>None</t>
  </si>
  <si>
    <t>Flat</t>
  </si>
  <si>
    <t>Light Snow</t>
  </si>
  <si>
    <t>Good</t>
  </si>
  <si>
    <t>overcast, low ceiling</t>
  </si>
  <si>
    <t>Poor snow conditions, old snow</t>
  </si>
  <si>
    <t>overcast</t>
  </si>
  <si>
    <t>cloudy, light snow</t>
  </si>
  <si>
    <t>much better visibility</t>
  </si>
  <si>
    <t>33_3</t>
  </si>
  <si>
    <t>42_1</t>
  </si>
  <si>
    <t>22_1</t>
  </si>
  <si>
    <t>30_1</t>
  </si>
  <si>
    <t>M-CEEL</t>
  </si>
  <si>
    <t>M-CALU</t>
  </si>
  <si>
    <t>M-ODVI</t>
  </si>
  <si>
    <t>No waypoint recorded</t>
  </si>
  <si>
    <t>Start Time 2 (24hrs)</t>
  </si>
  <si>
    <t>End Time 2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</si>
</sst>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409]d\-mmm\-yyyy;@"/>
    <numFmt numFmtId="165" formatCode="[$-409]d/mmm/yy;@"/>
    <numFmt numFmtId="166" formatCode="h:mm;@"/>
    <numFmt numFmtId="167" formatCode="0.0"/>
    <numFmt numFmtId="168" formatCode="[$-1009]d/mmm/yy;@"/>
    <numFmt numFmtId="169" formatCode="[$-409]dd/mmm/yy;@"/>
    <numFmt numFmtId="170" formatCode="0.000000000"/>
    <numFmt numFmtId="171" formatCode="hh:mm:ss;@"/>
    <numFmt numFmtId="172" formatCode="0.00000"/>
    <numFmt numFmtId="173" formatCode="[$-409]d/mmm/yyyy;@"/>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1"/>
      <color rgb="FFC00000"/>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7">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7" fillId="0" borderId="0" xfId="0" applyFont="1" applyAlignment="1">
      <alignment vertical="center"/>
    </xf>
    <xf numFmtId="0" fontId="3" fillId="6" borderId="7" xfId="0" applyFont="1" applyFill="1" applyBorder="1"/>
    <xf numFmtId="0" fontId="3" fillId="6" borderId="8" xfId="0" applyFont="1" applyFill="1" applyBorder="1"/>
    <xf numFmtId="0" fontId="3" fillId="6" borderId="9" xfId="0" applyFont="1" applyFill="1" applyBorder="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165" fontId="4" fillId="0" borderId="0" xfId="0" applyNumberFormat="1" applyFont="1" applyAlignment="1">
      <alignment horizontal="center" vertical="center"/>
    </xf>
    <xf numFmtId="0" fontId="4" fillId="0" borderId="0" xfId="2" applyFont="1" applyFill="1" applyBorder="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0" fontId="4" fillId="0" borderId="0" xfId="0" applyFont="1" applyAlignment="1">
      <alignment horizontal="center" vertical="center" wrapText="1"/>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168" fontId="0" fillId="0" borderId="0" xfId="0" applyNumberFormat="1" applyAlignment="1">
      <alignment horizontal="center" vertical="center"/>
    </xf>
    <xf numFmtId="1" fontId="4" fillId="0" borderId="5" xfId="2" applyNumberFormat="1" applyFont="1" applyFill="1" applyBorder="1" applyAlignment="1">
      <alignment horizontal="center" vertical="center"/>
    </xf>
    <xf numFmtId="1" fontId="4" fillId="0" borderId="5" xfId="1" applyNumberFormat="1"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 fontId="4" fillId="0" borderId="0" xfId="2" applyNumberFormat="1" applyFont="1" applyFill="1" applyBorder="1" applyAlignment="1">
      <alignment horizontal="center" vertical="center"/>
    </xf>
    <xf numFmtId="1" fontId="4" fillId="0" borderId="0" xfId="1" applyNumberFormat="1" applyFont="1" applyFill="1" applyBorder="1" applyAlignment="1">
      <alignment horizontal="center" vertical="center"/>
    </xf>
    <xf numFmtId="0" fontId="0" fillId="0" borderId="0" xfId="0" applyAlignment="1">
      <alignment horizontal="center"/>
    </xf>
    <xf numFmtId="0" fontId="8" fillId="0" borderId="0" xfId="0" applyFont="1" applyAlignment="1">
      <alignment horizontal="left" vertical="top" wrapText="1"/>
    </xf>
    <xf numFmtId="0" fontId="4" fillId="8" borderId="1" xfId="0" applyFont="1" applyFill="1" applyBorder="1" applyAlignment="1">
      <alignment horizontal="center" wrapText="1"/>
    </xf>
    <xf numFmtId="169" fontId="4" fillId="0" borderId="0" xfId="0" applyNumberFormat="1" applyFont="1" applyAlignment="1" applyProtection="1">
      <alignment horizontal="center" vertical="center"/>
      <protection locked="0"/>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70" fontId="4" fillId="0" borderId="0" xfId="0" applyNumberFormat="1" applyFont="1" applyAlignment="1">
      <alignment horizontal="center" vertical="center"/>
    </xf>
    <xf numFmtId="172" fontId="4" fillId="0" borderId="0" xfId="0" applyNumberFormat="1" applyFont="1" applyAlignment="1">
      <alignment horizontal="center" vertical="center"/>
    </xf>
    <xf numFmtId="172" fontId="4" fillId="0" borderId="0" xfId="1" applyNumberFormat="1" applyFont="1" applyFill="1" applyBorder="1" applyAlignment="1" applyProtection="1">
      <alignment horizontal="center" vertical="center"/>
      <protection locked="0"/>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6" xfId="0" applyNumberFormat="1" applyFont="1" applyBorder="1" applyAlignment="1">
      <alignment horizontal="center" wrapText="1"/>
    </xf>
    <xf numFmtId="49" fontId="4" fillId="0" borderId="0" xfId="0" applyNumberFormat="1" applyFont="1"/>
    <xf numFmtId="0" fontId="4" fillId="0" borderId="0" xfId="0" applyFont="1"/>
    <xf numFmtId="171" fontId="4" fillId="0" borderId="0" xfId="0" applyNumberFormat="1" applyFont="1" applyAlignment="1">
      <alignment horizontal="center" vertical="center"/>
    </xf>
    <xf numFmtId="0" fontId="4" fillId="6" borderId="0" xfId="0" applyFont="1" applyFill="1" applyAlignment="1">
      <alignment horizontal="center" vertical="center"/>
    </xf>
    <xf numFmtId="164"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0" fontId="11" fillId="0" borderId="0" xfId="2" applyFont="1" applyFill="1" applyBorder="1" applyAlignment="1">
      <alignment horizontal="center" vertical="center"/>
    </xf>
    <xf numFmtId="171" fontId="0" fillId="0" borderId="0" xfId="0" applyNumberFormat="1" applyAlignment="1">
      <alignment horizontal="center" vertical="center"/>
    </xf>
    <xf numFmtId="0" fontId="4" fillId="0" borderId="0" xfId="0" applyFont="1" applyAlignment="1" applyProtection="1">
      <alignment horizontal="center"/>
      <protection locked="0"/>
    </xf>
    <xf numFmtId="2" fontId="4" fillId="0" borderId="0" xfId="0" applyNumberFormat="1" applyFont="1" applyAlignment="1">
      <alignment horizontal="center"/>
    </xf>
    <xf numFmtId="165"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 fontId="4" fillId="0" borderId="0" xfId="0" applyNumberFormat="1" applyFont="1" applyAlignment="1" applyProtection="1">
      <alignment horizontal="center"/>
      <protection locked="0"/>
    </xf>
    <xf numFmtId="0" fontId="4" fillId="0" borderId="0" xfId="2" applyFont="1" applyFill="1" applyBorder="1" applyAlignment="1">
      <alignment horizontal="center"/>
    </xf>
    <xf numFmtId="165" fontId="4" fillId="0" borderId="0" xfId="1" applyNumberFormat="1" applyFont="1" applyFill="1" applyBorder="1" applyAlignment="1" applyProtection="1">
      <protection locked="0"/>
    </xf>
    <xf numFmtId="168" fontId="4" fillId="0" borderId="0" xfId="0" applyNumberFormat="1" applyFont="1"/>
    <xf numFmtId="1" fontId="4" fillId="0" borderId="0" xfId="0" applyNumberFormat="1" applyFont="1" applyAlignment="1">
      <alignment horizontal="center"/>
    </xf>
    <xf numFmtId="166" fontId="4" fillId="6" borderId="0" xfId="0" applyNumberFormat="1" applyFont="1" applyFill="1" applyAlignment="1">
      <alignment horizontal="center" vertical="center"/>
    </xf>
    <xf numFmtId="2" fontId="4" fillId="6" borderId="0" xfId="0" applyNumberFormat="1" applyFont="1" applyFill="1" applyAlignment="1">
      <alignment horizontal="center" vertical="center"/>
    </xf>
    <xf numFmtId="167" fontId="4" fillId="6" borderId="0" xfId="0" applyNumberFormat="1" applyFont="1" applyFill="1" applyAlignment="1">
      <alignment horizontal="center" vertical="center"/>
    </xf>
    <xf numFmtId="2" fontId="4" fillId="6" borderId="7" xfId="0" applyNumberFormat="1" applyFont="1" applyFill="1" applyBorder="1" applyAlignment="1">
      <alignment horizontal="center" vertical="center"/>
    </xf>
    <xf numFmtId="164" fontId="4" fillId="5" borderId="11" xfId="0" applyNumberFormat="1" applyFont="1" applyFill="1" applyBorder="1" applyAlignment="1">
      <alignment horizontal="center" wrapText="1"/>
    </xf>
    <xf numFmtId="166" fontId="4" fillId="5" borderId="10" xfId="0" applyNumberFormat="1" applyFont="1" applyFill="1" applyBorder="1" applyAlignment="1">
      <alignment horizontal="center" wrapText="1"/>
    </xf>
    <xf numFmtId="0" fontId="4" fillId="0" borderId="0" xfId="1" applyFont="1" applyFill="1" applyBorder="1" applyAlignment="1" applyProtection="1">
      <alignment horizontal="center"/>
      <protection locked="0"/>
    </xf>
    <xf numFmtId="1" fontId="0" fillId="0" borderId="0" xfId="0" applyNumberFormat="1" applyAlignment="1">
      <alignment horizontal="center"/>
    </xf>
    <xf numFmtId="0" fontId="0" fillId="0" borderId="0" xfId="0" applyAlignment="1">
      <alignment horizontal="left"/>
    </xf>
    <xf numFmtId="0" fontId="4" fillId="0" borderId="0" xfId="2" applyNumberFormat="1" applyFont="1" applyFill="1" applyBorder="1" applyAlignment="1">
      <alignment horizontal="center"/>
    </xf>
    <xf numFmtId="0" fontId="4" fillId="0" borderId="0" xfId="0" applyFont="1" applyAlignment="1">
      <alignment horizontal="center"/>
    </xf>
    <xf numFmtId="0" fontId="0" fillId="7" borderId="0" xfId="0" applyFill="1"/>
    <xf numFmtId="0" fontId="4" fillId="0" borderId="0" xfId="1" applyFont="1" applyFill="1" applyAlignment="1" applyProtection="1">
      <alignment horizontal="center"/>
      <protection locked="0"/>
    </xf>
    <xf numFmtId="0" fontId="4" fillId="0" borderId="5" xfId="2" applyFont="1" applyFill="1" applyBorder="1" applyAlignment="1">
      <alignment horizontal="center"/>
    </xf>
    <xf numFmtId="173" fontId="4" fillId="0" borderId="0" xfId="1" applyNumberFormat="1" applyFont="1" applyFill="1" applyBorder="1" applyAlignment="1">
      <alignment horizontal="center"/>
    </xf>
    <xf numFmtId="0" fontId="4" fillId="0" borderId="5" xfId="1" applyFont="1" applyFill="1" applyBorder="1" applyAlignment="1" applyProtection="1">
      <alignment horizontal="center"/>
      <protection locked="0"/>
    </xf>
    <xf numFmtId="0" fontId="4" fillId="0" borderId="0" xfId="1" applyFont="1" applyFill="1" applyBorder="1" applyAlignment="1" applyProtection="1">
      <protection locked="0"/>
    </xf>
    <xf numFmtId="0" fontId="0" fillId="10" borderId="0" xfId="0" applyFill="1"/>
    <xf numFmtId="0" fontId="4" fillId="10" borderId="0" xfId="2" applyFont="1" applyFill="1" applyBorder="1" applyAlignment="1">
      <alignment horizontal="center"/>
    </xf>
    <xf numFmtId="2" fontId="4" fillId="10" borderId="0" xfId="0" applyNumberFormat="1" applyFont="1" applyFill="1" applyAlignment="1">
      <alignment horizontal="center"/>
    </xf>
    <xf numFmtId="165" fontId="4" fillId="10" borderId="0" xfId="0" applyNumberFormat="1" applyFont="1" applyFill="1"/>
    <xf numFmtId="166" fontId="4" fillId="10" borderId="0" xfId="0" applyNumberFormat="1" applyFont="1" applyFill="1" applyAlignment="1" applyProtection="1">
      <alignment horizontal="center"/>
      <protection locked="0"/>
    </xf>
  </cellXfs>
  <cellStyles count="3">
    <cellStyle name="Bad" xfId="2" builtinId="27"/>
    <cellStyle name="Good" xfId="1" builtinId="26"/>
    <cellStyle name="Normal" xfId="0" builtinId="0"/>
  </cellStyles>
  <dxfs count="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700"/>
  <sheetViews>
    <sheetView tabSelected="1" workbookViewId="0">
      <selection activeCell="E1" sqref="E1"/>
    </sheetView>
  </sheetViews>
  <sheetFormatPr defaultColWidth="8.7265625" defaultRowHeight="14.5" x14ac:dyDescent="0.35"/>
  <cols>
    <col min="1" max="1" width="12.26953125" style="55" customWidth="1"/>
    <col min="2" max="2" width="14.26953125" style="55" customWidth="1"/>
    <col min="3" max="3" width="19.54296875" style="55" bestFit="1" customWidth="1"/>
    <col min="4" max="4" width="12.453125" style="55" customWidth="1"/>
    <col min="5" max="5" width="25.90625" style="55" customWidth="1"/>
    <col min="6" max="6" width="23.7265625" style="55" customWidth="1"/>
    <col min="7" max="16384" width="8.7265625" style="55"/>
  </cols>
  <sheetData>
    <row r="1" spans="1:6" customFormat="1" ht="43.15" customHeight="1" thickBot="1" x14ac:dyDescent="0.4">
      <c r="A1" s="1" t="s">
        <v>43</v>
      </c>
      <c r="B1" s="1" t="s">
        <v>26</v>
      </c>
      <c r="C1" s="1" t="s">
        <v>18</v>
      </c>
      <c r="D1" s="2" t="s">
        <v>288</v>
      </c>
      <c r="E1" s="3" t="s">
        <v>24</v>
      </c>
      <c r="F1" s="59" t="s">
        <v>40</v>
      </c>
    </row>
    <row r="2" spans="1:6" x14ac:dyDescent="0.35">
      <c r="A2" t="s">
        <v>304</v>
      </c>
      <c r="B2">
        <v>11</v>
      </c>
      <c r="C2" t="s">
        <v>282</v>
      </c>
      <c r="D2">
        <v>3.3</v>
      </c>
      <c r="E2" t="s">
        <v>165</v>
      </c>
    </row>
    <row r="3" spans="1:6" x14ac:dyDescent="0.35">
      <c r="A3" t="s">
        <v>304</v>
      </c>
      <c r="B3">
        <v>11</v>
      </c>
      <c r="C3" t="s">
        <v>285</v>
      </c>
      <c r="D3">
        <v>17.2</v>
      </c>
      <c r="E3" t="s">
        <v>165</v>
      </c>
    </row>
    <row r="4" spans="1:6" x14ac:dyDescent="0.35">
      <c r="A4" t="s">
        <v>304</v>
      </c>
      <c r="B4">
        <v>12</v>
      </c>
      <c r="C4" t="s">
        <v>282</v>
      </c>
      <c r="D4">
        <v>5.2</v>
      </c>
      <c r="E4" t="s">
        <v>165</v>
      </c>
    </row>
    <row r="5" spans="1:6" x14ac:dyDescent="0.35">
      <c r="A5" t="s">
        <v>304</v>
      </c>
      <c r="B5">
        <v>12</v>
      </c>
      <c r="C5" t="s">
        <v>285</v>
      </c>
      <c r="D5">
        <v>24.9</v>
      </c>
      <c r="E5" t="s">
        <v>165</v>
      </c>
    </row>
    <row r="6" spans="1:6" x14ac:dyDescent="0.35">
      <c r="A6" t="s">
        <v>304</v>
      </c>
      <c r="B6">
        <v>13</v>
      </c>
      <c r="C6" t="s">
        <v>282</v>
      </c>
      <c r="D6">
        <v>4</v>
      </c>
      <c r="E6" t="s">
        <v>165</v>
      </c>
    </row>
    <row r="7" spans="1:6" x14ac:dyDescent="0.35">
      <c r="A7" t="s">
        <v>304</v>
      </c>
      <c r="B7">
        <v>13</v>
      </c>
      <c r="C7" t="s">
        <v>285</v>
      </c>
      <c r="D7">
        <v>22.4</v>
      </c>
      <c r="E7" t="s">
        <v>166</v>
      </c>
    </row>
    <row r="8" spans="1:6" x14ac:dyDescent="0.35">
      <c r="A8" t="s">
        <v>304</v>
      </c>
      <c r="B8">
        <v>14</v>
      </c>
      <c r="C8" t="s">
        <v>282</v>
      </c>
      <c r="D8">
        <v>2.8</v>
      </c>
      <c r="E8" t="s">
        <v>165</v>
      </c>
    </row>
    <row r="9" spans="1:6" x14ac:dyDescent="0.35">
      <c r="A9" t="s">
        <v>304</v>
      </c>
      <c r="B9">
        <v>14</v>
      </c>
      <c r="C9" t="s">
        <v>285</v>
      </c>
      <c r="D9">
        <v>7.4</v>
      </c>
      <c r="E9" t="s">
        <v>165</v>
      </c>
    </row>
    <row r="10" spans="1:6" x14ac:dyDescent="0.35">
      <c r="A10" t="s">
        <v>304</v>
      </c>
      <c r="B10">
        <v>15</v>
      </c>
      <c r="C10" t="s">
        <v>282</v>
      </c>
      <c r="D10">
        <v>2.1</v>
      </c>
      <c r="E10" t="s">
        <v>166</v>
      </c>
    </row>
    <row r="11" spans="1:6" x14ac:dyDescent="0.35">
      <c r="A11" t="s">
        <v>304</v>
      </c>
      <c r="B11">
        <v>15</v>
      </c>
      <c r="C11" t="s">
        <v>285</v>
      </c>
      <c r="D11">
        <v>17.399999999999999</v>
      </c>
      <c r="E11" t="s">
        <v>166</v>
      </c>
    </row>
    <row r="12" spans="1:6" x14ac:dyDescent="0.35">
      <c r="A12" t="s">
        <v>304</v>
      </c>
      <c r="B12">
        <v>16</v>
      </c>
      <c r="C12" t="s">
        <v>282</v>
      </c>
      <c r="D12">
        <v>2.8</v>
      </c>
      <c r="E12" t="s">
        <v>166</v>
      </c>
    </row>
    <row r="13" spans="1:6" x14ac:dyDescent="0.35">
      <c r="A13" t="s">
        <v>304</v>
      </c>
      <c r="B13">
        <v>16</v>
      </c>
      <c r="C13" t="s">
        <v>285</v>
      </c>
      <c r="D13">
        <v>36.799999999999997</v>
      </c>
      <c r="E13" t="s">
        <v>166</v>
      </c>
    </row>
    <row r="14" spans="1:6" x14ac:dyDescent="0.35">
      <c r="A14" s="92" t="s">
        <v>304</v>
      </c>
      <c r="B14" s="92">
        <v>17</v>
      </c>
      <c r="C14" s="92" t="s">
        <v>282</v>
      </c>
      <c r="D14" s="92">
        <v>11.1</v>
      </c>
      <c r="E14" s="92" t="s">
        <v>165</v>
      </c>
    </row>
    <row r="15" spans="1:6" x14ac:dyDescent="0.35">
      <c r="A15" s="92" t="s">
        <v>304</v>
      </c>
      <c r="B15" s="92">
        <v>17</v>
      </c>
      <c r="C15" s="92" t="s">
        <v>285</v>
      </c>
      <c r="D15" s="92">
        <v>41.2</v>
      </c>
      <c r="E15" s="92" t="s">
        <v>166</v>
      </c>
    </row>
    <row r="16" spans="1:6" x14ac:dyDescent="0.35">
      <c r="A16" t="s">
        <v>304</v>
      </c>
      <c r="B16">
        <v>18</v>
      </c>
      <c r="C16" t="s">
        <v>282</v>
      </c>
      <c r="D16">
        <v>16.899999999999999</v>
      </c>
      <c r="E16" t="s">
        <v>166</v>
      </c>
    </row>
    <row r="17" spans="1:5" x14ac:dyDescent="0.35">
      <c r="A17" t="s">
        <v>304</v>
      </c>
      <c r="B17">
        <v>18</v>
      </c>
      <c r="C17" t="s">
        <v>285</v>
      </c>
      <c r="D17">
        <v>3.2</v>
      </c>
      <c r="E17" t="s">
        <v>166</v>
      </c>
    </row>
    <row r="18" spans="1:5" x14ac:dyDescent="0.35">
      <c r="A18" t="s">
        <v>304</v>
      </c>
      <c r="B18">
        <v>19</v>
      </c>
      <c r="C18" t="s">
        <v>282</v>
      </c>
      <c r="D18">
        <v>10.3</v>
      </c>
      <c r="E18" t="s">
        <v>166</v>
      </c>
    </row>
    <row r="19" spans="1:5" x14ac:dyDescent="0.35">
      <c r="A19" t="s">
        <v>304</v>
      </c>
      <c r="B19">
        <v>19</v>
      </c>
      <c r="C19" t="s">
        <v>285</v>
      </c>
      <c r="D19">
        <v>1.8</v>
      </c>
      <c r="E19" t="s">
        <v>166</v>
      </c>
    </row>
    <row r="20" spans="1:5" x14ac:dyDescent="0.35">
      <c r="A20" t="s">
        <v>304</v>
      </c>
      <c r="B20">
        <v>20</v>
      </c>
      <c r="C20" t="s">
        <v>282</v>
      </c>
      <c r="D20">
        <v>4.5999999999999996</v>
      </c>
      <c r="E20" t="s">
        <v>166</v>
      </c>
    </row>
    <row r="21" spans="1:5" x14ac:dyDescent="0.35">
      <c r="A21" t="s">
        <v>304</v>
      </c>
      <c r="B21">
        <v>20</v>
      </c>
      <c r="C21" t="s">
        <v>285</v>
      </c>
      <c r="D21">
        <v>13.9</v>
      </c>
      <c r="E21" t="s">
        <v>166</v>
      </c>
    </row>
    <row r="22" spans="1:5" x14ac:dyDescent="0.35">
      <c r="A22" t="s">
        <v>304</v>
      </c>
      <c r="B22">
        <v>21</v>
      </c>
      <c r="C22" t="s">
        <v>282</v>
      </c>
      <c r="D22">
        <v>1.7</v>
      </c>
      <c r="E22" t="s">
        <v>166</v>
      </c>
    </row>
    <row r="23" spans="1:5" x14ac:dyDescent="0.35">
      <c r="A23" t="s">
        <v>304</v>
      </c>
      <c r="B23">
        <v>21</v>
      </c>
      <c r="C23" t="s">
        <v>285</v>
      </c>
      <c r="D23">
        <v>24.5</v>
      </c>
      <c r="E23" t="s">
        <v>166</v>
      </c>
    </row>
    <row r="24" spans="1:5" x14ac:dyDescent="0.35">
      <c r="A24" t="s">
        <v>304</v>
      </c>
      <c r="B24">
        <v>22</v>
      </c>
      <c r="C24" t="s">
        <v>282</v>
      </c>
      <c r="D24">
        <v>3.4</v>
      </c>
      <c r="E24" t="s">
        <v>165</v>
      </c>
    </row>
    <row r="25" spans="1:5" x14ac:dyDescent="0.35">
      <c r="A25" t="s">
        <v>304</v>
      </c>
      <c r="B25">
        <v>22</v>
      </c>
      <c r="C25" t="s">
        <v>285</v>
      </c>
      <c r="D25">
        <v>18.399999999999999</v>
      </c>
      <c r="E25" t="s">
        <v>165</v>
      </c>
    </row>
    <row r="26" spans="1:5" x14ac:dyDescent="0.35">
      <c r="A26" t="s">
        <v>304</v>
      </c>
      <c r="B26">
        <v>23</v>
      </c>
      <c r="C26" t="s">
        <v>282</v>
      </c>
      <c r="D26">
        <v>4.7</v>
      </c>
      <c r="E26" t="s">
        <v>165</v>
      </c>
    </row>
    <row r="27" spans="1:5" x14ac:dyDescent="0.35">
      <c r="A27" t="s">
        <v>304</v>
      </c>
      <c r="B27">
        <v>23</v>
      </c>
      <c r="C27" t="s">
        <v>285</v>
      </c>
      <c r="D27">
        <v>19.3</v>
      </c>
      <c r="E27" t="s">
        <v>165</v>
      </c>
    </row>
    <row r="28" spans="1:5" x14ac:dyDescent="0.35">
      <c r="A28" t="s">
        <v>304</v>
      </c>
      <c r="B28">
        <v>24</v>
      </c>
      <c r="C28" t="s">
        <v>282</v>
      </c>
      <c r="D28">
        <v>1.7</v>
      </c>
      <c r="E28" t="s">
        <v>165</v>
      </c>
    </row>
    <row r="29" spans="1:5" x14ac:dyDescent="0.35">
      <c r="A29" t="s">
        <v>304</v>
      </c>
      <c r="B29">
        <v>24</v>
      </c>
      <c r="C29" t="s">
        <v>285</v>
      </c>
      <c r="D29">
        <v>16</v>
      </c>
      <c r="E29" t="s">
        <v>165</v>
      </c>
    </row>
    <row r="30" spans="1:5" x14ac:dyDescent="0.35">
      <c r="A30" t="s">
        <v>304</v>
      </c>
      <c r="B30">
        <v>25</v>
      </c>
      <c r="C30" t="s">
        <v>282</v>
      </c>
      <c r="D30">
        <v>4.7</v>
      </c>
      <c r="E30" t="s">
        <v>165</v>
      </c>
    </row>
    <row r="31" spans="1:5" x14ac:dyDescent="0.35">
      <c r="A31" t="s">
        <v>304</v>
      </c>
      <c r="B31">
        <v>25</v>
      </c>
      <c r="C31" t="s">
        <v>285</v>
      </c>
      <c r="D31">
        <v>27.6</v>
      </c>
      <c r="E31" t="s">
        <v>165</v>
      </c>
    </row>
    <row r="32" spans="1:5" x14ac:dyDescent="0.35">
      <c r="A32" t="s">
        <v>304</v>
      </c>
      <c r="B32">
        <v>26</v>
      </c>
      <c r="C32" t="s">
        <v>282</v>
      </c>
      <c r="D32">
        <v>2.8</v>
      </c>
      <c r="E32" t="s">
        <v>166</v>
      </c>
    </row>
    <row r="33" spans="1:5" x14ac:dyDescent="0.35">
      <c r="A33" t="s">
        <v>304</v>
      </c>
      <c r="B33">
        <v>26</v>
      </c>
      <c r="C33" t="s">
        <v>285</v>
      </c>
      <c r="D33">
        <v>21.6</v>
      </c>
      <c r="E33" t="s">
        <v>166</v>
      </c>
    </row>
    <row r="34" spans="1:5" x14ac:dyDescent="0.35">
      <c r="A34" t="s">
        <v>304</v>
      </c>
      <c r="B34">
        <v>27</v>
      </c>
      <c r="C34" t="s">
        <v>282</v>
      </c>
      <c r="D34">
        <v>5.5</v>
      </c>
      <c r="E34" t="s">
        <v>166</v>
      </c>
    </row>
    <row r="35" spans="1:5" x14ac:dyDescent="0.35">
      <c r="A35" t="s">
        <v>304</v>
      </c>
      <c r="B35">
        <v>27</v>
      </c>
      <c r="C35" t="s">
        <v>285</v>
      </c>
      <c r="D35">
        <v>19.5</v>
      </c>
      <c r="E35" t="s">
        <v>166</v>
      </c>
    </row>
    <row r="36" spans="1:5" x14ac:dyDescent="0.35">
      <c r="A36" t="s">
        <v>304</v>
      </c>
      <c r="B36">
        <v>28</v>
      </c>
      <c r="C36" t="s">
        <v>282</v>
      </c>
      <c r="D36">
        <v>1.5</v>
      </c>
      <c r="E36" t="s">
        <v>165</v>
      </c>
    </row>
    <row r="37" spans="1:5" x14ac:dyDescent="0.35">
      <c r="A37" t="s">
        <v>304</v>
      </c>
      <c r="B37">
        <v>28</v>
      </c>
      <c r="C37" t="s">
        <v>285</v>
      </c>
      <c r="D37">
        <v>16.399999999999999</v>
      </c>
      <c r="E37" t="s">
        <v>165</v>
      </c>
    </row>
    <row r="38" spans="1:5" x14ac:dyDescent="0.35">
      <c r="A38" t="s">
        <v>304</v>
      </c>
      <c r="B38">
        <v>29</v>
      </c>
      <c r="C38" t="s">
        <v>282</v>
      </c>
      <c r="D38">
        <v>4.2</v>
      </c>
      <c r="E38" t="s">
        <v>165</v>
      </c>
    </row>
    <row r="39" spans="1:5" x14ac:dyDescent="0.35">
      <c r="A39" t="s">
        <v>304</v>
      </c>
      <c r="B39">
        <v>29</v>
      </c>
      <c r="C39" t="s">
        <v>285</v>
      </c>
      <c r="D39">
        <v>21.3</v>
      </c>
      <c r="E39" t="s">
        <v>165</v>
      </c>
    </row>
    <row r="40" spans="1:5" x14ac:dyDescent="0.35">
      <c r="A40" t="s">
        <v>304</v>
      </c>
      <c r="B40">
        <v>30</v>
      </c>
      <c r="C40" t="s">
        <v>282</v>
      </c>
      <c r="D40">
        <v>10.199999999999999</v>
      </c>
      <c r="E40" t="s">
        <v>165</v>
      </c>
    </row>
    <row r="41" spans="1:5" x14ac:dyDescent="0.35">
      <c r="A41" t="s">
        <v>304</v>
      </c>
      <c r="B41">
        <v>30</v>
      </c>
      <c r="C41" t="s">
        <v>285</v>
      </c>
      <c r="D41">
        <v>21.4</v>
      </c>
      <c r="E41" t="s">
        <v>165</v>
      </c>
    </row>
    <row r="42" spans="1:5" x14ac:dyDescent="0.35">
      <c r="A42" t="s">
        <v>304</v>
      </c>
      <c r="B42">
        <v>31</v>
      </c>
      <c r="C42" t="s">
        <v>282</v>
      </c>
      <c r="D42">
        <v>7</v>
      </c>
      <c r="E42" t="s">
        <v>165</v>
      </c>
    </row>
    <row r="43" spans="1:5" x14ac:dyDescent="0.35">
      <c r="A43" t="s">
        <v>304</v>
      </c>
      <c r="B43">
        <v>31</v>
      </c>
      <c r="C43" t="s">
        <v>285</v>
      </c>
      <c r="D43">
        <v>22.7</v>
      </c>
      <c r="E43" t="s">
        <v>166</v>
      </c>
    </row>
    <row r="44" spans="1:5" x14ac:dyDescent="0.35">
      <c r="A44" t="s">
        <v>304</v>
      </c>
      <c r="B44">
        <v>32</v>
      </c>
      <c r="C44" t="s">
        <v>282</v>
      </c>
      <c r="D44">
        <v>1.1000000000000001</v>
      </c>
      <c r="E44" t="s">
        <v>165</v>
      </c>
    </row>
    <row r="45" spans="1:5" x14ac:dyDescent="0.35">
      <c r="A45" t="s">
        <v>304</v>
      </c>
      <c r="B45">
        <v>32</v>
      </c>
      <c r="C45" t="s">
        <v>285</v>
      </c>
      <c r="D45">
        <v>7.3</v>
      </c>
      <c r="E45" t="s">
        <v>166</v>
      </c>
    </row>
    <row r="46" spans="1:5" x14ac:dyDescent="0.35">
      <c r="A46" t="s">
        <v>304</v>
      </c>
      <c r="B46">
        <v>33</v>
      </c>
      <c r="C46" t="s">
        <v>282</v>
      </c>
      <c r="D46">
        <v>5.0999999999999996</v>
      </c>
      <c r="E46" t="s">
        <v>166</v>
      </c>
    </row>
    <row r="47" spans="1:5" x14ac:dyDescent="0.35">
      <c r="A47" t="s">
        <v>304</v>
      </c>
      <c r="B47">
        <v>33</v>
      </c>
      <c r="C47" t="s">
        <v>285</v>
      </c>
      <c r="D47">
        <v>18.3</v>
      </c>
      <c r="E47" t="s">
        <v>166</v>
      </c>
    </row>
    <row r="48" spans="1:5" x14ac:dyDescent="0.35">
      <c r="A48" t="s">
        <v>304</v>
      </c>
      <c r="B48">
        <v>34</v>
      </c>
      <c r="C48" t="s">
        <v>282</v>
      </c>
      <c r="D48">
        <v>1.4</v>
      </c>
      <c r="E48" t="s">
        <v>165</v>
      </c>
    </row>
    <row r="49" spans="1:5" x14ac:dyDescent="0.35">
      <c r="A49" t="s">
        <v>304</v>
      </c>
      <c r="B49">
        <v>34</v>
      </c>
      <c r="C49" t="s">
        <v>285</v>
      </c>
      <c r="D49">
        <v>13.8</v>
      </c>
      <c r="E49" t="s">
        <v>166</v>
      </c>
    </row>
    <row r="50" spans="1:5" x14ac:dyDescent="0.35">
      <c r="A50" t="s">
        <v>304</v>
      </c>
      <c r="B50">
        <v>35</v>
      </c>
      <c r="C50" t="s">
        <v>282</v>
      </c>
      <c r="D50">
        <v>5.2</v>
      </c>
      <c r="E50" t="s">
        <v>165</v>
      </c>
    </row>
    <row r="51" spans="1:5" x14ac:dyDescent="0.35">
      <c r="A51" t="s">
        <v>304</v>
      </c>
      <c r="B51">
        <v>35</v>
      </c>
      <c r="C51" t="s">
        <v>285</v>
      </c>
      <c r="D51">
        <v>9.9</v>
      </c>
      <c r="E51" t="s">
        <v>165</v>
      </c>
    </row>
    <row r="52" spans="1:5" x14ac:dyDescent="0.35">
      <c r="A52" t="s">
        <v>304</v>
      </c>
      <c r="B52">
        <v>36</v>
      </c>
      <c r="C52" t="s">
        <v>282</v>
      </c>
      <c r="D52">
        <v>8.8000000000000007</v>
      </c>
      <c r="E52" t="s">
        <v>165</v>
      </c>
    </row>
    <row r="53" spans="1:5" x14ac:dyDescent="0.35">
      <c r="A53" t="s">
        <v>304</v>
      </c>
      <c r="B53">
        <v>36</v>
      </c>
      <c r="C53" t="s">
        <v>285</v>
      </c>
      <c r="D53">
        <v>14.4</v>
      </c>
      <c r="E53" t="s">
        <v>165</v>
      </c>
    </row>
    <row r="54" spans="1:5" x14ac:dyDescent="0.35">
      <c r="A54" t="s">
        <v>304</v>
      </c>
      <c r="B54">
        <v>37</v>
      </c>
      <c r="C54" t="s">
        <v>282</v>
      </c>
      <c r="D54">
        <v>5.9</v>
      </c>
      <c r="E54" t="s">
        <v>165</v>
      </c>
    </row>
    <row r="55" spans="1:5" x14ac:dyDescent="0.35">
      <c r="A55" t="s">
        <v>304</v>
      </c>
      <c r="B55">
        <v>37</v>
      </c>
      <c r="C55" t="s">
        <v>285</v>
      </c>
      <c r="D55">
        <v>14.4</v>
      </c>
      <c r="E55" t="s">
        <v>166</v>
      </c>
    </row>
    <row r="56" spans="1:5" x14ac:dyDescent="0.35">
      <c r="A56" t="s">
        <v>304</v>
      </c>
      <c r="B56">
        <v>38</v>
      </c>
      <c r="C56" t="s">
        <v>282</v>
      </c>
      <c r="D56">
        <v>9.8000000000000007</v>
      </c>
      <c r="E56" t="s">
        <v>165</v>
      </c>
    </row>
    <row r="57" spans="1:5" x14ac:dyDescent="0.35">
      <c r="A57" t="s">
        <v>304</v>
      </c>
      <c r="B57">
        <v>38</v>
      </c>
      <c r="C57" t="s">
        <v>285</v>
      </c>
      <c r="D57">
        <v>24.9</v>
      </c>
      <c r="E57" t="s">
        <v>166</v>
      </c>
    </row>
    <row r="58" spans="1:5" x14ac:dyDescent="0.35">
      <c r="A58" t="s">
        <v>304</v>
      </c>
      <c r="B58">
        <v>39</v>
      </c>
      <c r="C58" t="s">
        <v>282</v>
      </c>
      <c r="D58">
        <v>6</v>
      </c>
      <c r="E58" t="s">
        <v>165</v>
      </c>
    </row>
    <row r="59" spans="1:5" x14ac:dyDescent="0.35">
      <c r="A59" t="s">
        <v>304</v>
      </c>
      <c r="B59">
        <v>39</v>
      </c>
      <c r="C59" t="s">
        <v>285</v>
      </c>
      <c r="D59">
        <v>14.3</v>
      </c>
      <c r="E59" t="s">
        <v>166</v>
      </c>
    </row>
    <row r="60" spans="1:5" x14ac:dyDescent="0.35">
      <c r="A60" t="s">
        <v>304</v>
      </c>
      <c r="B60">
        <v>40</v>
      </c>
      <c r="C60" t="s">
        <v>282</v>
      </c>
      <c r="D60">
        <v>5.5</v>
      </c>
      <c r="E60" t="s">
        <v>165</v>
      </c>
    </row>
    <row r="61" spans="1:5" x14ac:dyDescent="0.35">
      <c r="A61" t="s">
        <v>304</v>
      </c>
      <c r="B61">
        <v>40</v>
      </c>
      <c r="C61" t="s">
        <v>285</v>
      </c>
      <c r="D61">
        <v>20.5</v>
      </c>
      <c r="E61" t="s">
        <v>166</v>
      </c>
    </row>
    <row r="62" spans="1:5" x14ac:dyDescent="0.35">
      <c r="A62" t="s">
        <v>304</v>
      </c>
      <c r="B62">
        <v>41</v>
      </c>
      <c r="C62" t="s">
        <v>282</v>
      </c>
      <c r="D62">
        <v>7.8</v>
      </c>
      <c r="E62" t="s">
        <v>165</v>
      </c>
    </row>
    <row r="63" spans="1:5" x14ac:dyDescent="0.35">
      <c r="A63" t="s">
        <v>304</v>
      </c>
      <c r="B63">
        <v>41</v>
      </c>
      <c r="C63" t="s">
        <v>285</v>
      </c>
      <c r="D63">
        <v>4.7</v>
      </c>
      <c r="E63" t="s">
        <v>165</v>
      </c>
    </row>
    <row r="64" spans="1:5" x14ac:dyDescent="0.35">
      <c r="A64" t="s">
        <v>304</v>
      </c>
      <c r="B64">
        <v>42</v>
      </c>
      <c r="C64" t="s">
        <v>282</v>
      </c>
      <c r="D64">
        <v>12.5</v>
      </c>
      <c r="E64" t="s">
        <v>165</v>
      </c>
    </row>
    <row r="65" spans="1:5" x14ac:dyDescent="0.35">
      <c r="A65" t="s">
        <v>304</v>
      </c>
      <c r="B65">
        <v>42</v>
      </c>
      <c r="C65" t="s">
        <v>285</v>
      </c>
      <c r="D65">
        <v>11.4</v>
      </c>
      <c r="E65" t="s">
        <v>165</v>
      </c>
    </row>
    <row r="66" spans="1:5" x14ac:dyDescent="0.35">
      <c r="A66" t="s">
        <v>304</v>
      </c>
      <c r="B66">
        <v>43</v>
      </c>
      <c r="C66" t="s">
        <v>282</v>
      </c>
      <c r="D66">
        <v>2.4</v>
      </c>
      <c r="E66" t="s">
        <v>166</v>
      </c>
    </row>
    <row r="67" spans="1:5" x14ac:dyDescent="0.35">
      <c r="A67" t="s">
        <v>304</v>
      </c>
      <c r="B67">
        <v>43</v>
      </c>
      <c r="C67" t="s">
        <v>285</v>
      </c>
      <c r="D67">
        <v>12.2</v>
      </c>
      <c r="E67" t="s">
        <v>166</v>
      </c>
    </row>
    <row r="68" spans="1:5" x14ac:dyDescent="0.35">
      <c r="A68" s="54"/>
      <c r="B68" s="54"/>
    </row>
    <row r="69" spans="1:5" x14ac:dyDescent="0.35">
      <c r="A69" s="54"/>
      <c r="B69" s="54"/>
    </row>
    <row r="70" spans="1:5" x14ac:dyDescent="0.35">
      <c r="A70" s="54"/>
      <c r="B70" s="54"/>
    </row>
    <row r="71" spans="1:5" x14ac:dyDescent="0.35">
      <c r="A71" s="54"/>
      <c r="B71" s="54"/>
    </row>
    <row r="72" spans="1:5" x14ac:dyDescent="0.35">
      <c r="A72" s="54"/>
      <c r="B72" s="54"/>
    </row>
    <row r="73" spans="1:5" x14ac:dyDescent="0.35">
      <c r="A73" s="54"/>
      <c r="B73" s="54"/>
    </row>
    <row r="74" spans="1:5" x14ac:dyDescent="0.35">
      <c r="A74" s="54"/>
      <c r="B74" s="54"/>
    </row>
    <row r="75" spans="1:5" x14ac:dyDescent="0.35">
      <c r="A75" s="54"/>
      <c r="B75" s="54"/>
    </row>
    <row r="76" spans="1:5" x14ac:dyDescent="0.35">
      <c r="A76" s="54"/>
      <c r="B76" s="54"/>
    </row>
    <row r="77" spans="1:5" x14ac:dyDescent="0.35">
      <c r="A77" s="54"/>
      <c r="B77" s="54"/>
    </row>
    <row r="78" spans="1:5" x14ac:dyDescent="0.35">
      <c r="A78" s="54"/>
      <c r="B78" s="54"/>
    </row>
    <row r="79" spans="1:5" x14ac:dyDescent="0.35">
      <c r="A79" s="54"/>
      <c r="B79" s="54"/>
    </row>
    <row r="80" spans="1:5" x14ac:dyDescent="0.35">
      <c r="A80" s="54"/>
      <c r="B80" s="54"/>
    </row>
    <row r="81" spans="1:2" x14ac:dyDescent="0.35">
      <c r="A81" s="54"/>
      <c r="B81" s="54"/>
    </row>
    <row r="82" spans="1:2" x14ac:dyDescent="0.35">
      <c r="A82" s="54"/>
      <c r="B82" s="54"/>
    </row>
    <row r="83" spans="1:2" x14ac:dyDescent="0.35">
      <c r="A83" s="54"/>
      <c r="B83" s="54"/>
    </row>
    <row r="84" spans="1:2" x14ac:dyDescent="0.35">
      <c r="A84" s="54"/>
      <c r="B84" s="54"/>
    </row>
    <row r="85" spans="1:2" x14ac:dyDescent="0.35">
      <c r="A85" s="54"/>
      <c r="B85" s="54"/>
    </row>
    <row r="86" spans="1:2" x14ac:dyDescent="0.35">
      <c r="A86" s="54"/>
      <c r="B86" s="54"/>
    </row>
    <row r="87" spans="1:2" x14ac:dyDescent="0.35">
      <c r="A87" s="54"/>
      <c r="B87" s="54"/>
    </row>
    <row r="88" spans="1:2" x14ac:dyDescent="0.35">
      <c r="A88" s="54"/>
      <c r="B88" s="54"/>
    </row>
    <row r="89" spans="1:2" x14ac:dyDescent="0.35">
      <c r="A89" s="54"/>
      <c r="B89" s="54"/>
    </row>
    <row r="90" spans="1:2" x14ac:dyDescent="0.35">
      <c r="A90" s="54"/>
      <c r="B90" s="54"/>
    </row>
    <row r="91" spans="1:2" x14ac:dyDescent="0.35">
      <c r="A91" s="54"/>
      <c r="B91" s="54"/>
    </row>
    <row r="92" spans="1:2" x14ac:dyDescent="0.35">
      <c r="A92" s="54"/>
      <c r="B92" s="54"/>
    </row>
    <row r="93" spans="1:2" x14ac:dyDescent="0.35">
      <c r="A93" s="54"/>
      <c r="B93" s="54"/>
    </row>
    <row r="94" spans="1:2" x14ac:dyDescent="0.35">
      <c r="A94" s="54"/>
      <c r="B94" s="54"/>
    </row>
    <row r="95" spans="1:2" x14ac:dyDescent="0.35">
      <c r="A95" s="54"/>
      <c r="B95" s="54"/>
    </row>
    <row r="96" spans="1:2" x14ac:dyDescent="0.35">
      <c r="A96" s="54"/>
      <c r="B96" s="54"/>
    </row>
    <row r="97" spans="1:2" x14ac:dyDescent="0.35">
      <c r="A97" s="54"/>
      <c r="B97" s="54"/>
    </row>
    <row r="98" spans="1:2" x14ac:dyDescent="0.35">
      <c r="A98" s="54"/>
      <c r="B98" s="54"/>
    </row>
    <row r="99" spans="1:2" x14ac:dyDescent="0.35">
      <c r="A99" s="54"/>
      <c r="B99" s="54"/>
    </row>
    <row r="100" spans="1:2" x14ac:dyDescent="0.35">
      <c r="A100" s="54"/>
      <c r="B100" s="54"/>
    </row>
    <row r="101" spans="1:2" x14ac:dyDescent="0.35">
      <c r="A101" s="54"/>
      <c r="B101" s="54"/>
    </row>
    <row r="102" spans="1:2" x14ac:dyDescent="0.35">
      <c r="A102" s="54"/>
      <c r="B102" s="54"/>
    </row>
    <row r="103" spans="1:2" x14ac:dyDescent="0.35">
      <c r="A103" s="54"/>
      <c r="B103" s="54"/>
    </row>
    <row r="104" spans="1:2" x14ac:dyDescent="0.35">
      <c r="A104" s="54"/>
      <c r="B104" s="54"/>
    </row>
    <row r="105" spans="1:2" x14ac:dyDescent="0.35">
      <c r="A105" s="54"/>
      <c r="B105" s="54"/>
    </row>
    <row r="106" spans="1:2" x14ac:dyDescent="0.35">
      <c r="A106" s="54"/>
      <c r="B106" s="54"/>
    </row>
    <row r="107" spans="1:2" x14ac:dyDescent="0.35">
      <c r="A107" s="54"/>
      <c r="B107" s="54"/>
    </row>
    <row r="108" spans="1:2" x14ac:dyDescent="0.35">
      <c r="A108" s="54"/>
      <c r="B108" s="54"/>
    </row>
    <row r="109" spans="1:2" x14ac:dyDescent="0.35">
      <c r="A109" s="54"/>
      <c r="B109" s="54"/>
    </row>
    <row r="110" spans="1:2" x14ac:dyDescent="0.35">
      <c r="A110" s="54"/>
      <c r="B110" s="54"/>
    </row>
    <row r="111" spans="1:2" x14ac:dyDescent="0.35">
      <c r="A111" s="54"/>
      <c r="B111" s="54"/>
    </row>
    <row r="112" spans="1:2" x14ac:dyDescent="0.35">
      <c r="A112" s="54"/>
      <c r="B112" s="54"/>
    </row>
    <row r="113" spans="1:2" x14ac:dyDescent="0.35">
      <c r="A113" s="54"/>
      <c r="B113" s="54"/>
    </row>
    <row r="114" spans="1:2" x14ac:dyDescent="0.35">
      <c r="A114" s="54"/>
      <c r="B114" s="54"/>
    </row>
    <row r="115" spans="1:2" x14ac:dyDescent="0.35">
      <c r="A115" s="54"/>
      <c r="B115" s="54"/>
    </row>
    <row r="116" spans="1:2" x14ac:dyDescent="0.35">
      <c r="A116" s="54"/>
      <c r="B116" s="54"/>
    </row>
    <row r="117" spans="1:2" x14ac:dyDescent="0.35">
      <c r="A117" s="54"/>
      <c r="B117" s="54"/>
    </row>
    <row r="118" spans="1:2" x14ac:dyDescent="0.35">
      <c r="A118" s="54"/>
      <c r="B118" s="54"/>
    </row>
    <row r="119" spans="1:2" x14ac:dyDescent="0.35">
      <c r="A119" s="54"/>
      <c r="B119" s="54"/>
    </row>
    <row r="120" spans="1:2" x14ac:dyDescent="0.35">
      <c r="A120" s="54"/>
      <c r="B120" s="54"/>
    </row>
    <row r="121" spans="1:2" x14ac:dyDescent="0.35">
      <c r="A121" s="54"/>
      <c r="B121" s="54"/>
    </row>
    <row r="122" spans="1:2" x14ac:dyDescent="0.35">
      <c r="A122" s="54"/>
      <c r="B122" s="54"/>
    </row>
    <row r="123" spans="1:2" x14ac:dyDescent="0.35">
      <c r="A123" s="54"/>
      <c r="B123" s="54"/>
    </row>
    <row r="124" spans="1:2" x14ac:dyDescent="0.35">
      <c r="A124" s="54"/>
      <c r="B124" s="54"/>
    </row>
    <row r="125" spans="1:2" x14ac:dyDescent="0.35">
      <c r="A125" s="54"/>
      <c r="B125" s="54"/>
    </row>
    <row r="126" spans="1:2" x14ac:dyDescent="0.35">
      <c r="A126" s="54"/>
      <c r="B126" s="54"/>
    </row>
    <row r="127" spans="1:2" x14ac:dyDescent="0.35">
      <c r="A127" s="54"/>
      <c r="B127" s="54"/>
    </row>
    <row r="128" spans="1:2" x14ac:dyDescent="0.35">
      <c r="A128" s="54"/>
      <c r="B128" s="54"/>
    </row>
    <row r="129" spans="1:2" x14ac:dyDescent="0.35">
      <c r="A129" s="54"/>
      <c r="B129" s="54"/>
    </row>
    <row r="130" spans="1:2" x14ac:dyDescent="0.35">
      <c r="A130" s="54"/>
      <c r="B130" s="54"/>
    </row>
    <row r="131" spans="1:2" x14ac:dyDescent="0.35">
      <c r="A131" s="54"/>
      <c r="B131" s="54"/>
    </row>
    <row r="132" spans="1:2" x14ac:dyDescent="0.35">
      <c r="A132" s="54"/>
      <c r="B132" s="54"/>
    </row>
    <row r="133" spans="1:2" x14ac:dyDescent="0.35">
      <c r="A133" s="54"/>
      <c r="B133" s="54"/>
    </row>
    <row r="134" spans="1:2" x14ac:dyDescent="0.35">
      <c r="A134" s="54"/>
      <c r="B134" s="54"/>
    </row>
    <row r="135" spans="1:2" x14ac:dyDescent="0.35">
      <c r="A135" s="54"/>
      <c r="B135" s="54"/>
    </row>
    <row r="136" spans="1:2" x14ac:dyDescent="0.35">
      <c r="A136" s="54"/>
      <c r="B136" s="54"/>
    </row>
    <row r="137" spans="1:2" x14ac:dyDescent="0.35">
      <c r="A137" s="54"/>
      <c r="B137" s="54"/>
    </row>
    <row r="138" spans="1:2" x14ac:dyDescent="0.35">
      <c r="A138" s="54"/>
      <c r="B138" s="54"/>
    </row>
    <row r="139" spans="1:2" x14ac:dyDescent="0.35">
      <c r="A139" s="54"/>
      <c r="B139" s="54"/>
    </row>
    <row r="140" spans="1:2" x14ac:dyDescent="0.35">
      <c r="A140" s="54"/>
      <c r="B140" s="54"/>
    </row>
    <row r="141" spans="1:2" x14ac:dyDescent="0.35">
      <c r="A141" s="54"/>
      <c r="B141" s="54"/>
    </row>
    <row r="142" spans="1:2" x14ac:dyDescent="0.35">
      <c r="A142" s="54"/>
      <c r="B142" s="54"/>
    </row>
    <row r="143" spans="1:2" x14ac:dyDescent="0.35">
      <c r="A143" s="54"/>
      <c r="B143" s="54"/>
    </row>
    <row r="144" spans="1:2" x14ac:dyDescent="0.35">
      <c r="A144" s="54"/>
      <c r="B144" s="54"/>
    </row>
    <row r="145" spans="1:2" x14ac:dyDescent="0.35">
      <c r="A145" s="54"/>
      <c r="B145" s="54"/>
    </row>
    <row r="146" spans="1:2" x14ac:dyDescent="0.35">
      <c r="A146" s="54"/>
      <c r="B146" s="54"/>
    </row>
    <row r="147" spans="1:2" x14ac:dyDescent="0.35">
      <c r="A147" s="54"/>
      <c r="B147" s="54"/>
    </row>
    <row r="148" spans="1:2" x14ac:dyDescent="0.35">
      <c r="A148" s="54"/>
      <c r="B148" s="54"/>
    </row>
    <row r="149" spans="1:2" x14ac:dyDescent="0.35">
      <c r="A149" s="54"/>
      <c r="B149" s="54"/>
    </row>
    <row r="150" spans="1:2" x14ac:dyDescent="0.35">
      <c r="A150" s="54"/>
      <c r="B150" s="54"/>
    </row>
    <row r="151" spans="1:2" x14ac:dyDescent="0.35">
      <c r="A151" s="54"/>
      <c r="B151" s="54"/>
    </row>
    <row r="152" spans="1:2" x14ac:dyDescent="0.35">
      <c r="A152" s="54"/>
      <c r="B152" s="54"/>
    </row>
    <row r="153" spans="1:2" x14ac:dyDescent="0.35">
      <c r="A153" s="54"/>
      <c r="B153" s="54"/>
    </row>
    <row r="154" spans="1:2" x14ac:dyDescent="0.35">
      <c r="A154" s="54"/>
      <c r="B154" s="54"/>
    </row>
    <row r="155" spans="1:2" x14ac:dyDescent="0.35">
      <c r="A155" s="54"/>
      <c r="B155" s="54"/>
    </row>
    <row r="156" spans="1:2" x14ac:dyDescent="0.35">
      <c r="A156" s="54"/>
      <c r="B156" s="54"/>
    </row>
    <row r="157" spans="1:2" x14ac:dyDescent="0.35">
      <c r="A157" s="54"/>
      <c r="B157" s="54"/>
    </row>
    <row r="158" spans="1:2" x14ac:dyDescent="0.35">
      <c r="A158" s="54"/>
      <c r="B158" s="54"/>
    </row>
    <row r="159" spans="1:2" x14ac:dyDescent="0.35">
      <c r="A159" s="54"/>
      <c r="B159" s="54"/>
    </row>
    <row r="160" spans="1:2" x14ac:dyDescent="0.35">
      <c r="A160" s="54"/>
      <c r="B160" s="54"/>
    </row>
    <row r="161" spans="1:2" x14ac:dyDescent="0.35">
      <c r="A161" s="54"/>
      <c r="B161" s="54"/>
    </row>
    <row r="162" spans="1:2" x14ac:dyDescent="0.35">
      <c r="A162" s="54"/>
      <c r="B162" s="54"/>
    </row>
    <row r="163" spans="1:2" x14ac:dyDescent="0.35">
      <c r="A163" s="54"/>
      <c r="B163" s="54"/>
    </row>
    <row r="164" spans="1:2" x14ac:dyDescent="0.35">
      <c r="A164" s="54"/>
      <c r="B164" s="54"/>
    </row>
    <row r="165" spans="1:2" x14ac:dyDescent="0.35">
      <c r="A165" s="54"/>
      <c r="B165" s="54"/>
    </row>
    <row r="166" spans="1:2" x14ac:dyDescent="0.35">
      <c r="A166" s="54"/>
      <c r="B166" s="54"/>
    </row>
    <row r="167" spans="1:2" x14ac:dyDescent="0.35">
      <c r="A167" s="54"/>
      <c r="B167" s="54"/>
    </row>
    <row r="168" spans="1:2" x14ac:dyDescent="0.35">
      <c r="A168" s="54"/>
      <c r="B168" s="54"/>
    </row>
    <row r="169" spans="1:2" x14ac:dyDescent="0.35">
      <c r="A169" s="54"/>
      <c r="B169" s="54"/>
    </row>
    <row r="170" spans="1:2" x14ac:dyDescent="0.35">
      <c r="A170" s="54"/>
      <c r="B170" s="54"/>
    </row>
    <row r="171" spans="1:2" x14ac:dyDescent="0.35">
      <c r="A171" s="54"/>
      <c r="B171" s="54"/>
    </row>
    <row r="172" spans="1:2" x14ac:dyDescent="0.35">
      <c r="A172" s="54"/>
      <c r="B172" s="54"/>
    </row>
    <row r="173" spans="1:2" x14ac:dyDescent="0.35">
      <c r="A173" s="54"/>
      <c r="B173" s="54"/>
    </row>
    <row r="174" spans="1:2" x14ac:dyDescent="0.35">
      <c r="A174" s="54"/>
      <c r="B174" s="54"/>
    </row>
    <row r="175" spans="1:2" x14ac:dyDescent="0.35">
      <c r="A175" s="54"/>
      <c r="B175" s="54"/>
    </row>
    <row r="176" spans="1:2" x14ac:dyDescent="0.35">
      <c r="A176" s="54"/>
      <c r="B176" s="54"/>
    </row>
    <row r="177" spans="1:2" x14ac:dyDescent="0.35">
      <c r="A177" s="54"/>
      <c r="B177" s="54"/>
    </row>
    <row r="178" spans="1:2" x14ac:dyDescent="0.35">
      <c r="A178" s="54"/>
      <c r="B178" s="54"/>
    </row>
    <row r="179" spans="1:2" x14ac:dyDescent="0.35">
      <c r="A179" s="54"/>
      <c r="B179" s="54"/>
    </row>
    <row r="180" spans="1:2" x14ac:dyDescent="0.35">
      <c r="A180" s="54"/>
      <c r="B180" s="54"/>
    </row>
    <row r="181" spans="1:2" x14ac:dyDescent="0.35">
      <c r="A181" s="54"/>
      <c r="B181" s="54"/>
    </row>
    <row r="182" spans="1:2" x14ac:dyDescent="0.35">
      <c r="A182" s="54"/>
      <c r="B182" s="54"/>
    </row>
    <row r="183" spans="1:2" x14ac:dyDescent="0.35">
      <c r="A183" s="54"/>
      <c r="B183" s="54"/>
    </row>
    <row r="184" spans="1:2" x14ac:dyDescent="0.35">
      <c r="A184" s="54"/>
      <c r="B184" s="54"/>
    </row>
    <row r="185" spans="1:2" x14ac:dyDescent="0.35">
      <c r="A185" s="54"/>
      <c r="B185" s="54"/>
    </row>
    <row r="186" spans="1:2" x14ac:dyDescent="0.35">
      <c r="A186" s="54"/>
      <c r="B186" s="54"/>
    </row>
    <row r="187" spans="1:2" x14ac:dyDescent="0.35">
      <c r="A187" s="54"/>
      <c r="B187" s="54"/>
    </row>
    <row r="188" spans="1:2" x14ac:dyDescent="0.35">
      <c r="A188" s="54"/>
      <c r="B188" s="54"/>
    </row>
    <row r="189" spans="1:2" x14ac:dyDescent="0.35">
      <c r="A189" s="54"/>
      <c r="B189" s="54"/>
    </row>
    <row r="190" spans="1:2" x14ac:dyDescent="0.35">
      <c r="A190" s="54"/>
      <c r="B190" s="54"/>
    </row>
    <row r="191" spans="1:2" x14ac:dyDescent="0.35">
      <c r="A191" s="54"/>
      <c r="B191" s="54"/>
    </row>
    <row r="192" spans="1:2" x14ac:dyDescent="0.35">
      <c r="A192" s="54"/>
      <c r="B192" s="54"/>
    </row>
    <row r="193" spans="1:2" x14ac:dyDescent="0.35">
      <c r="A193" s="54"/>
      <c r="B193" s="54"/>
    </row>
    <row r="194" spans="1:2" x14ac:dyDescent="0.35">
      <c r="A194" s="54"/>
      <c r="B194" s="54"/>
    </row>
    <row r="195" spans="1:2" x14ac:dyDescent="0.35">
      <c r="A195" s="54"/>
      <c r="B195" s="54"/>
    </row>
    <row r="196" spans="1:2" x14ac:dyDescent="0.35">
      <c r="A196" s="54"/>
      <c r="B196" s="54"/>
    </row>
    <row r="197" spans="1:2" x14ac:dyDescent="0.35">
      <c r="A197" s="54"/>
      <c r="B197" s="54"/>
    </row>
    <row r="198" spans="1:2" x14ac:dyDescent="0.35">
      <c r="A198" s="54"/>
      <c r="B198" s="54"/>
    </row>
    <row r="199" spans="1:2" x14ac:dyDescent="0.35">
      <c r="A199" s="54"/>
      <c r="B199" s="54"/>
    </row>
    <row r="200" spans="1:2" x14ac:dyDescent="0.35">
      <c r="A200" s="54"/>
      <c r="B200" s="54"/>
    </row>
    <row r="201" spans="1:2" x14ac:dyDescent="0.35">
      <c r="A201" s="54"/>
      <c r="B201" s="54"/>
    </row>
    <row r="202" spans="1:2" x14ac:dyDescent="0.35">
      <c r="A202" s="54"/>
      <c r="B202" s="54"/>
    </row>
    <row r="203" spans="1:2" x14ac:dyDescent="0.35">
      <c r="A203" s="54"/>
      <c r="B203" s="54"/>
    </row>
    <row r="204" spans="1:2" x14ac:dyDescent="0.35">
      <c r="A204" s="54"/>
      <c r="B204" s="54"/>
    </row>
    <row r="205" spans="1:2" x14ac:dyDescent="0.35">
      <c r="A205" s="54"/>
      <c r="B205" s="54"/>
    </row>
    <row r="206" spans="1:2" x14ac:dyDescent="0.35">
      <c r="A206" s="54"/>
      <c r="B206" s="54"/>
    </row>
    <row r="207" spans="1:2" x14ac:dyDescent="0.35">
      <c r="A207" s="54"/>
      <c r="B207" s="54"/>
    </row>
    <row r="208" spans="1:2" x14ac:dyDescent="0.35">
      <c r="A208" s="54"/>
      <c r="B208" s="54"/>
    </row>
    <row r="209" spans="1:2" x14ac:dyDescent="0.35">
      <c r="A209" s="54"/>
      <c r="B209" s="54"/>
    </row>
    <row r="210" spans="1:2" x14ac:dyDescent="0.35">
      <c r="A210" s="54"/>
      <c r="B210" s="54"/>
    </row>
    <row r="211" spans="1:2" x14ac:dyDescent="0.35">
      <c r="A211" s="54"/>
      <c r="B211" s="54"/>
    </row>
    <row r="212" spans="1:2" x14ac:dyDescent="0.35">
      <c r="A212" s="54"/>
      <c r="B212" s="54"/>
    </row>
    <row r="213" spans="1:2" x14ac:dyDescent="0.35">
      <c r="A213" s="54"/>
      <c r="B213" s="54"/>
    </row>
    <row r="214" spans="1:2" x14ac:dyDescent="0.35">
      <c r="A214" s="54"/>
      <c r="B214" s="54"/>
    </row>
    <row r="215" spans="1:2" x14ac:dyDescent="0.35">
      <c r="A215" s="54"/>
      <c r="B215" s="54"/>
    </row>
    <row r="216" spans="1:2" x14ac:dyDescent="0.35">
      <c r="A216" s="54"/>
      <c r="B216" s="54"/>
    </row>
    <row r="217" spans="1:2" x14ac:dyDescent="0.35">
      <c r="A217" s="54"/>
      <c r="B217" s="54"/>
    </row>
    <row r="218" spans="1:2" x14ac:dyDescent="0.35">
      <c r="A218" s="54"/>
      <c r="B218" s="54"/>
    </row>
    <row r="219" spans="1:2" x14ac:dyDescent="0.35">
      <c r="A219" s="54"/>
      <c r="B219" s="54"/>
    </row>
    <row r="220" spans="1:2" x14ac:dyDescent="0.35">
      <c r="A220" s="54"/>
      <c r="B220" s="54"/>
    </row>
    <row r="221" spans="1:2" x14ac:dyDescent="0.35">
      <c r="A221" s="54"/>
      <c r="B221" s="54"/>
    </row>
    <row r="222" spans="1:2" x14ac:dyDescent="0.35">
      <c r="A222" s="54"/>
      <c r="B222" s="54"/>
    </row>
    <row r="223" spans="1:2" x14ac:dyDescent="0.35">
      <c r="A223" s="54"/>
      <c r="B223" s="54"/>
    </row>
    <row r="224" spans="1:2" x14ac:dyDescent="0.35">
      <c r="A224" s="54"/>
      <c r="B224" s="54"/>
    </row>
    <row r="225" spans="1:2" x14ac:dyDescent="0.35">
      <c r="A225" s="54"/>
      <c r="B225" s="54"/>
    </row>
    <row r="226" spans="1:2" x14ac:dyDescent="0.35">
      <c r="A226" s="54"/>
      <c r="B226" s="54"/>
    </row>
    <row r="227" spans="1:2" x14ac:dyDescent="0.35">
      <c r="A227" s="54"/>
      <c r="B227" s="54"/>
    </row>
    <row r="228" spans="1:2" x14ac:dyDescent="0.35">
      <c r="A228" s="54"/>
      <c r="B228" s="54"/>
    </row>
    <row r="229" spans="1:2" x14ac:dyDescent="0.35">
      <c r="A229" s="54"/>
      <c r="B229" s="54"/>
    </row>
    <row r="230" spans="1:2" x14ac:dyDescent="0.35">
      <c r="A230" s="54"/>
      <c r="B230" s="54"/>
    </row>
    <row r="231" spans="1:2" x14ac:dyDescent="0.35">
      <c r="A231" s="54"/>
      <c r="B231" s="54"/>
    </row>
    <row r="232" spans="1:2" x14ac:dyDescent="0.35">
      <c r="A232" s="54"/>
      <c r="B232" s="54"/>
    </row>
    <row r="233" spans="1:2" x14ac:dyDescent="0.35">
      <c r="A233" s="54"/>
      <c r="B233" s="54"/>
    </row>
    <row r="234" spans="1:2" x14ac:dyDescent="0.35">
      <c r="A234" s="54"/>
      <c r="B234" s="54"/>
    </row>
    <row r="235" spans="1:2" x14ac:dyDescent="0.35">
      <c r="A235" s="54"/>
      <c r="B235" s="54"/>
    </row>
    <row r="236" spans="1:2" x14ac:dyDescent="0.35">
      <c r="A236" s="54"/>
      <c r="B236" s="54"/>
    </row>
    <row r="237" spans="1:2" x14ac:dyDescent="0.35">
      <c r="A237" s="54"/>
      <c r="B237" s="54"/>
    </row>
    <row r="238" spans="1:2" x14ac:dyDescent="0.35">
      <c r="A238" s="54"/>
      <c r="B238" s="54"/>
    </row>
    <row r="239" spans="1:2" x14ac:dyDescent="0.35">
      <c r="A239" s="54"/>
      <c r="B239" s="54"/>
    </row>
    <row r="240" spans="1:2" x14ac:dyDescent="0.35">
      <c r="A240" s="54"/>
      <c r="B240" s="54"/>
    </row>
    <row r="241" spans="1:2" x14ac:dyDescent="0.35">
      <c r="A241" s="54"/>
      <c r="B241" s="54"/>
    </row>
    <row r="242" spans="1:2" x14ac:dyDescent="0.35">
      <c r="A242" s="54"/>
      <c r="B242" s="54"/>
    </row>
    <row r="243" spans="1:2" x14ac:dyDescent="0.35">
      <c r="A243" s="54"/>
      <c r="B243" s="54"/>
    </row>
    <row r="244" spans="1:2" x14ac:dyDescent="0.35">
      <c r="A244" s="54"/>
      <c r="B244" s="54"/>
    </row>
    <row r="245" spans="1:2" x14ac:dyDescent="0.35">
      <c r="A245" s="54"/>
      <c r="B245" s="54"/>
    </row>
    <row r="246" spans="1:2" x14ac:dyDescent="0.35">
      <c r="A246" s="54"/>
      <c r="B246" s="54"/>
    </row>
    <row r="247" spans="1:2" x14ac:dyDescent="0.35">
      <c r="A247" s="54"/>
      <c r="B247" s="54"/>
    </row>
    <row r="248" spans="1:2" x14ac:dyDescent="0.35">
      <c r="A248" s="54"/>
      <c r="B248" s="54"/>
    </row>
    <row r="249" spans="1:2" x14ac:dyDescent="0.35">
      <c r="A249" s="54"/>
      <c r="B249" s="54"/>
    </row>
    <row r="250" spans="1:2" x14ac:dyDescent="0.35">
      <c r="A250" s="54"/>
      <c r="B250" s="54"/>
    </row>
    <row r="251" spans="1:2" x14ac:dyDescent="0.35">
      <c r="A251" s="54"/>
      <c r="B251" s="54"/>
    </row>
    <row r="252" spans="1:2" x14ac:dyDescent="0.35">
      <c r="A252" s="54"/>
      <c r="B252" s="54"/>
    </row>
    <row r="253" spans="1:2" x14ac:dyDescent="0.35">
      <c r="A253" s="54"/>
      <c r="B253" s="54"/>
    </row>
    <row r="254" spans="1:2" x14ac:dyDescent="0.35">
      <c r="A254" s="54"/>
      <c r="B254" s="54"/>
    </row>
    <row r="255" spans="1:2" x14ac:dyDescent="0.35">
      <c r="A255" s="54"/>
      <c r="B255" s="54"/>
    </row>
    <row r="256" spans="1:2" x14ac:dyDescent="0.35">
      <c r="A256" s="54"/>
      <c r="B256" s="54"/>
    </row>
    <row r="257" spans="1:2" x14ac:dyDescent="0.35">
      <c r="A257" s="54"/>
      <c r="B257" s="54"/>
    </row>
    <row r="258" spans="1:2" x14ac:dyDescent="0.35">
      <c r="A258" s="54"/>
      <c r="B258" s="54"/>
    </row>
    <row r="259" spans="1:2" x14ac:dyDescent="0.35">
      <c r="A259" s="54"/>
      <c r="B259" s="54"/>
    </row>
    <row r="260" spans="1:2" x14ac:dyDescent="0.35">
      <c r="A260" s="54"/>
      <c r="B260" s="54"/>
    </row>
    <row r="261" spans="1:2" x14ac:dyDescent="0.35">
      <c r="A261" s="54"/>
      <c r="B261" s="54"/>
    </row>
    <row r="262" spans="1:2" x14ac:dyDescent="0.35">
      <c r="A262" s="54"/>
      <c r="B262" s="54"/>
    </row>
    <row r="263" spans="1:2" x14ac:dyDescent="0.35">
      <c r="A263" s="54"/>
      <c r="B263" s="54"/>
    </row>
    <row r="264" spans="1:2" x14ac:dyDescent="0.35">
      <c r="A264" s="54"/>
      <c r="B264" s="54"/>
    </row>
    <row r="265" spans="1:2" x14ac:dyDescent="0.35">
      <c r="A265" s="54"/>
      <c r="B265" s="54"/>
    </row>
    <row r="266" spans="1:2" x14ac:dyDescent="0.35">
      <c r="A266" s="54"/>
      <c r="B266" s="54"/>
    </row>
    <row r="267" spans="1:2" x14ac:dyDescent="0.35">
      <c r="A267" s="54"/>
      <c r="B267" s="54"/>
    </row>
    <row r="268" spans="1:2" x14ac:dyDescent="0.35">
      <c r="A268" s="54"/>
      <c r="B268" s="54"/>
    </row>
    <row r="269" spans="1:2" x14ac:dyDescent="0.35">
      <c r="A269" s="54"/>
      <c r="B269" s="54"/>
    </row>
    <row r="270" spans="1:2" x14ac:dyDescent="0.35">
      <c r="A270" s="54"/>
      <c r="B270" s="54"/>
    </row>
    <row r="271" spans="1:2" x14ac:dyDescent="0.35">
      <c r="A271" s="54"/>
      <c r="B271" s="54"/>
    </row>
    <row r="272" spans="1:2" x14ac:dyDescent="0.35">
      <c r="A272" s="54"/>
      <c r="B272" s="54"/>
    </row>
    <row r="273" spans="1:2" x14ac:dyDescent="0.35">
      <c r="A273" s="54"/>
      <c r="B273" s="54"/>
    </row>
    <row r="274" spans="1:2" x14ac:dyDescent="0.35">
      <c r="A274" s="54"/>
      <c r="B274" s="54"/>
    </row>
    <row r="275" spans="1:2" x14ac:dyDescent="0.35">
      <c r="A275" s="54"/>
      <c r="B275" s="54"/>
    </row>
    <row r="276" spans="1:2" x14ac:dyDescent="0.35">
      <c r="A276" s="54"/>
      <c r="B276" s="54"/>
    </row>
    <row r="277" spans="1:2" x14ac:dyDescent="0.35">
      <c r="A277" s="54"/>
      <c r="B277" s="54"/>
    </row>
    <row r="278" spans="1:2" x14ac:dyDescent="0.35">
      <c r="A278" s="54"/>
      <c r="B278" s="54"/>
    </row>
    <row r="279" spans="1:2" x14ac:dyDescent="0.35">
      <c r="A279" s="54"/>
      <c r="B279" s="54"/>
    </row>
    <row r="280" spans="1:2" x14ac:dyDescent="0.35">
      <c r="A280" s="54"/>
      <c r="B280" s="54"/>
    </row>
    <row r="281" spans="1:2" x14ac:dyDescent="0.35">
      <c r="A281" s="54"/>
      <c r="B281" s="54"/>
    </row>
    <row r="282" spans="1:2" x14ac:dyDescent="0.35">
      <c r="A282" s="54"/>
      <c r="B282" s="54"/>
    </row>
    <row r="283" spans="1:2" x14ac:dyDescent="0.35">
      <c r="A283" s="54"/>
      <c r="B283" s="54"/>
    </row>
    <row r="284" spans="1:2" x14ac:dyDescent="0.35">
      <c r="A284" s="54"/>
      <c r="B284" s="54"/>
    </row>
    <row r="285" spans="1:2" x14ac:dyDescent="0.35">
      <c r="A285" s="54"/>
      <c r="B285" s="54"/>
    </row>
    <row r="286" spans="1:2" x14ac:dyDescent="0.35">
      <c r="A286" s="54"/>
      <c r="B286" s="54"/>
    </row>
    <row r="287" spans="1:2" x14ac:dyDescent="0.35">
      <c r="A287" s="54"/>
      <c r="B287" s="54"/>
    </row>
    <row r="288" spans="1:2" x14ac:dyDescent="0.35">
      <c r="A288" s="54"/>
      <c r="B288" s="54"/>
    </row>
    <row r="289" spans="1:2" x14ac:dyDescent="0.35">
      <c r="A289" s="54"/>
      <c r="B289" s="54"/>
    </row>
    <row r="290" spans="1:2" x14ac:dyDescent="0.35">
      <c r="A290" s="54"/>
      <c r="B290" s="54"/>
    </row>
    <row r="291" spans="1:2" x14ac:dyDescent="0.35">
      <c r="A291" s="54"/>
      <c r="B291" s="54"/>
    </row>
    <row r="292" spans="1:2" x14ac:dyDescent="0.35">
      <c r="A292" s="54"/>
      <c r="B292" s="54"/>
    </row>
    <row r="293" spans="1:2" x14ac:dyDescent="0.35">
      <c r="A293" s="54"/>
      <c r="B293" s="54"/>
    </row>
    <row r="294" spans="1:2" x14ac:dyDescent="0.35">
      <c r="A294" s="54"/>
      <c r="B294" s="54"/>
    </row>
    <row r="295" spans="1:2" x14ac:dyDescent="0.35">
      <c r="A295" s="54"/>
      <c r="B295" s="54"/>
    </row>
    <row r="296" spans="1:2" x14ac:dyDescent="0.35">
      <c r="A296" s="54"/>
      <c r="B296" s="54"/>
    </row>
    <row r="297" spans="1:2" x14ac:dyDescent="0.35">
      <c r="A297" s="54"/>
      <c r="B297" s="54"/>
    </row>
    <row r="298" spans="1:2" x14ac:dyDescent="0.35">
      <c r="A298" s="54"/>
      <c r="B298" s="54"/>
    </row>
    <row r="299" spans="1:2" x14ac:dyDescent="0.35">
      <c r="A299" s="54"/>
      <c r="B299" s="54"/>
    </row>
    <row r="300" spans="1:2" x14ac:dyDescent="0.35">
      <c r="A300" s="54"/>
      <c r="B300" s="54"/>
    </row>
    <row r="301" spans="1:2" x14ac:dyDescent="0.35">
      <c r="A301" s="54"/>
      <c r="B301" s="54"/>
    </row>
    <row r="302" spans="1:2" x14ac:dyDescent="0.35">
      <c r="A302" s="54"/>
      <c r="B302" s="54"/>
    </row>
    <row r="303" spans="1:2" x14ac:dyDescent="0.35">
      <c r="A303" s="54"/>
      <c r="B303" s="54"/>
    </row>
    <row r="304" spans="1:2" x14ac:dyDescent="0.35">
      <c r="A304" s="54"/>
      <c r="B304" s="54"/>
    </row>
    <row r="305" spans="1:2" x14ac:dyDescent="0.35">
      <c r="A305" s="54"/>
      <c r="B305" s="54"/>
    </row>
    <row r="306" spans="1:2" x14ac:dyDescent="0.35">
      <c r="A306" s="54"/>
      <c r="B306" s="54"/>
    </row>
    <row r="307" spans="1:2" x14ac:dyDescent="0.35">
      <c r="A307" s="54"/>
      <c r="B307" s="54"/>
    </row>
    <row r="308" spans="1:2" x14ac:dyDescent="0.35">
      <c r="A308" s="54"/>
      <c r="B308" s="54"/>
    </row>
    <row r="309" spans="1:2" x14ac:dyDescent="0.35">
      <c r="A309" s="54"/>
      <c r="B309" s="54"/>
    </row>
    <row r="310" spans="1:2" x14ac:dyDescent="0.35">
      <c r="A310" s="54"/>
      <c r="B310" s="54"/>
    </row>
    <row r="311" spans="1:2" x14ac:dyDescent="0.35">
      <c r="A311" s="54"/>
      <c r="B311" s="54"/>
    </row>
    <row r="312" spans="1:2" x14ac:dyDescent="0.35">
      <c r="A312" s="54"/>
      <c r="B312" s="54"/>
    </row>
    <row r="313" spans="1:2" x14ac:dyDescent="0.35">
      <c r="A313" s="54"/>
      <c r="B313" s="54"/>
    </row>
    <row r="314" spans="1:2" x14ac:dyDescent="0.35">
      <c r="A314" s="54"/>
      <c r="B314" s="54"/>
    </row>
    <row r="315" spans="1:2" x14ac:dyDescent="0.35">
      <c r="A315" s="54"/>
      <c r="B315" s="54"/>
    </row>
    <row r="316" spans="1:2" x14ac:dyDescent="0.35">
      <c r="A316" s="54"/>
      <c r="B316" s="54"/>
    </row>
    <row r="317" spans="1:2" x14ac:dyDescent="0.35">
      <c r="A317" s="54"/>
      <c r="B317" s="54"/>
    </row>
    <row r="318" spans="1:2" x14ac:dyDescent="0.35">
      <c r="A318" s="54"/>
      <c r="B318" s="54"/>
    </row>
    <row r="319" spans="1:2" x14ac:dyDescent="0.35">
      <c r="A319" s="54"/>
      <c r="B319" s="54"/>
    </row>
    <row r="320" spans="1:2" x14ac:dyDescent="0.35">
      <c r="A320" s="54"/>
      <c r="B320" s="54"/>
    </row>
    <row r="321" spans="1:2" x14ac:dyDescent="0.35">
      <c r="A321" s="54"/>
      <c r="B321" s="54"/>
    </row>
    <row r="322" spans="1:2" x14ac:dyDescent="0.35">
      <c r="A322" s="54"/>
      <c r="B322" s="54"/>
    </row>
    <row r="323" spans="1:2" x14ac:dyDescent="0.35">
      <c r="A323" s="54"/>
      <c r="B323" s="54"/>
    </row>
    <row r="324" spans="1:2" x14ac:dyDescent="0.35">
      <c r="A324" s="54"/>
      <c r="B324" s="54"/>
    </row>
    <row r="325" spans="1:2" x14ac:dyDescent="0.35">
      <c r="A325" s="54"/>
      <c r="B325" s="54"/>
    </row>
    <row r="326" spans="1:2" x14ac:dyDescent="0.35">
      <c r="A326" s="54"/>
      <c r="B326" s="54"/>
    </row>
    <row r="327" spans="1:2" x14ac:dyDescent="0.35">
      <c r="A327" s="54"/>
      <c r="B327" s="54"/>
    </row>
    <row r="328" spans="1:2" x14ac:dyDescent="0.35">
      <c r="A328" s="54"/>
      <c r="B328" s="54"/>
    </row>
    <row r="329" spans="1:2" x14ac:dyDescent="0.35">
      <c r="A329" s="54"/>
      <c r="B329" s="54"/>
    </row>
    <row r="330" spans="1:2" x14ac:dyDescent="0.35">
      <c r="A330" s="54"/>
      <c r="B330" s="54"/>
    </row>
    <row r="331" spans="1:2" x14ac:dyDescent="0.35">
      <c r="A331" s="54"/>
      <c r="B331" s="54"/>
    </row>
    <row r="332" spans="1:2" x14ac:dyDescent="0.35">
      <c r="A332" s="54"/>
      <c r="B332" s="54"/>
    </row>
    <row r="333" spans="1:2" x14ac:dyDescent="0.35">
      <c r="A333" s="54"/>
      <c r="B333" s="54"/>
    </row>
    <row r="334" spans="1:2" x14ac:dyDescent="0.35">
      <c r="A334" s="54"/>
      <c r="B334" s="54"/>
    </row>
    <row r="335" spans="1:2" x14ac:dyDescent="0.35">
      <c r="A335" s="54"/>
      <c r="B335" s="54"/>
    </row>
    <row r="336" spans="1:2" x14ac:dyDescent="0.35">
      <c r="A336" s="54"/>
      <c r="B336" s="54"/>
    </row>
    <row r="337" spans="1:2" x14ac:dyDescent="0.35">
      <c r="A337" s="54"/>
      <c r="B337" s="54"/>
    </row>
    <row r="338" spans="1:2" x14ac:dyDescent="0.35">
      <c r="A338" s="54"/>
      <c r="B338" s="54"/>
    </row>
    <row r="339" spans="1:2" x14ac:dyDescent="0.35">
      <c r="A339" s="54"/>
      <c r="B339" s="54"/>
    </row>
    <row r="340" spans="1:2" x14ac:dyDescent="0.35">
      <c r="A340" s="54"/>
      <c r="B340" s="54"/>
    </row>
    <row r="341" spans="1:2" x14ac:dyDescent="0.35">
      <c r="A341" s="54"/>
      <c r="B341" s="54"/>
    </row>
    <row r="342" spans="1:2" x14ac:dyDescent="0.35">
      <c r="A342" s="54"/>
      <c r="B342" s="54"/>
    </row>
    <row r="343" spans="1:2" x14ac:dyDescent="0.35">
      <c r="A343" s="54"/>
      <c r="B343" s="54"/>
    </row>
    <row r="344" spans="1:2" x14ac:dyDescent="0.35">
      <c r="A344" s="54"/>
      <c r="B344" s="54"/>
    </row>
    <row r="345" spans="1:2" x14ac:dyDescent="0.35">
      <c r="A345" s="54"/>
      <c r="B345" s="54"/>
    </row>
    <row r="346" spans="1:2" x14ac:dyDescent="0.35">
      <c r="A346" s="54"/>
      <c r="B346" s="54"/>
    </row>
    <row r="347" spans="1:2" x14ac:dyDescent="0.35">
      <c r="A347" s="54"/>
      <c r="B347" s="54"/>
    </row>
    <row r="348" spans="1:2" x14ac:dyDescent="0.35">
      <c r="A348" s="54"/>
      <c r="B348" s="54"/>
    </row>
    <row r="349" spans="1:2" x14ac:dyDescent="0.35">
      <c r="A349" s="54"/>
      <c r="B349" s="54"/>
    </row>
    <row r="350" spans="1:2" x14ac:dyDescent="0.35">
      <c r="A350" s="54"/>
      <c r="B350" s="54"/>
    </row>
    <row r="351" spans="1:2" x14ac:dyDescent="0.35">
      <c r="A351" s="54"/>
      <c r="B351" s="54"/>
    </row>
    <row r="352" spans="1:2" x14ac:dyDescent="0.35">
      <c r="A352" s="54"/>
      <c r="B352" s="54"/>
    </row>
    <row r="353" spans="1:2" x14ac:dyDescent="0.35">
      <c r="A353" s="54"/>
      <c r="B353" s="54"/>
    </row>
    <row r="354" spans="1:2" x14ac:dyDescent="0.35">
      <c r="A354" s="54"/>
      <c r="B354" s="54"/>
    </row>
    <row r="355" spans="1:2" x14ac:dyDescent="0.35">
      <c r="A355" s="54"/>
      <c r="B355" s="54"/>
    </row>
    <row r="356" spans="1:2" x14ac:dyDescent="0.35">
      <c r="A356" s="54"/>
      <c r="B356" s="54"/>
    </row>
    <row r="357" spans="1:2" x14ac:dyDescent="0.35">
      <c r="A357" s="54"/>
      <c r="B357" s="54"/>
    </row>
    <row r="358" spans="1:2" x14ac:dyDescent="0.35">
      <c r="A358" s="54"/>
      <c r="B358" s="54"/>
    </row>
    <row r="359" spans="1:2" x14ac:dyDescent="0.35">
      <c r="A359" s="54"/>
      <c r="B359" s="54"/>
    </row>
    <row r="360" spans="1:2" x14ac:dyDescent="0.35">
      <c r="A360" s="54"/>
      <c r="B360" s="54"/>
    </row>
    <row r="361" spans="1:2" x14ac:dyDescent="0.35">
      <c r="A361" s="54"/>
      <c r="B361" s="54"/>
    </row>
    <row r="362" spans="1:2" x14ac:dyDescent="0.35">
      <c r="A362" s="54"/>
      <c r="B362" s="54"/>
    </row>
    <row r="363" spans="1:2" x14ac:dyDescent="0.35">
      <c r="A363" s="54"/>
      <c r="B363" s="54"/>
    </row>
    <row r="364" spans="1:2" x14ac:dyDescent="0.35">
      <c r="A364" s="54"/>
      <c r="B364" s="54"/>
    </row>
    <row r="365" spans="1:2" x14ac:dyDescent="0.35">
      <c r="A365" s="54"/>
      <c r="B365" s="54"/>
    </row>
    <row r="366" spans="1:2" x14ac:dyDescent="0.35">
      <c r="A366" s="54"/>
      <c r="B366" s="54"/>
    </row>
    <row r="367" spans="1:2" x14ac:dyDescent="0.35">
      <c r="A367" s="54"/>
      <c r="B367" s="54"/>
    </row>
    <row r="368" spans="1:2" x14ac:dyDescent="0.35">
      <c r="A368" s="54"/>
      <c r="B368" s="54"/>
    </row>
    <row r="369" spans="1:2" x14ac:dyDescent="0.35">
      <c r="A369" s="54"/>
      <c r="B369" s="54"/>
    </row>
    <row r="370" spans="1:2" x14ac:dyDescent="0.35">
      <c r="A370" s="54"/>
      <c r="B370" s="54"/>
    </row>
    <row r="371" spans="1:2" x14ac:dyDescent="0.35">
      <c r="A371" s="54"/>
      <c r="B371" s="54"/>
    </row>
    <row r="372" spans="1:2" x14ac:dyDescent="0.35">
      <c r="A372" s="54"/>
      <c r="B372" s="54"/>
    </row>
    <row r="373" spans="1:2" x14ac:dyDescent="0.35">
      <c r="A373" s="54"/>
      <c r="B373" s="54"/>
    </row>
    <row r="374" spans="1:2" x14ac:dyDescent="0.35">
      <c r="A374" s="54"/>
      <c r="B374" s="54"/>
    </row>
    <row r="375" spans="1:2" x14ac:dyDescent="0.35">
      <c r="A375" s="54"/>
      <c r="B375" s="54"/>
    </row>
    <row r="376" spans="1:2" x14ac:dyDescent="0.35">
      <c r="A376" s="54"/>
      <c r="B376" s="54"/>
    </row>
    <row r="377" spans="1:2" x14ac:dyDescent="0.35">
      <c r="A377" s="54"/>
      <c r="B377" s="54"/>
    </row>
    <row r="378" spans="1:2" x14ac:dyDescent="0.35">
      <c r="A378" s="54"/>
      <c r="B378" s="54"/>
    </row>
    <row r="379" spans="1:2" x14ac:dyDescent="0.35">
      <c r="A379" s="54"/>
      <c r="B379" s="54"/>
    </row>
    <row r="380" spans="1:2" x14ac:dyDescent="0.35">
      <c r="A380" s="54"/>
      <c r="B380" s="54"/>
    </row>
    <row r="381" spans="1:2" x14ac:dyDescent="0.35">
      <c r="A381" s="54"/>
      <c r="B381" s="54"/>
    </row>
    <row r="382" spans="1:2" x14ac:dyDescent="0.35">
      <c r="A382" s="54"/>
      <c r="B382" s="54"/>
    </row>
    <row r="383" spans="1:2" x14ac:dyDescent="0.35">
      <c r="A383" s="54"/>
      <c r="B383" s="54"/>
    </row>
    <row r="384" spans="1:2" x14ac:dyDescent="0.35">
      <c r="A384" s="54"/>
      <c r="B384" s="54"/>
    </row>
    <row r="385" spans="1:2" x14ac:dyDescent="0.35">
      <c r="A385" s="54"/>
      <c r="B385" s="54"/>
    </row>
    <row r="386" spans="1:2" x14ac:dyDescent="0.35">
      <c r="A386" s="54"/>
      <c r="B386" s="54"/>
    </row>
    <row r="387" spans="1:2" x14ac:dyDescent="0.35">
      <c r="A387" s="54"/>
      <c r="B387" s="54"/>
    </row>
    <row r="388" spans="1:2" x14ac:dyDescent="0.35">
      <c r="A388" s="54"/>
      <c r="B388" s="54"/>
    </row>
    <row r="389" spans="1:2" x14ac:dyDescent="0.35">
      <c r="A389" s="54"/>
      <c r="B389" s="54"/>
    </row>
    <row r="390" spans="1:2" x14ac:dyDescent="0.35">
      <c r="A390" s="54"/>
      <c r="B390" s="54"/>
    </row>
    <row r="391" spans="1:2" x14ac:dyDescent="0.35">
      <c r="A391" s="54"/>
      <c r="B391" s="54"/>
    </row>
    <row r="392" spans="1:2" x14ac:dyDescent="0.35">
      <c r="A392" s="54"/>
      <c r="B392" s="54"/>
    </row>
    <row r="393" spans="1:2" x14ac:dyDescent="0.35">
      <c r="A393" s="54"/>
      <c r="B393" s="54"/>
    </row>
    <row r="394" spans="1:2" x14ac:dyDescent="0.35">
      <c r="A394" s="54"/>
      <c r="B394" s="54"/>
    </row>
    <row r="395" spans="1:2" x14ac:dyDescent="0.35">
      <c r="A395" s="54"/>
      <c r="B395" s="54"/>
    </row>
    <row r="396" spans="1:2" x14ac:dyDescent="0.35">
      <c r="A396" s="54"/>
      <c r="B396" s="54"/>
    </row>
    <row r="397" spans="1:2" x14ac:dyDescent="0.35">
      <c r="A397" s="54"/>
      <c r="B397" s="54"/>
    </row>
    <row r="398" spans="1:2" x14ac:dyDescent="0.35">
      <c r="A398" s="54"/>
      <c r="B398" s="54"/>
    </row>
    <row r="399" spans="1:2" x14ac:dyDescent="0.35">
      <c r="A399" s="54"/>
      <c r="B399" s="54"/>
    </row>
    <row r="400" spans="1:2" x14ac:dyDescent="0.35">
      <c r="A400" s="54"/>
      <c r="B400" s="54"/>
    </row>
    <row r="401" spans="1:2" x14ac:dyDescent="0.35">
      <c r="A401" s="54"/>
      <c r="B401" s="54"/>
    </row>
    <row r="402" spans="1:2" x14ac:dyDescent="0.35">
      <c r="A402" s="54"/>
      <c r="B402" s="54"/>
    </row>
    <row r="403" spans="1:2" x14ac:dyDescent="0.35">
      <c r="A403" s="54"/>
      <c r="B403" s="54"/>
    </row>
    <row r="404" spans="1:2" x14ac:dyDescent="0.35">
      <c r="A404" s="54"/>
      <c r="B404" s="54"/>
    </row>
    <row r="405" spans="1:2" x14ac:dyDescent="0.35">
      <c r="A405" s="54"/>
      <c r="B405" s="54"/>
    </row>
    <row r="406" spans="1:2" x14ac:dyDescent="0.35">
      <c r="A406" s="54"/>
      <c r="B406" s="54"/>
    </row>
    <row r="407" spans="1:2" x14ac:dyDescent="0.35">
      <c r="A407" s="54"/>
      <c r="B407" s="54"/>
    </row>
    <row r="408" spans="1:2" x14ac:dyDescent="0.35">
      <c r="A408" s="54"/>
      <c r="B408" s="54"/>
    </row>
    <row r="409" spans="1:2" x14ac:dyDescent="0.35">
      <c r="A409" s="54"/>
      <c r="B409" s="54"/>
    </row>
    <row r="410" spans="1:2" x14ac:dyDescent="0.35">
      <c r="A410" s="54"/>
      <c r="B410" s="54"/>
    </row>
    <row r="411" spans="1:2" x14ac:dyDescent="0.35">
      <c r="A411" s="54"/>
      <c r="B411" s="54"/>
    </row>
    <row r="412" spans="1:2" x14ac:dyDescent="0.35">
      <c r="A412" s="54"/>
      <c r="B412" s="54"/>
    </row>
    <row r="413" spans="1:2" x14ac:dyDescent="0.35">
      <c r="A413" s="54"/>
      <c r="B413" s="54"/>
    </row>
    <row r="414" spans="1:2" x14ac:dyDescent="0.35">
      <c r="A414" s="54"/>
      <c r="B414" s="54"/>
    </row>
    <row r="415" spans="1:2" x14ac:dyDescent="0.35">
      <c r="A415" s="54"/>
      <c r="B415" s="54"/>
    </row>
    <row r="416" spans="1:2" x14ac:dyDescent="0.35">
      <c r="A416" s="54"/>
      <c r="B416" s="54"/>
    </row>
    <row r="417" spans="1:2" x14ac:dyDescent="0.35">
      <c r="A417" s="54"/>
      <c r="B417" s="54"/>
    </row>
    <row r="418" spans="1:2" x14ac:dyDescent="0.35">
      <c r="A418" s="54"/>
      <c r="B418" s="54"/>
    </row>
    <row r="419" spans="1:2" x14ac:dyDescent="0.35">
      <c r="A419" s="54"/>
      <c r="B419" s="54"/>
    </row>
    <row r="420" spans="1:2" x14ac:dyDescent="0.35">
      <c r="A420" s="54"/>
      <c r="B420" s="54"/>
    </row>
    <row r="421" spans="1:2" x14ac:dyDescent="0.35">
      <c r="A421" s="54"/>
      <c r="B421" s="54"/>
    </row>
    <row r="422" spans="1:2" x14ac:dyDescent="0.35">
      <c r="A422" s="54"/>
      <c r="B422" s="54"/>
    </row>
    <row r="423" spans="1:2" x14ac:dyDescent="0.35">
      <c r="A423" s="54"/>
      <c r="B423" s="54"/>
    </row>
    <row r="424" spans="1:2" x14ac:dyDescent="0.35">
      <c r="A424" s="54"/>
      <c r="B424" s="54"/>
    </row>
    <row r="425" spans="1:2" x14ac:dyDescent="0.35">
      <c r="A425" s="54"/>
      <c r="B425" s="54"/>
    </row>
    <row r="426" spans="1:2" x14ac:dyDescent="0.35">
      <c r="A426" s="54"/>
      <c r="B426" s="54"/>
    </row>
    <row r="427" spans="1:2" x14ac:dyDescent="0.35">
      <c r="A427" s="54"/>
      <c r="B427" s="54"/>
    </row>
    <row r="428" spans="1:2" x14ac:dyDescent="0.35">
      <c r="A428" s="54"/>
      <c r="B428" s="54"/>
    </row>
    <row r="429" spans="1:2" x14ac:dyDescent="0.35">
      <c r="A429" s="54"/>
      <c r="B429" s="54"/>
    </row>
    <row r="430" spans="1:2" x14ac:dyDescent="0.35">
      <c r="A430" s="54"/>
      <c r="B430" s="54"/>
    </row>
    <row r="431" spans="1:2" x14ac:dyDescent="0.35">
      <c r="A431" s="54"/>
      <c r="B431" s="54"/>
    </row>
    <row r="432" spans="1:2" x14ac:dyDescent="0.35">
      <c r="A432" s="54"/>
      <c r="B432" s="54"/>
    </row>
    <row r="433" spans="1:2" x14ac:dyDescent="0.35">
      <c r="A433" s="54"/>
      <c r="B433" s="54"/>
    </row>
    <row r="434" spans="1:2" x14ac:dyDescent="0.35">
      <c r="A434" s="54"/>
      <c r="B434" s="54"/>
    </row>
    <row r="435" spans="1:2" x14ac:dyDescent="0.35">
      <c r="A435" s="54"/>
      <c r="B435" s="54"/>
    </row>
    <row r="436" spans="1:2" x14ac:dyDescent="0.35">
      <c r="A436" s="54"/>
      <c r="B436" s="54"/>
    </row>
    <row r="437" spans="1:2" x14ac:dyDescent="0.35">
      <c r="A437" s="54"/>
      <c r="B437" s="54"/>
    </row>
    <row r="438" spans="1:2" x14ac:dyDescent="0.35">
      <c r="A438" s="54"/>
      <c r="B438" s="54"/>
    </row>
    <row r="439" spans="1:2" x14ac:dyDescent="0.35">
      <c r="A439" s="54"/>
      <c r="B439" s="54"/>
    </row>
    <row r="440" spans="1:2" x14ac:dyDescent="0.35">
      <c r="A440" s="54"/>
      <c r="B440" s="54"/>
    </row>
    <row r="441" spans="1:2" x14ac:dyDescent="0.35">
      <c r="A441" s="54"/>
      <c r="B441" s="54"/>
    </row>
    <row r="442" spans="1:2" x14ac:dyDescent="0.35">
      <c r="A442" s="54"/>
      <c r="B442" s="54"/>
    </row>
    <row r="443" spans="1:2" x14ac:dyDescent="0.35">
      <c r="A443" s="54"/>
      <c r="B443" s="54"/>
    </row>
    <row r="444" spans="1:2" x14ac:dyDescent="0.35">
      <c r="A444" s="54"/>
      <c r="B444" s="54"/>
    </row>
    <row r="445" spans="1:2" x14ac:dyDescent="0.35">
      <c r="A445" s="54"/>
      <c r="B445" s="54"/>
    </row>
    <row r="446" spans="1:2" x14ac:dyDescent="0.35">
      <c r="A446" s="54"/>
      <c r="B446" s="54"/>
    </row>
    <row r="447" spans="1:2" x14ac:dyDescent="0.35">
      <c r="A447" s="54"/>
      <c r="B447" s="54"/>
    </row>
    <row r="448" spans="1:2" x14ac:dyDescent="0.35">
      <c r="A448" s="54"/>
      <c r="B448" s="54"/>
    </row>
    <row r="449" spans="1:2" x14ac:dyDescent="0.35">
      <c r="A449" s="54"/>
      <c r="B449" s="54"/>
    </row>
    <row r="450" spans="1:2" x14ac:dyDescent="0.35">
      <c r="A450" s="54"/>
      <c r="B450" s="54"/>
    </row>
    <row r="451" spans="1:2" x14ac:dyDescent="0.35">
      <c r="A451" s="54"/>
      <c r="B451" s="54"/>
    </row>
    <row r="452" spans="1:2" x14ac:dyDescent="0.35">
      <c r="A452" s="54"/>
      <c r="B452" s="54"/>
    </row>
    <row r="453" spans="1:2" x14ac:dyDescent="0.35">
      <c r="A453" s="54"/>
      <c r="B453" s="54"/>
    </row>
    <row r="454" spans="1:2" x14ac:dyDescent="0.35">
      <c r="A454" s="54"/>
      <c r="B454" s="54"/>
    </row>
    <row r="455" spans="1:2" x14ac:dyDescent="0.35">
      <c r="A455" s="54"/>
      <c r="B455" s="54"/>
    </row>
    <row r="456" spans="1:2" x14ac:dyDescent="0.35">
      <c r="A456" s="54"/>
      <c r="B456" s="54"/>
    </row>
    <row r="457" spans="1:2" x14ac:dyDescent="0.35">
      <c r="A457" s="54"/>
      <c r="B457" s="54"/>
    </row>
    <row r="458" spans="1:2" x14ac:dyDescent="0.35">
      <c r="A458" s="54"/>
      <c r="B458" s="54"/>
    </row>
    <row r="459" spans="1:2" x14ac:dyDescent="0.35">
      <c r="A459" s="54"/>
      <c r="B459" s="54"/>
    </row>
    <row r="460" spans="1:2" x14ac:dyDescent="0.35">
      <c r="A460" s="54"/>
      <c r="B460" s="54"/>
    </row>
    <row r="461" spans="1:2" x14ac:dyDescent="0.35">
      <c r="A461" s="54"/>
      <c r="B461" s="54"/>
    </row>
    <row r="462" spans="1:2" x14ac:dyDescent="0.35">
      <c r="A462" s="54"/>
      <c r="B462" s="54"/>
    </row>
    <row r="463" spans="1:2" x14ac:dyDescent="0.35">
      <c r="A463" s="54"/>
      <c r="B463" s="54"/>
    </row>
    <row r="464" spans="1:2" x14ac:dyDescent="0.35">
      <c r="A464" s="54"/>
      <c r="B464" s="54"/>
    </row>
    <row r="465" spans="1:2" x14ac:dyDescent="0.35">
      <c r="A465" s="54"/>
      <c r="B465" s="54"/>
    </row>
    <row r="466" spans="1:2" x14ac:dyDescent="0.35">
      <c r="A466" s="54"/>
      <c r="B466" s="54"/>
    </row>
    <row r="467" spans="1:2" x14ac:dyDescent="0.35">
      <c r="A467" s="54"/>
      <c r="B467" s="54"/>
    </row>
    <row r="468" spans="1:2" x14ac:dyDescent="0.35">
      <c r="A468" s="54"/>
      <c r="B468" s="54"/>
    </row>
    <row r="469" spans="1:2" x14ac:dyDescent="0.35">
      <c r="A469" s="54"/>
      <c r="B469" s="54"/>
    </row>
    <row r="470" spans="1:2" x14ac:dyDescent="0.35">
      <c r="A470" s="54"/>
      <c r="B470" s="54"/>
    </row>
    <row r="471" spans="1:2" x14ac:dyDescent="0.35">
      <c r="A471" s="54"/>
      <c r="B471" s="54"/>
    </row>
    <row r="472" spans="1:2" x14ac:dyDescent="0.35">
      <c r="A472" s="54"/>
      <c r="B472" s="54"/>
    </row>
    <row r="473" spans="1:2" x14ac:dyDescent="0.35">
      <c r="A473" s="54"/>
      <c r="B473" s="54"/>
    </row>
    <row r="474" spans="1:2" x14ac:dyDescent="0.35">
      <c r="A474" s="54"/>
      <c r="B474" s="54"/>
    </row>
    <row r="475" spans="1:2" x14ac:dyDescent="0.35">
      <c r="A475" s="54"/>
      <c r="B475" s="54"/>
    </row>
    <row r="476" spans="1:2" x14ac:dyDescent="0.35">
      <c r="A476" s="54"/>
      <c r="B476" s="54"/>
    </row>
    <row r="477" spans="1:2" x14ac:dyDescent="0.35">
      <c r="A477" s="54"/>
      <c r="B477" s="54"/>
    </row>
    <row r="478" spans="1:2" x14ac:dyDescent="0.35">
      <c r="A478" s="54"/>
      <c r="B478" s="54"/>
    </row>
    <row r="479" spans="1:2" x14ac:dyDescent="0.35">
      <c r="A479" s="54"/>
      <c r="B479" s="54"/>
    </row>
    <row r="480" spans="1:2" x14ac:dyDescent="0.35">
      <c r="A480" s="54"/>
      <c r="B480" s="54"/>
    </row>
    <row r="481" spans="1:2" x14ac:dyDescent="0.35">
      <c r="A481" s="54"/>
      <c r="B481" s="54"/>
    </row>
    <row r="482" spans="1:2" x14ac:dyDescent="0.35">
      <c r="A482" s="54"/>
      <c r="B482" s="54"/>
    </row>
    <row r="483" spans="1:2" x14ac:dyDescent="0.35">
      <c r="A483" s="54"/>
      <c r="B483" s="54"/>
    </row>
    <row r="484" spans="1:2" x14ac:dyDescent="0.35">
      <c r="A484" s="54"/>
      <c r="B484" s="54"/>
    </row>
    <row r="485" spans="1:2" x14ac:dyDescent="0.35">
      <c r="A485" s="54"/>
      <c r="B485" s="54"/>
    </row>
    <row r="486" spans="1:2" x14ac:dyDescent="0.35">
      <c r="A486" s="54"/>
      <c r="B486" s="54"/>
    </row>
    <row r="487" spans="1:2" x14ac:dyDescent="0.35">
      <c r="A487" s="54"/>
      <c r="B487" s="54"/>
    </row>
    <row r="488" spans="1:2" x14ac:dyDescent="0.35">
      <c r="A488" s="54"/>
      <c r="B488" s="54"/>
    </row>
    <row r="489" spans="1:2" x14ac:dyDescent="0.35">
      <c r="A489" s="54"/>
      <c r="B489" s="54"/>
    </row>
    <row r="490" spans="1:2" x14ac:dyDescent="0.35">
      <c r="A490" s="54"/>
      <c r="B490" s="54"/>
    </row>
    <row r="491" spans="1:2" x14ac:dyDescent="0.35">
      <c r="A491" s="54"/>
      <c r="B491" s="54"/>
    </row>
    <row r="492" spans="1:2" x14ac:dyDescent="0.35">
      <c r="A492" s="54"/>
      <c r="B492" s="54"/>
    </row>
    <row r="493" spans="1:2" x14ac:dyDescent="0.35">
      <c r="A493" s="54"/>
      <c r="B493" s="54"/>
    </row>
    <row r="494" spans="1:2" x14ac:dyDescent="0.35">
      <c r="A494" s="54"/>
      <c r="B494" s="54"/>
    </row>
    <row r="495" spans="1:2" x14ac:dyDescent="0.35">
      <c r="A495" s="54"/>
      <c r="B495" s="54"/>
    </row>
    <row r="496" spans="1:2" x14ac:dyDescent="0.35">
      <c r="A496" s="54"/>
      <c r="B496" s="54"/>
    </row>
    <row r="497" spans="1:2" x14ac:dyDescent="0.35">
      <c r="A497" s="54"/>
      <c r="B497" s="54"/>
    </row>
    <row r="498" spans="1:2" x14ac:dyDescent="0.35">
      <c r="A498" s="54"/>
      <c r="B498" s="54"/>
    </row>
    <row r="499" spans="1:2" x14ac:dyDescent="0.35">
      <c r="A499" s="54"/>
      <c r="B499" s="54"/>
    </row>
    <row r="500" spans="1:2" x14ac:dyDescent="0.35">
      <c r="A500" s="54"/>
      <c r="B500" s="54"/>
    </row>
    <row r="501" spans="1:2" x14ac:dyDescent="0.35">
      <c r="A501" s="54"/>
      <c r="B501" s="54"/>
    </row>
    <row r="502" spans="1:2" x14ac:dyDescent="0.35">
      <c r="A502" s="54"/>
      <c r="B502" s="54"/>
    </row>
    <row r="503" spans="1:2" x14ac:dyDescent="0.35">
      <c r="A503" s="54"/>
      <c r="B503" s="54"/>
    </row>
    <row r="504" spans="1:2" x14ac:dyDescent="0.35">
      <c r="A504" s="54"/>
      <c r="B504" s="54"/>
    </row>
    <row r="505" spans="1:2" x14ac:dyDescent="0.35">
      <c r="A505" s="54"/>
      <c r="B505" s="54"/>
    </row>
    <row r="506" spans="1:2" x14ac:dyDescent="0.35">
      <c r="A506" s="54"/>
      <c r="B506" s="54"/>
    </row>
    <row r="507" spans="1:2" x14ac:dyDescent="0.35">
      <c r="A507" s="54"/>
      <c r="B507" s="54"/>
    </row>
    <row r="508" spans="1:2" x14ac:dyDescent="0.35">
      <c r="A508" s="54"/>
      <c r="B508" s="54"/>
    </row>
    <row r="509" spans="1:2" x14ac:dyDescent="0.35">
      <c r="A509" s="54"/>
      <c r="B509" s="54"/>
    </row>
    <row r="510" spans="1:2" x14ac:dyDescent="0.35">
      <c r="A510" s="54"/>
      <c r="B510" s="54"/>
    </row>
    <row r="511" spans="1:2" x14ac:dyDescent="0.35">
      <c r="A511" s="54"/>
      <c r="B511" s="54"/>
    </row>
    <row r="512" spans="1:2" x14ac:dyDescent="0.35">
      <c r="A512" s="54"/>
      <c r="B512" s="54"/>
    </row>
    <row r="513" spans="1:2" x14ac:dyDescent="0.35">
      <c r="A513" s="54"/>
      <c r="B513" s="54"/>
    </row>
    <row r="514" spans="1:2" x14ac:dyDescent="0.35">
      <c r="A514" s="54"/>
      <c r="B514" s="54"/>
    </row>
    <row r="515" spans="1:2" x14ac:dyDescent="0.35">
      <c r="A515" s="54"/>
      <c r="B515" s="54"/>
    </row>
    <row r="516" spans="1:2" x14ac:dyDescent="0.35">
      <c r="A516" s="54"/>
      <c r="B516" s="54"/>
    </row>
    <row r="517" spans="1:2" x14ac:dyDescent="0.35">
      <c r="A517" s="54"/>
      <c r="B517" s="54"/>
    </row>
    <row r="518" spans="1:2" x14ac:dyDescent="0.35">
      <c r="A518" s="54"/>
      <c r="B518" s="54"/>
    </row>
    <row r="519" spans="1:2" x14ac:dyDescent="0.35">
      <c r="A519" s="54"/>
      <c r="B519" s="54"/>
    </row>
    <row r="520" spans="1:2" x14ac:dyDescent="0.35">
      <c r="A520" s="54"/>
      <c r="B520" s="54"/>
    </row>
    <row r="521" spans="1:2" x14ac:dyDescent="0.35">
      <c r="A521" s="54"/>
      <c r="B521" s="54"/>
    </row>
    <row r="522" spans="1:2" x14ac:dyDescent="0.35">
      <c r="A522" s="54"/>
      <c r="B522" s="54"/>
    </row>
    <row r="523" spans="1:2" x14ac:dyDescent="0.35">
      <c r="A523" s="54"/>
      <c r="B523" s="54"/>
    </row>
    <row r="524" spans="1:2" x14ac:dyDescent="0.35">
      <c r="A524" s="54"/>
      <c r="B524" s="54"/>
    </row>
    <row r="525" spans="1:2" x14ac:dyDescent="0.35">
      <c r="A525" s="54"/>
      <c r="B525" s="54"/>
    </row>
    <row r="526" spans="1:2" x14ac:dyDescent="0.35">
      <c r="A526" s="54"/>
      <c r="B526" s="54"/>
    </row>
    <row r="527" spans="1:2" x14ac:dyDescent="0.35">
      <c r="A527" s="54"/>
      <c r="B527" s="54"/>
    </row>
    <row r="528" spans="1:2" x14ac:dyDescent="0.35">
      <c r="A528" s="54"/>
      <c r="B528" s="54"/>
    </row>
    <row r="529" spans="1:2" x14ac:dyDescent="0.35">
      <c r="A529" s="54"/>
      <c r="B529" s="54"/>
    </row>
    <row r="530" spans="1:2" x14ac:dyDescent="0.35">
      <c r="A530" s="54"/>
      <c r="B530" s="54"/>
    </row>
    <row r="531" spans="1:2" x14ac:dyDescent="0.35">
      <c r="A531" s="54"/>
      <c r="B531" s="54"/>
    </row>
    <row r="532" spans="1:2" x14ac:dyDescent="0.35">
      <c r="A532" s="54"/>
      <c r="B532" s="54"/>
    </row>
    <row r="533" spans="1:2" x14ac:dyDescent="0.35">
      <c r="A533" s="54"/>
      <c r="B533" s="54"/>
    </row>
    <row r="534" spans="1:2" x14ac:dyDescent="0.35">
      <c r="A534" s="54"/>
      <c r="B534" s="54"/>
    </row>
    <row r="535" spans="1:2" x14ac:dyDescent="0.35">
      <c r="A535" s="54"/>
      <c r="B535" s="54"/>
    </row>
    <row r="536" spans="1:2" x14ac:dyDescent="0.35">
      <c r="A536" s="54"/>
      <c r="B536" s="54"/>
    </row>
    <row r="537" spans="1:2" x14ac:dyDescent="0.35">
      <c r="A537" s="54"/>
      <c r="B537" s="54"/>
    </row>
    <row r="538" spans="1:2" x14ac:dyDescent="0.35">
      <c r="A538" s="54"/>
      <c r="B538" s="54"/>
    </row>
    <row r="539" spans="1:2" x14ac:dyDescent="0.35">
      <c r="A539" s="54"/>
      <c r="B539" s="54"/>
    </row>
    <row r="540" spans="1:2" x14ac:dyDescent="0.35">
      <c r="A540" s="54"/>
      <c r="B540" s="54"/>
    </row>
    <row r="541" spans="1:2" x14ac:dyDescent="0.35">
      <c r="A541" s="54"/>
      <c r="B541" s="54"/>
    </row>
    <row r="542" spans="1:2" x14ac:dyDescent="0.35">
      <c r="A542" s="54"/>
      <c r="B542" s="54"/>
    </row>
    <row r="543" spans="1:2" x14ac:dyDescent="0.35">
      <c r="A543" s="54"/>
      <c r="B543" s="54"/>
    </row>
    <row r="544" spans="1:2" x14ac:dyDescent="0.35">
      <c r="A544" s="54"/>
      <c r="B544" s="54"/>
    </row>
    <row r="545" spans="1:2" x14ac:dyDescent="0.35">
      <c r="A545" s="54"/>
      <c r="B545" s="54"/>
    </row>
    <row r="546" spans="1:2" x14ac:dyDescent="0.35">
      <c r="A546" s="54"/>
      <c r="B546" s="54"/>
    </row>
    <row r="547" spans="1:2" x14ac:dyDescent="0.35">
      <c r="A547" s="54"/>
      <c r="B547" s="54"/>
    </row>
    <row r="548" spans="1:2" x14ac:dyDescent="0.35">
      <c r="A548" s="54"/>
      <c r="B548" s="54"/>
    </row>
    <row r="549" spans="1:2" x14ac:dyDescent="0.35">
      <c r="A549" s="54"/>
      <c r="B549" s="54"/>
    </row>
    <row r="550" spans="1:2" x14ac:dyDescent="0.35">
      <c r="A550" s="54"/>
      <c r="B550" s="54"/>
    </row>
    <row r="551" spans="1:2" x14ac:dyDescent="0.35">
      <c r="A551" s="54"/>
      <c r="B551" s="54"/>
    </row>
    <row r="552" spans="1:2" x14ac:dyDescent="0.35">
      <c r="A552" s="54"/>
      <c r="B552" s="54"/>
    </row>
    <row r="553" spans="1:2" x14ac:dyDescent="0.35">
      <c r="A553" s="54"/>
      <c r="B553" s="54"/>
    </row>
    <row r="554" spans="1:2" x14ac:dyDescent="0.35">
      <c r="A554" s="54"/>
      <c r="B554" s="54"/>
    </row>
    <row r="555" spans="1:2" x14ac:dyDescent="0.35">
      <c r="A555" s="54"/>
      <c r="B555" s="54"/>
    </row>
    <row r="556" spans="1:2" x14ac:dyDescent="0.35">
      <c r="A556" s="54"/>
      <c r="B556" s="54"/>
    </row>
    <row r="557" spans="1:2" x14ac:dyDescent="0.35">
      <c r="A557" s="54"/>
      <c r="B557" s="54"/>
    </row>
    <row r="558" spans="1:2" x14ac:dyDescent="0.35">
      <c r="A558" s="54"/>
      <c r="B558" s="54"/>
    </row>
    <row r="559" spans="1:2" x14ac:dyDescent="0.35">
      <c r="A559" s="54"/>
      <c r="B559" s="54"/>
    </row>
    <row r="560" spans="1:2" x14ac:dyDescent="0.35">
      <c r="A560" s="54"/>
      <c r="B560" s="54"/>
    </row>
    <row r="561" spans="1:2" x14ac:dyDescent="0.35">
      <c r="A561" s="54"/>
      <c r="B561" s="54"/>
    </row>
    <row r="562" spans="1:2" x14ac:dyDescent="0.35">
      <c r="A562" s="54"/>
      <c r="B562" s="54"/>
    </row>
    <row r="563" spans="1:2" x14ac:dyDescent="0.35">
      <c r="A563" s="54"/>
      <c r="B563" s="54"/>
    </row>
    <row r="564" spans="1:2" x14ac:dyDescent="0.35">
      <c r="A564" s="54"/>
      <c r="B564" s="54"/>
    </row>
    <row r="565" spans="1:2" x14ac:dyDescent="0.35">
      <c r="A565" s="54"/>
      <c r="B565" s="54"/>
    </row>
    <row r="566" spans="1:2" x14ac:dyDescent="0.35">
      <c r="A566" s="54"/>
      <c r="B566" s="54"/>
    </row>
    <row r="567" spans="1:2" x14ac:dyDescent="0.35">
      <c r="A567" s="54"/>
      <c r="B567" s="54"/>
    </row>
    <row r="568" spans="1:2" x14ac:dyDescent="0.35">
      <c r="A568" s="54"/>
      <c r="B568" s="54"/>
    </row>
    <row r="569" spans="1:2" x14ac:dyDescent="0.35">
      <c r="A569" s="54"/>
      <c r="B569" s="54"/>
    </row>
    <row r="570" spans="1:2" x14ac:dyDescent="0.35">
      <c r="A570" s="54"/>
      <c r="B570" s="54"/>
    </row>
    <row r="571" spans="1:2" x14ac:dyDescent="0.35">
      <c r="A571" s="54"/>
      <c r="B571" s="54"/>
    </row>
    <row r="572" spans="1:2" x14ac:dyDescent="0.35">
      <c r="A572" s="54"/>
      <c r="B572" s="54"/>
    </row>
    <row r="573" spans="1:2" x14ac:dyDescent="0.35">
      <c r="A573" s="54"/>
      <c r="B573" s="54"/>
    </row>
    <row r="574" spans="1:2" x14ac:dyDescent="0.35">
      <c r="A574" s="54"/>
      <c r="B574" s="54"/>
    </row>
    <row r="575" spans="1:2" x14ac:dyDescent="0.35">
      <c r="A575" s="54"/>
      <c r="B575" s="54"/>
    </row>
    <row r="576" spans="1:2" x14ac:dyDescent="0.35">
      <c r="A576" s="54"/>
      <c r="B576" s="54"/>
    </row>
    <row r="577" spans="1:2" x14ac:dyDescent="0.35">
      <c r="A577" s="54"/>
      <c r="B577" s="54"/>
    </row>
    <row r="578" spans="1:2" x14ac:dyDescent="0.35">
      <c r="A578" s="54"/>
      <c r="B578" s="54"/>
    </row>
    <row r="579" spans="1:2" x14ac:dyDescent="0.35">
      <c r="A579" s="54"/>
      <c r="B579" s="54"/>
    </row>
    <row r="580" spans="1:2" x14ac:dyDescent="0.35">
      <c r="A580" s="54"/>
      <c r="B580" s="54"/>
    </row>
    <row r="581" spans="1:2" x14ac:dyDescent="0.35">
      <c r="A581" s="54"/>
      <c r="B581" s="54"/>
    </row>
    <row r="582" spans="1:2" x14ac:dyDescent="0.35">
      <c r="A582" s="54"/>
      <c r="B582" s="54"/>
    </row>
    <row r="583" spans="1:2" x14ac:dyDescent="0.35">
      <c r="A583" s="54"/>
      <c r="B583" s="54"/>
    </row>
    <row r="584" spans="1:2" x14ac:dyDescent="0.35">
      <c r="A584" s="54"/>
      <c r="B584" s="54"/>
    </row>
    <row r="585" spans="1:2" x14ac:dyDescent="0.35">
      <c r="A585" s="54"/>
      <c r="B585" s="54"/>
    </row>
    <row r="586" spans="1:2" x14ac:dyDescent="0.35">
      <c r="A586" s="54"/>
      <c r="B586" s="54"/>
    </row>
    <row r="587" spans="1:2" x14ac:dyDescent="0.35">
      <c r="A587" s="54"/>
      <c r="B587" s="54"/>
    </row>
    <row r="588" spans="1:2" x14ac:dyDescent="0.35">
      <c r="A588" s="54"/>
      <c r="B588" s="54"/>
    </row>
    <row r="589" spans="1:2" x14ac:dyDescent="0.35">
      <c r="A589" s="54"/>
      <c r="B589" s="54"/>
    </row>
    <row r="590" spans="1:2" x14ac:dyDescent="0.35">
      <c r="A590" s="54"/>
      <c r="B590" s="54"/>
    </row>
    <row r="591" spans="1:2" x14ac:dyDescent="0.35">
      <c r="A591" s="54"/>
      <c r="B591" s="54"/>
    </row>
    <row r="592" spans="1:2" x14ac:dyDescent="0.35">
      <c r="A592" s="54"/>
      <c r="B592" s="54"/>
    </row>
    <row r="593" spans="1:2" x14ac:dyDescent="0.35">
      <c r="A593" s="54"/>
      <c r="B593" s="54"/>
    </row>
    <row r="594" spans="1:2" x14ac:dyDescent="0.35">
      <c r="A594" s="54"/>
      <c r="B594" s="54"/>
    </row>
    <row r="595" spans="1:2" x14ac:dyDescent="0.35">
      <c r="A595" s="54"/>
      <c r="B595" s="54"/>
    </row>
    <row r="596" spans="1:2" x14ac:dyDescent="0.35">
      <c r="A596" s="54"/>
      <c r="B596" s="54"/>
    </row>
    <row r="597" spans="1:2" x14ac:dyDescent="0.35">
      <c r="A597" s="54"/>
      <c r="B597" s="54"/>
    </row>
    <row r="598" spans="1:2" x14ac:dyDescent="0.35">
      <c r="A598" s="54"/>
      <c r="B598" s="54"/>
    </row>
    <row r="599" spans="1:2" x14ac:dyDescent="0.35">
      <c r="A599" s="54"/>
      <c r="B599" s="54"/>
    </row>
    <row r="600" spans="1:2" x14ac:dyDescent="0.35">
      <c r="A600" s="54"/>
      <c r="B600" s="54"/>
    </row>
    <row r="601" spans="1:2" x14ac:dyDescent="0.35">
      <c r="A601" s="54"/>
      <c r="B601" s="54"/>
    </row>
    <row r="602" spans="1:2" x14ac:dyDescent="0.35">
      <c r="A602" s="54"/>
      <c r="B602" s="54"/>
    </row>
    <row r="603" spans="1:2" x14ac:dyDescent="0.35">
      <c r="A603" s="54"/>
      <c r="B603" s="54"/>
    </row>
    <row r="604" spans="1:2" x14ac:dyDescent="0.35">
      <c r="A604" s="54"/>
      <c r="B604" s="54"/>
    </row>
    <row r="605" spans="1:2" x14ac:dyDescent="0.35">
      <c r="A605" s="54"/>
      <c r="B605" s="54"/>
    </row>
    <row r="606" spans="1:2" x14ac:dyDescent="0.35">
      <c r="A606" s="54"/>
      <c r="B606" s="54"/>
    </row>
    <row r="607" spans="1:2" x14ac:dyDescent="0.35">
      <c r="A607" s="54"/>
      <c r="B607" s="54"/>
    </row>
    <row r="608" spans="1:2" x14ac:dyDescent="0.35">
      <c r="A608" s="54"/>
      <c r="B608" s="54"/>
    </row>
    <row r="609" spans="1:2" x14ac:dyDescent="0.35">
      <c r="A609" s="54"/>
      <c r="B609" s="54"/>
    </row>
    <row r="610" spans="1:2" x14ac:dyDescent="0.35">
      <c r="A610" s="54"/>
      <c r="B610" s="54"/>
    </row>
    <row r="611" spans="1:2" x14ac:dyDescent="0.35">
      <c r="A611" s="54"/>
      <c r="B611" s="54"/>
    </row>
    <row r="612" spans="1:2" x14ac:dyDescent="0.35">
      <c r="A612" s="54"/>
      <c r="B612" s="54"/>
    </row>
    <row r="613" spans="1:2" x14ac:dyDescent="0.35">
      <c r="A613" s="54"/>
      <c r="B613" s="54"/>
    </row>
    <row r="614" spans="1:2" x14ac:dyDescent="0.35">
      <c r="A614" s="54"/>
      <c r="B614" s="54"/>
    </row>
    <row r="615" spans="1:2" x14ac:dyDescent="0.35">
      <c r="A615" s="54"/>
      <c r="B615" s="54"/>
    </row>
    <row r="616" spans="1:2" x14ac:dyDescent="0.35">
      <c r="A616" s="54"/>
      <c r="B616" s="54"/>
    </row>
    <row r="617" spans="1:2" x14ac:dyDescent="0.35">
      <c r="A617" s="54"/>
      <c r="B617" s="54"/>
    </row>
    <row r="618" spans="1:2" x14ac:dyDescent="0.35">
      <c r="A618" s="54"/>
      <c r="B618" s="54"/>
    </row>
    <row r="619" spans="1:2" x14ac:dyDescent="0.35">
      <c r="A619" s="54"/>
      <c r="B619" s="54"/>
    </row>
    <row r="620" spans="1:2" x14ac:dyDescent="0.35">
      <c r="A620" s="54"/>
      <c r="B620" s="54"/>
    </row>
    <row r="621" spans="1:2" x14ac:dyDescent="0.35">
      <c r="A621" s="54"/>
      <c r="B621" s="54"/>
    </row>
    <row r="622" spans="1:2" x14ac:dyDescent="0.35">
      <c r="A622" s="54"/>
      <c r="B622" s="54"/>
    </row>
    <row r="623" spans="1:2" x14ac:dyDescent="0.35">
      <c r="A623" s="54"/>
      <c r="B623" s="54"/>
    </row>
    <row r="624" spans="1:2" x14ac:dyDescent="0.35">
      <c r="A624" s="54"/>
      <c r="B624" s="54"/>
    </row>
    <row r="625" spans="1:2" x14ac:dyDescent="0.35">
      <c r="A625" s="54"/>
      <c r="B625" s="54"/>
    </row>
    <row r="626" spans="1:2" x14ac:dyDescent="0.35">
      <c r="A626" s="54"/>
      <c r="B626" s="54"/>
    </row>
    <row r="627" spans="1:2" x14ac:dyDescent="0.35">
      <c r="A627" s="54"/>
      <c r="B627" s="54"/>
    </row>
    <row r="628" spans="1:2" x14ac:dyDescent="0.35">
      <c r="A628" s="54"/>
      <c r="B628" s="54"/>
    </row>
    <row r="629" spans="1:2" x14ac:dyDescent="0.35">
      <c r="A629" s="54"/>
      <c r="B629" s="54"/>
    </row>
    <row r="630" spans="1:2" x14ac:dyDescent="0.35">
      <c r="A630" s="54"/>
      <c r="B630" s="54"/>
    </row>
    <row r="631" spans="1:2" x14ac:dyDescent="0.35">
      <c r="A631" s="54"/>
      <c r="B631" s="54"/>
    </row>
    <row r="632" spans="1:2" x14ac:dyDescent="0.35">
      <c r="A632" s="54"/>
      <c r="B632" s="54"/>
    </row>
    <row r="633" spans="1:2" x14ac:dyDescent="0.35">
      <c r="A633" s="54"/>
      <c r="B633" s="54"/>
    </row>
    <row r="634" spans="1:2" x14ac:dyDescent="0.35">
      <c r="A634" s="54"/>
      <c r="B634" s="54"/>
    </row>
    <row r="635" spans="1:2" x14ac:dyDescent="0.35">
      <c r="A635" s="54"/>
      <c r="B635" s="54"/>
    </row>
    <row r="636" spans="1:2" x14ac:dyDescent="0.35">
      <c r="A636" s="54"/>
      <c r="B636" s="54"/>
    </row>
    <row r="637" spans="1:2" x14ac:dyDescent="0.35">
      <c r="A637" s="54"/>
      <c r="B637" s="54"/>
    </row>
    <row r="638" spans="1:2" x14ac:dyDescent="0.35">
      <c r="A638" s="54"/>
      <c r="B638" s="54"/>
    </row>
    <row r="639" spans="1:2" x14ac:dyDescent="0.35">
      <c r="A639" s="54"/>
      <c r="B639" s="54"/>
    </row>
    <row r="640" spans="1:2" x14ac:dyDescent="0.35">
      <c r="A640" s="54"/>
      <c r="B640" s="54"/>
    </row>
    <row r="641" spans="1:2" x14ac:dyDescent="0.35">
      <c r="A641" s="54"/>
      <c r="B641" s="54"/>
    </row>
    <row r="642" spans="1:2" x14ac:dyDescent="0.35">
      <c r="A642" s="54"/>
      <c r="B642" s="54"/>
    </row>
    <row r="643" spans="1:2" x14ac:dyDescent="0.35">
      <c r="A643" s="54"/>
      <c r="B643" s="54"/>
    </row>
    <row r="644" spans="1:2" x14ac:dyDescent="0.35">
      <c r="A644" s="54"/>
      <c r="B644" s="54"/>
    </row>
    <row r="645" spans="1:2" x14ac:dyDescent="0.35">
      <c r="A645" s="54"/>
      <c r="B645" s="54"/>
    </row>
    <row r="646" spans="1:2" x14ac:dyDescent="0.35">
      <c r="A646" s="54"/>
      <c r="B646" s="54"/>
    </row>
    <row r="647" spans="1:2" x14ac:dyDescent="0.35">
      <c r="A647" s="54"/>
      <c r="B647" s="54"/>
    </row>
    <row r="648" spans="1:2" x14ac:dyDescent="0.35">
      <c r="A648" s="54"/>
      <c r="B648" s="54"/>
    </row>
    <row r="649" spans="1:2" x14ac:dyDescent="0.35">
      <c r="A649" s="54"/>
      <c r="B649" s="54"/>
    </row>
    <row r="650" spans="1:2" x14ac:dyDescent="0.35">
      <c r="A650" s="54"/>
      <c r="B650" s="54"/>
    </row>
    <row r="651" spans="1:2" x14ac:dyDescent="0.35">
      <c r="A651" s="54"/>
      <c r="B651" s="54"/>
    </row>
    <row r="652" spans="1:2" x14ac:dyDescent="0.35">
      <c r="A652" s="54"/>
      <c r="B652" s="54"/>
    </row>
    <row r="653" spans="1:2" x14ac:dyDescent="0.35">
      <c r="A653" s="54"/>
      <c r="B653" s="54"/>
    </row>
    <row r="654" spans="1:2" x14ac:dyDescent="0.35">
      <c r="A654" s="54"/>
      <c r="B654" s="54"/>
    </row>
    <row r="655" spans="1:2" x14ac:dyDescent="0.35">
      <c r="A655" s="54"/>
      <c r="B655" s="54"/>
    </row>
    <row r="656" spans="1:2" x14ac:dyDescent="0.35">
      <c r="A656" s="54"/>
      <c r="B656" s="54"/>
    </row>
    <row r="657" spans="1:2" x14ac:dyDescent="0.35">
      <c r="A657" s="54"/>
      <c r="B657" s="54"/>
    </row>
    <row r="658" spans="1:2" x14ac:dyDescent="0.35">
      <c r="A658" s="54"/>
      <c r="B658" s="54"/>
    </row>
    <row r="659" spans="1:2" x14ac:dyDescent="0.35">
      <c r="A659" s="54"/>
      <c r="B659" s="54"/>
    </row>
    <row r="660" spans="1:2" x14ac:dyDescent="0.35">
      <c r="A660" s="54"/>
      <c r="B660" s="54"/>
    </row>
    <row r="661" spans="1:2" x14ac:dyDescent="0.35">
      <c r="A661" s="54"/>
      <c r="B661" s="54"/>
    </row>
    <row r="662" spans="1:2" x14ac:dyDescent="0.35">
      <c r="A662" s="54"/>
      <c r="B662" s="54"/>
    </row>
    <row r="663" spans="1:2" x14ac:dyDescent="0.35">
      <c r="A663" s="54"/>
      <c r="B663" s="54"/>
    </row>
    <row r="664" spans="1:2" x14ac:dyDescent="0.35">
      <c r="A664" s="54"/>
      <c r="B664" s="54"/>
    </row>
    <row r="665" spans="1:2" x14ac:dyDescent="0.35">
      <c r="A665" s="54"/>
      <c r="B665" s="54"/>
    </row>
    <row r="666" spans="1:2" x14ac:dyDescent="0.35">
      <c r="A666" s="54"/>
      <c r="B666" s="54"/>
    </row>
    <row r="667" spans="1:2" x14ac:dyDescent="0.35">
      <c r="A667" s="54"/>
      <c r="B667" s="54"/>
    </row>
    <row r="668" spans="1:2" x14ac:dyDescent="0.35">
      <c r="A668" s="54"/>
      <c r="B668" s="54"/>
    </row>
    <row r="669" spans="1:2" x14ac:dyDescent="0.35">
      <c r="A669" s="54"/>
      <c r="B669" s="54"/>
    </row>
    <row r="670" spans="1:2" x14ac:dyDescent="0.35">
      <c r="A670" s="54"/>
      <c r="B670" s="54"/>
    </row>
    <row r="671" spans="1:2" x14ac:dyDescent="0.35">
      <c r="A671" s="54"/>
      <c r="B671" s="54"/>
    </row>
    <row r="672" spans="1:2" x14ac:dyDescent="0.35">
      <c r="A672" s="54"/>
      <c r="B672" s="54"/>
    </row>
    <row r="673" spans="1:2" x14ac:dyDescent="0.35">
      <c r="A673" s="54"/>
      <c r="B673" s="54"/>
    </row>
    <row r="674" spans="1:2" x14ac:dyDescent="0.35">
      <c r="A674" s="54"/>
      <c r="B674" s="54"/>
    </row>
    <row r="675" spans="1:2" x14ac:dyDescent="0.35">
      <c r="A675" s="54"/>
      <c r="B675" s="54"/>
    </row>
    <row r="676" spans="1:2" x14ac:dyDescent="0.35">
      <c r="A676" s="54"/>
      <c r="B676" s="54"/>
    </row>
    <row r="677" spans="1:2" x14ac:dyDescent="0.35">
      <c r="A677" s="54"/>
      <c r="B677" s="54"/>
    </row>
    <row r="678" spans="1:2" x14ac:dyDescent="0.35">
      <c r="A678" s="54"/>
      <c r="B678" s="54"/>
    </row>
    <row r="679" spans="1:2" x14ac:dyDescent="0.35">
      <c r="A679" s="54"/>
      <c r="B679" s="54"/>
    </row>
    <row r="680" spans="1:2" x14ac:dyDescent="0.35">
      <c r="A680" s="54"/>
      <c r="B680" s="54"/>
    </row>
    <row r="681" spans="1:2" x14ac:dyDescent="0.35">
      <c r="A681" s="54"/>
      <c r="B681" s="54"/>
    </row>
    <row r="682" spans="1:2" x14ac:dyDescent="0.35">
      <c r="A682" s="54"/>
      <c r="B682" s="54"/>
    </row>
    <row r="683" spans="1:2" x14ac:dyDescent="0.35">
      <c r="A683" s="54"/>
      <c r="B683" s="54"/>
    </row>
    <row r="684" spans="1:2" x14ac:dyDescent="0.35">
      <c r="A684" s="54"/>
      <c r="B684" s="54"/>
    </row>
    <row r="685" spans="1:2" x14ac:dyDescent="0.35">
      <c r="A685" s="54"/>
      <c r="B685" s="54"/>
    </row>
    <row r="686" spans="1:2" x14ac:dyDescent="0.35">
      <c r="A686" s="54"/>
      <c r="B686" s="54"/>
    </row>
    <row r="687" spans="1:2" x14ac:dyDescent="0.35">
      <c r="A687" s="54"/>
      <c r="B687" s="54"/>
    </row>
    <row r="688" spans="1:2" x14ac:dyDescent="0.35">
      <c r="A688" s="54"/>
      <c r="B688" s="54"/>
    </row>
    <row r="689" spans="1:2" x14ac:dyDescent="0.35">
      <c r="A689" s="54"/>
      <c r="B689" s="54"/>
    </row>
    <row r="690" spans="1:2" x14ac:dyDescent="0.35">
      <c r="A690" s="54"/>
      <c r="B690" s="54"/>
    </row>
    <row r="691" spans="1:2" x14ac:dyDescent="0.35">
      <c r="A691" s="54"/>
      <c r="B691" s="54"/>
    </row>
    <row r="692" spans="1:2" x14ac:dyDescent="0.35">
      <c r="A692" s="54"/>
      <c r="B692" s="54"/>
    </row>
    <row r="693" spans="1:2" x14ac:dyDescent="0.35">
      <c r="A693" s="54"/>
      <c r="B693" s="54"/>
    </row>
    <row r="694" spans="1:2" x14ac:dyDescent="0.35">
      <c r="A694" s="54"/>
      <c r="B694" s="54"/>
    </row>
    <row r="695" spans="1:2" x14ac:dyDescent="0.35">
      <c r="A695" s="54"/>
      <c r="B695" s="54"/>
    </row>
    <row r="696" spans="1:2" x14ac:dyDescent="0.35">
      <c r="A696" s="54"/>
      <c r="B696" s="54"/>
    </row>
    <row r="697" spans="1:2" x14ac:dyDescent="0.35">
      <c r="A697" s="54"/>
      <c r="B697" s="54"/>
    </row>
    <row r="698" spans="1:2" x14ac:dyDescent="0.35">
      <c r="A698" s="54"/>
      <c r="B698" s="54"/>
    </row>
    <row r="699" spans="1:2" x14ac:dyDescent="0.35">
      <c r="A699" s="54"/>
      <c r="B699" s="54"/>
    </row>
    <row r="700" spans="1:2" x14ac:dyDescent="0.35">
      <c r="A700" s="54"/>
      <c r="B700" s="5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144B2CC-2997-4B88-835E-489110EB111D}">
          <x14:formula1>
            <xm:f>'Picklist Values'!$A$2:$A$3</xm:f>
          </x14:formula1>
          <xm:sqref>E2:E700</xm:sqref>
        </x14:dataValidation>
        <x14:dataValidation type="list" allowBlank="1" showInputMessage="1" showErrorMessage="1" xr:uid="{770BA96D-67A6-4473-A249-62928E22C782}">
          <x14:formula1>
            <xm:f>'Picklist Values'!$U$2:$U$7</xm:f>
          </x14:formula1>
          <xm:sqref>C2:C700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D289"/>
  <sheetViews>
    <sheetView topLeftCell="S1" workbookViewId="0">
      <selection activeCell="H1" sqref="H1"/>
    </sheetView>
  </sheetViews>
  <sheetFormatPr defaultColWidth="8.7265625" defaultRowHeight="14.5" x14ac:dyDescent="0.35"/>
  <cols>
    <col min="1" max="1" width="16.26953125" style="27" customWidth="1"/>
    <col min="2" max="2" width="13.81640625" style="27" customWidth="1"/>
    <col min="3" max="3" width="9.1796875" style="26" customWidth="1"/>
    <col min="4" max="4" width="10.26953125" style="33" bestFit="1" customWidth="1"/>
    <col min="5" max="8" width="10.7265625" style="27" customWidth="1"/>
    <col min="9" max="9" width="10.1796875" style="27" bestFit="1" customWidth="1"/>
    <col min="10" max="11" width="10.26953125" style="27" customWidth="1"/>
    <col min="12" max="12" width="13.26953125" style="27" customWidth="1"/>
    <col min="13" max="13" width="17" style="27" bestFit="1" customWidth="1"/>
    <col min="14" max="14" width="29.1796875" style="27" bestFit="1" customWidth="1"/>
    <col min="15" max="15" width="16.1796875" style="27" customWidth="1"/>
    <col min="16" max="16" width="17.7265625" style="27" bestFit="1" customWidth="1"/>
    <col min="17" max="17" width="13.54296875" style="27" bestFit="1" customWidth="1"/>
    <col min="18" max="18" width="15.1796875" style="27" bestFit="1" customWidth="1"/>
    <col min="19" max="19" width="12.26953125" style="27" customWidth="1"/>
    <col min="20" max="20" width="18" style="27" customWidth="1"/>
    <col min="21" max="21" width="19.1796875" style="27" customWidth="1"/>
    <col min="22" max="22" width="8.7265625" style="27"/>
    <col min="23" max="23" width="13.81640625" style="27" customWidth="1"/>
    <col min="24" max="24" width="12.7265625" style="27" customWidth="1"/>
    <col min="25" max="27" width="8.7265625" style="27"/>
    <col min="28" max="28" width="18" style="27" bestFit="1" customWidth="1"/>
    <col min="29" max="29" width="26.1796875" style="27" customWidth="1"/>
    <col min="30" max="30" width="27.26953125" style="27" bestFit="1" customWidth="1"/>
    <col min="31" max="16384" width="8.7265625" style="27"/>
  </cols>
  <sheetData>
    <row r="1" spans="1:30" s="39" customFormat="1" ht="43.15" customHeight="1" thickBot="1" x14ac:dyDescent="0.4">
      <c r="A1" s="1" t="s">
        <v>43</v>
      </c>
      <c r="B1" s="1" t="s">
        <v>26</v>
      </c>
      <c r="C1" s="3" t="s">
        <v>170</v>
      </c>
      <c r="D1" s="4" t="s">
        <v>0</v>
      </c>
      <c r="E1" s="48" t="s">
        <v>32</v>
      </c>
      <c r="F1" s="48" t="s">
        <v>33</v>
      </c>
      <c r="G1" s="48" t="s">
        <v>328</v>
      </c>
      <c r="H1" s="48" t="s">
        <v>329</v>
      </c>
      <c r="I1" s="79" t="s">
        <v>27</v>
      </c>
      <c r="J1" s="80" t="s">
        <v>28</v>
      </c>
      <c r="K1" s="79" t="s">
        <v>29</v>
      </c>
      <c r="L1" s="80" t="s">
        <v>30</v>
      </c>
      <c r="M1" s="48" t="s">
        <v>15</v>
      </c>
      <c r="N1" s="5" t="s">
        <v>16</v>
      </c>
      <c r="O1" s="48" t="s">
        <v>4</v>
      </c>
      <c r="P1" s="49" t="s">
        <v>3</v>
      </c>
      <c r="Q1" s="49" t="s">
        <v>6</v>
      </c>
      <c r="R1" s="49" t="s">
        <v>7</v>
      </c>
      <c r="S1" s="50" t="s">
        <v>31</v>
      </c>
      <c r="T1" s="50" t="s">
        <v>17</v>
      </c>
      <c r="U1" s="50" t="s">
        <v>169</v>
      </c>
      <c r="V1" s="50" t="s">
        <v>47</v>
      </c>
      <c r="W1" s="50" t="s">
        <v>20</v>
      </c>
      <c r="X1" s="50" t="s">
        <v>19</v>
      </c>
      <c r="Y1" s="50" t="s">
        <v>240</v>
      </c>
      <c r="Z1" s="51" t="s">
        <v>239</v>
      </c>
      <c r="AA1" s="52" t="s">
        <v>21</v>
      </c>
      <c r="AB1" s="52" t="s">
        <v>23</v>
      </c>
      <c r="AC1" s="50" t="s">
        <v>22</v>
      </c>
      <c r="AD1" s="53" t="s">
        <v>44</v>
      </c>
    </row>
    <row r="2" spans="1:30" x14ac:dyDescent="0.35">
      <c r="A2" t="s">
        <v>304</v>
      </c>
      <c r="B2" s="65">
        <v>22</v>
      </c>
      <c r="C2" s="66">
        <v>21.8</v>
      </c>
      <c r="D2" s="67">
        <v>44218</v>
      </c>
      <c r="E2" s="68">
        <v>44218.363194444442</v>
      </c>
      <c r="F2" s="69">
        <v>44218.393055555556</v>
      </c>
      <c r="G2" s="16"/>
      <c r="H2" s="16"/>
      <c r="I2" s="75">
        <f>(F2-E2)+(H2-G2)</f>
        <v>2.9861111113859806E-2</v>
      </c>
      <c r="J2" s="76">
        <f>INT(I2)*24+HOUR(I2)+ROUND(MINUTE(I2)/60,2)</f>
        <v>0.72</v>
      </c>
      <c r="K2" s="77">
        <f>J2*60</f>
        <v>43.199999999999996</v>
      </c>
      <c r="L2" s="78">
        <f>IF(C2&gt;0, K2/C2, 0)</f>
        <v>1.9816513761467887</v>
      </c>
      <c r="M2" s="67" t="s">
        <v>305</v>
      </c>
      <c r="N2" s="67" t="s">
        <v>52</v>
      </c>
      <c r="O2" s="67" t="s">
        <v>306</v>
      </c>
      <c r="P2" s="81" t="s">
        <v>307</v>
      </c>
      <c r="Q2" s="81" t="s">
        <v>308</v>
      </c>
      <c r="R2" s="81" t="s">
        <v>309</v>
      </c>
      <c r="S2" s="55">
        <v>-6</v>
      </c>
      <c r="T2" s="55" t="s">
        <v>310</v>
      </c>
      <c r="U2" s="55">
        <v>100</v>
      </c>
      <c r="V2" s="55">
        <v>0</v>
      </c>
      <c r="W2" s="55" t="s">
        <v>311</v>
      </c>
      <c r="X2" s="55" t="s">
        <v>312</v>
      </c>
      <c r="Y2" s="55">
        <v>100</v>
      </c>
      <c r="Z2" s="82"/>
      <c r="AA2" s="82">
        <v>14</v>
      </c>
      <c r="AB2" t="s">
        <v>315</v>
      </c>
      <c r="AC2"/>
      <c r="AD2" t="s">
        <v>316</v>
      </c>
    </row>
    <row r="3" spans="1:30" x14ac:dyDescent="0.35">
      <c r="A3" t="s">
        <v>304</v>
      </c>
      <c r="B3" s="65">
        <v>42</v>
      </c>
      <c r="C3" s="66">
        <v>23.9</v>
      </c>
      <c r="D3" s="67">
        <v>44218</v>
      </c>
      <c r="E3" s="68">
        <v>44218.393055555556</v>
      </c>
      <c r="F3" s="69">
        <v>44218.434027777781</v>
      </c>
      <c r="G3" s="16"/>
      <c r="H3" s="16"/>
      <c r="I3" s="75">
        <f t="shared" ref="I3:I25" si="0">(F3-E3)+(H3-G3)</f>
        <v>4.0972222224809229E-2</v>
      </c>
      <c r="J3" s="76">
        <f t="shared" ref="J3:J25" si="1">INT(I3)*24+HOUR(I3)+ROUND(MINUTE(I3)/60,2)</f>
        <v>0.98</v>
      </c>
      <c r="K3" s="77">
        <f t="shared" ref="K3:K25" si="2">J3*60</f>
        <v>58.8</v>
      </c>
      <c r="L3" s="78">
        <f t="shared" ref="L3:L25" si="3">IF(C3&gt;0, K3/C3, 0)</f>
        <v>2.4602510460251046</v>
      </c>
      <c r="M3" s="67" t="s">
        <v>305</v>
      </c>
      <c r="N3" s="67" t="s">
        <v>52</v>
      </c>
      <c r="O3" s="67" t="s">
        <v>306</v>
      </c>
      <c r="P3" s="81" t="s">
        <v>307</v>
      </c>
      <c r="Q3" s="81" t="s">
        <v>308</v>
      </c>
      <c r="R3" s="81" t="s">
        <v>309</v>
      </c>
      <c r="S3" s="55">
        <v>-6</v>
      </c>
      <c r="T3" s="55" t="s">
        <v>310</v>
      </c>
      <c r="U3" s="55">
        <v>100</v>
      </c>
      <c r="V3" s="55">
        <v>0</v>
      </c>
      <c r="W3" s="55" t="s">
        <v>311</v>
      </c>
      <c r="X3" s="55" t="s">
        <v>312</v>
      </c>
      <c r="Y3" s="55">
        <v>100</v>
      </c>
      <c r="Z3" s="82"/>
      <c r="AA3" s="82">
        <v>14</v>
      </c>
      <c r="AB3" t="s">
        <v>315</v>
      </c>
      <c r="AC3"/>
      <c r="AD3" t="s">
        <v>316</v>
      </c>
    </row>
    <row r="4" spans="1:30" x14ac:dyDescent="0.35">
      <c r="A4" t="s">
        <v>304</v>
      </c>
      <c r="B4" s="65">
        <v>30</v>
      </c>
      <c r="C4" s="66">
        <v>31.6</v>
      </c>
      <c r="D4" s="67">
        <v>44218</v>
      </c>
      <c r="E4" s="69">
        <v>44218.439583333333</v>
      </c>
      <c r="F4" s="69">
        <v>44218.482638888891</v>
      </c>
      <c r="G4" s="16"/>
      <c r="H4" s="16"/>
      <c r="I4" s="75">
        <f t="shared" si="0"/>
        <v>4.3055555557657499E-2</v>
      </c>
      <c r="J4" s="76">
        <f t="shared" si="1"/>
        <v>1.03</v>
      </c>
      <c r="K4" s="77">
        <f t="shared" si="2"/>
        <v>61.800000000000004</v>
      </c>
      <c r="L4" s="78">
        <f t="shared" si="3"/>
        <v>1.9556962025316456</v>
      </c>
      <c r="M4" s="67" t="s">
        <v>305</v>
      </c>
      <c r="N4" s="67" t="s">
        <v>52</v>
      </c>
      <c r="O4" s="67" t="s">
        <v>306</v>
      </c>
      <c r="P4" s="81" t="s">
        <v>307</v>
      </c>
      <c r="Q4" s="81" t="s">
        <v>308</v>
      </c>
      <c r="R4" s="81" t="s">
        <v>309</v>
      </c>
      <c r="S4" s="55">
        <v>-6</v>
      </c>
      <c r="T4" s="55" t="s">
        <v>310</v>
      </c>
      <c r="U4" s="55">
        <v>100</v>
      </c>
      <c r="V4" s="55">
        <v>0</v>
      </c>
      <c r="W4" s="55" t="s">
        <v>311</v>
      </c>
      <c r="X4" s="55" t="s">
        <v>312</v>
      </c>
      <c r="Y4" s="55">
        <v>100</v>
      </c>
      <c r="Z4" s="82"/>
      <c r="AA4" s="82">
        <v>14</v>
      </c>
      <c r="AB4" t="s">
        <v>315</v>
      </c>
      <c r="AC4"/>
      <c r="AD4" t="s">
        <v>316</v>
      </c>
    </row>
    <row r="5" spans="1:30" x14ac:dyDescent="0.35">
      <c r="A5" t="s">
        <v>304</v>
      </c>
      <c r="B5" s="65">
        <v>31</v>
      </c>
      <c r="C5" s="66">
        <v>7</v>
      </c>
      <c r="D5" s="67">
        <v>44218</v>
      </c>
      <c r="E5" s="68">
        <v>44218.535416666666</v>
      </c>
      <c r="F5" s="69">
        <v>44218.554166666669</v>
      </c>
      <c r="G5" s="16"/>
      <c r="H5" s="16"/>
      <c r="I5" s="75">
        <f t="shared" si="0"/>
        <v>1.8750000002910383E-2</v>
      </c>
      <c r="J5" s="76">
        <f t="shared" si="1"/>
        <v>0.45</v>
      </c>
      <c r="K5" s="77">
        <f t="shared" si="2"/>
        <v>27</v>
      </c>
      <c r="L5" s="78">
        <f t="shared" si="3"/>
        <v>3.8571428571428572</v>
      </c>
      <c r="M5" s="67" t="s">
        <v>305</v>
      </c>
      <c r="N5" s="67" t="s">
        <v>52</v>
      </c>
      <c r="O5" s="67" t="s">
        <v>306</v>
      </c>
      <c r="P5" s="81" t="s">
        <v>307</v>
      </c>
      <c r="Q5" s="81" t="s">
        <v>308</v>
      </c>
      <c r="R5" s="81" t="s">
        <v>309</v>
      </c>
      <c r="S5" s="55">
        <v>-6</v>
      </c>
      <c r="T5" s="55" t="s">
        <v>310</v>
      </c>
      <c r="U5" s="55">
        <v>100</v>
      </c>
      <c r="V5" s="55">
        <v>0</v>
      </c>
      <c r="W5" s="55" t="s">
        <v>311</v>
      </c>
      <c r="X5" s="55" t="s">
        <v>312</v>
      </c>
      <c r="Y5" s="55">
        <v>100</v>
      </c>
      <c r="Z5" s="82"/>
      <c r="AA5" s="82">
        <v>14</v>
      </c>
      <c r="AB5" t="s">
        <v>315</v>
      </c>
      <c r="AC5"/>
      <c r="AD5" t="s">
        <v>316</v>
      </c>
    </row>
    <row r="6" spans="1:30" x14ac:dyDescent="0.35">
      <c r="A6" t="s">
        <v>304</v>
      </c>
      <c r="B6" s="65">
        <v>33</v>
      </c>
      <c r="C6" s="66">
        <v>5.0999999999999996</v>
      </c>
      <c r="D6" s="67">
        <v>44218</v>
      </c>
      <c r="E6" s="69">
        <v>44218.555555555555</v>
      </c>
      <c r="F6" s="69">
        <v>44218.575694444444</v>
      </c>
      <c r="G6" s="16"/>
      <c r="H6" s="16"/>
      <c r="I6" s="75">
        <f t="shared" si="0"/>
        <v>2.0138888889050577E-2</v>
      </c>
      <c r="J6" s="76">
        <f t="shared" si="1"/>
        <v>0.48</v>
      </c>
      <c r="K6" s="77">
        <f t="shared" si="2"/>
        <v>28.799999999999997</v>
      </c>
      <c r="L6" s="78">
        <f t="shared" si="3"/>
        <v>5.6470588235294112</v>
      </c>
      <c r="M6" s="67" t="s">
        <v>305</v>
      </c>
      <c r="N6" s="67" t="s">
        <v>52</v>
      </c>
      <c r="O6" s="67" t="s">
        <v>306</v>
      </c>
      <c r="P6" s="81" t="s">
        <v>307</v>
      </c>
      <c r="Q6" s="81" t="s">
        <v>308</v>
      </c>
      <c r="R6" s="81" t="s">
        <v>309</v>
      </c>
      <c r="S6" s="55">
        <v>-6</v>
      </c>
      <c r="T6" s="55" t="s">
        <v>310</v>
      </c>
      <c r="U6" s="55">
        <v>100</v>
      </c>
      <c r="V6" s="55">
        <v>0</v>
      </c>
      <c r="W6" s="55" t="s">
        <v>311</v>
      </c>
      <c r="X6" s="55" t="s">
        <v>312</v>
      </c>
      <c r="Y6" s="55">
        <v>100</v>
      </c>
      <c r="Z6" s="82"/>
      <c r="AA6" s="82">
        <v>14</v>
      </c>
      <c r="AB6" t="s">
        <v>315</v>
      </c>
      <c r="AC6"/>
      <c r="AD6" t="s">
        <v>316</v>
      </c>
    </row>
    <row r="7" spans="1:30" x14ac:dyDescent="0.35">
      <c r="A7" t="s">
        <v>304</v>
      </c>
      <c r="B7" s="65">
        <v>41</v>
      </c>
      <c r="C7" s="66">
        <v>12.5</v>
      </c>
      <c r="D7" s="67">
        <v>44218</v>
      </c>
      <c r="E7" s="69">
        <v>44218.576388888891</v>
      </c>
      <c r="F7" s="69">
        <v>44218.597916666666</v>
      </c>
      <c r="G7" s="16"/>
      <c r="H7" s="16"/>
      <c r="I7" s="75">
        <f t="shared" si="0"/>
        <v>2.1527777775190771E-2</v>
      </c>
      <c r="J7" s="76">
        <f t="shared" si="1"/>
        <v>0.52</v>
      </c>
      <c r="K7" s="77">
        <f t="shared" si="2"/>
        <v>31.200000000000003</v>
      </c>
      <c r="L7" s="78">
        <f t="shared" si="3"/>
        <v>2.4960000000000004</v>
      </c>
      <c r="M7" s="67" t="s">
        <v>305</v>
      </c>
      <c r="N7" s="67" t="s">
        <v>52</v>
      </c>
      <c r="O7" s="67" t="s">
        <v>306</v>
      </c>
      <c r="P7" s="81" t="s">
        <v>307</v>
      </c>
      <c r="Q7" s="81" t="s">
        <v>308</v>
      </c>
      <c r="R7" s="81" t="s">
        <v>309</v>
      </c>
      <c r="S7" s="55">
        <v>-6</v>
      </c>
      <c r="T7" s="55" t="s">
        <v>310</v>
      </c>
      <c r="U7" s="55">
        <v>100</v>
      </c>
      <c r="V7" s="55">
        <v>0</v>
      </c>
      <c r="W7" s="55" t="s">
        <v>311</v>
      </c>
      <c r="X7" s="55" t="s">
        <v>312</v>
      </c>
      <c r="Y7" s="55">
        <v>100</v>
      </c>
      <c r="Z7" s="82"/>
      <c r="AA7" s="82">
        <v>14</v>
      </c>
      <c r="AB7" t="s">
        <v>315</v>
      </c>
      <c r="AC7"/>
      <c r="AD7" t="s">
        <v>316</v>
      </c>
    </row>
    <row r="8" spans="1:30" x14ac:dyDescent="0.35">
      <c r="A8" t="s">
        <v>304</v>
      </c>
      <c r="B8" s="65">
        <v>40</v>
      </c>
      <c r="C8" s="66">
        <v>5.5</v>
      </c>
      <c r="D8" s="67">
        <v>44218</v>
      </c>
      <c r="E8" s="69">
        <v>44218.602083333331</v>
      </c>
      <c r="F8" s="69">
        <v>44218.629861111112</v>
      </c>
      <c r="G8" s="16"/>
      <c r="H8" s="16"/>
      <c r="I8" s="75">
        <f t="shared" si="0"/>
        <v>2.7777777781011537E-2</v>
      </c>
      <c r="J8" s="76">
        <f t="shared" si="1"/>
        <v>0.67</v>
      </c>
      <c r="K8" s="77">
        <f t="shared" si="2"/>
        <v>40.200000000000003</v>
      </c>
      <c r="L8" s="78">
        <f t="shared" si="3"/>
        <v>7.3090909090909095</v>
      </c>
      <c r="M8" s="67" t="s">
        <v>305</v>
      </c>
      <c r="N8" s="67" t="s">
        <v>52</v>
      </c>
      <c r="O8" s="67" t="s">
        <v>306</v>
      </c>
      <c r="P8" s="81" t="s">
        <v>307</v>
      </c>
      <c r="Q8" s="81" t="s">
        <v>308</v>
      </c>
      <c r="R8" s="81" t="s">
        <v>309</v>
      </c>
      <c r="S8" s="55">
        <v>-6</v>
      </c>
      <c r="T8" s="55" t="s">
        <v>310</v>
      </c>
      <c r="U8" s="55">
        <v>100</v>
      </c>
      <c r="V8" s="55">
        <v>0</v>
      </c>
      <c r="W8" s="55" t="s">
        <v>311</v>
      </c>
      <c r="X8" s="55" t="s">
        <v>312</v>
      </c>
      <c r="Y8" s="55">
        <v>100</v>
      </c>
      <c r="Z8" s="82"/>
      <c r="AA8" s="82">
        <v>14</v>
      </c>
      <c r="AB8" t="s">
        <v>315</v>
      </c>
      <c r="AC8"/>
      <c r="AD8" t="s">
        <v>316</v>
      </c>
    </row>
    <row r="9" spans="1:30" x14ac:dyDescent="0.35">
      <c r="A9" t="s">
        <v>304</v>
      </c>
      <c r="B9" s="70">
        <v>32</v>
      </c>
      <c r="C9" s="66">
        <v>1.1000000000000001</v>
      </c>
      <c r="D9" s="67">
        <v>44218</v>
      </c>
      <c r="E9" s="69">
        <v>44218.630555555559</v>
      </c>
      <c r="F9" s="69">
        <v>44218.635416666664</v>
      </c>
      <c r="G9" s="16"/>
      <c r="H9" s="16"/>
      <c r="I9" s="75">
        <f t="shared" si="0"/>
        <v>4.8611111051286571E-3</v>
      </c>
      <c r="J9" s="76">
        <f t="shared" si="1"/>
        <v>0.12</v>
      </c>
      <c r="K9" s="77">
        <f t="shared" si="2"/>
        <v>7.1999999999999993</v>
      </c>
      <c r="L9" s="78">
        <f t="shared" si="3"/>
        <v>6.5454545454545441</v>
      </c>
      <c r="M9" s="67" t="s">
        <v>305</v>
      </c>
      <c r="N9" s="67" t="s">
        <v>52</v>
      </c>
      <c r="O9" s="67" t="s">
        <v>306</v>
      </c>
      <c r="P9" s="81" t="s">
        <v>307</v>
      </c>
      <c r="Q9" s="81" t="s">
        <v>308</v>
      </c>
      <c r="R9" s="81" t="s">
        <v>309</v>
      </c>
      <c r="S9" s="55">
        <v>-6</v>
      </c>
      <c r="T9" s="55" t="s">
        <v>310</v>
      </c>
      <c r="U9" s="55">
        <v>100</v>
      </c>
      <c r="V9" s="55">
        <v>0</v>
      </c>
      <c r="W9" s="55" t="s">
        <v>311</v>
      </c>
      <c r="X9" s="55" t="s">
        <v>312</v>
      </c>
      <c r="Y9" s="55">
        <v>100</v>
      </c>
      <c r="Z9" s="82"/>
      <c r="AA9" s="82">
        <v>14</v>
      </c>
      <c r="AB9" t="s">
        <v>315</v>
      </c>
      <c r="AC9"/>
      <c r="AD9" t="s">
        <v>316</v>
      </c>
    </row>
    <row r="10" spans="1:30" x14ac:dyDescent="0.35">
      <c r="A10" t="s">
        <v>304</v>
      </c>
      <c r="B10" s="65">
        <v>34</v>
      </c>
      <c r="C10" s="66">
        <v>1.4</v>
      </c>
      <c r="D10" s="67">
        <v>44218</v>
      </c>
      <c r="E10" s="69">
        <v>44218.637499999997</v>
      </c>
      <c r="F10" s="69">
        <v>44218.643055555556</v>
      </c>
      <c r="G10" s="16"/>
      <c r="H10" s="16"/>
      <c r="I10" s="75">
        <f t="shared" si="0"/>
        <v>5.5555555591126904E-3</v>
      </c>
      <c r="J10" s="76">
        <f t="shared" si="1"/>
        <v>0.13</v>
      </c>
      <c r="K10" s="77">
        <f t="shared" si="2"/>
        <v>7.8000000000000007</v>
      </c>
      <c r="L10" s="78">
        <f t="shared" si="3"/>
        <v>5.5714285714285721</v>
      </c>
      <c r="M10" s="67" t="s">
        <v>305</v>
      </c>
      <c r="N10" s="67" t="s">
        <v>52</v>
      </c>
      <c r="O10" s="67" t="s">
        <v>306</v>
      </c>
      <c r="P10" s="81" t="s">
        <v>307</v>
      </c>
      <c r="Q10" s="81" t="s">
        <v>308</v>
      </c>
      <c r="R10" s="81" t="s">
        <v>309</v>
      </c>
      <c r="S10" s="55">
        <v>-6</v>
      </c>
      <c r="T10" s="55" t="s">
        <v>310</v>
      </c>
      <c r="U10" s="55">
        <v>100</v>
      </c>
      <c r="V10" s="55">
        <v>0</v>
      </c>
      <c r="W10" s="55" t="s">
        <v>311</v>
      </c>
      <c r="X10" s="55" t="s">
        <v>312</v>
      </c>
      <c r="Y10" s="55">
        <v>100</v>
      </c>
      <c r="Z10" s="82"/>
      <c r="AA10" s="82">
        <v>14</v>
      </c>
      <c r="AB10" t="s">
        <v>315</v>
      </c>
      <c r="AC10"/>
      <c r="AD10" t="s">
        <v>316</v>
      </c>
    </row>
    <row r="11" spans="1:30" x14ac:dyDescent="0.35">
      <c r="A11" t="s">
        <v>304</v>
      </c>
      <c r="B11" s="65">
        <v>37</v>
      </c>
      <c r="C11" s="66">
        <v>5.9</v>
      </c>
      <c r="D11" s="67">
        <v>44219</v>
      </c>
      <c r="E11" s="68">
        <v>44219.352083333331</v>
      </c>
      <c r="F11" s="68">
        <v>44219.379861111112</v>
      </c>
      <c r="G11" s="16"/>
      <c r="H11" s="16"/>
      <c r="I11" s="75">
        <f t="shared" si="0"/>
        <v>2.7777777781011537E-2</v>
      </c>
      <c r="J11" s="76">
        <f t="shared" si="1"/>
        <v>0.67</v>
      </c>
      <c r="K11" s="77">
        <f t="shared" si="2"/>
        <v>40.200000000000003</v>
      </c>
      <c r="L11" s="78">
        <f t="shared" si="3"/>
        <v>6.8135593220338988</v>
      </c>
      <c r="M11" s="67" t="s">
        <v>305</v>
      </c>
      <c r="N11" s="67" t="s">
        <v>52</v>
      </c>
      <c r="O11" s="67" t="s">
        <v>306</v>
      </c>
      <c r="P11" s="81" t="s">
        <v>307</v>
      </c>
      <c r="Q11" s="81" t="s">
        <v>308</v>
      </c>
      <c r="R11" s="81" t="s">
        <v>309</v>
      </c>
      <c r="S11" s="55">
        <v>-10</v>
      </c>
      <c r="T11" s="55" t="s">
        <v>310</v>
      </c>
      <c r="U11" s="55">
        <v>80</v>
      </c>
      <c r="V11" s="55">
        <v>0</v>
      </c>
      <c r="W11" s="55" t="s">
        <v>311</v>
      </c>
      <c r="X11" s="55" t="s">
        <v>312</v>
      </c>
      <c r="Y11" s="55">
        <v>100</v>
      </c>
      <c r="Z11" s="82"/>
      <c r="AA11" s="82">
        <v>14</v>
      </c>
      <c r="AB11" t="s">
        <v>317</v>
      </c>
      <c r="AC11"/>
      <c r="AD11" t="s">
        <v>316</v>
      </c>
    </row>
    <row r="12" spans="1:30" x14ac:dyDescent="0.35">
      <c r="A12" t="s">
        <v>304</v>
      </c>
      <c r="B12" s="65">
        <v>35</v>
      </c>
      <c r="C12" s="66">
        <v>15.1</v>
      </c>
      <c r="D12" s="67">
        <v>44219</v>
      </c>
      <c r="E12" s="68">
        <v>44219.383333333331</v>
      </c>
      <c r="F12" s="68">
        <v>44219.411111111112</v>
      </c>
      <c r="G12" s="16"/>
      <c r="H12" s="16"/>
      <c r="I12" s="75">
        <f t="shared" si="0"/>
        <v>2.7777777781011537E-2</v>
      </c>
      <c r="J12" s="76">
        <f t="shared" si="1"/>
        <v>0.67</v>
      </c>
      <c r="K12" s="77">
        <f t="shared" si="2"/>
        <v>40.200000000000003</v>
      </c>
      <c r="L12" s="78">
        <f t="shared" si="3"/>
        <v>2.6622516556291393</v>
      </c>
      <c r="M12" s="67" t="s">
        <v>305</v>
      </c>
      <c r="N12" s="67" t="s">
        <v>52</v>
      </c>
      <c r="O12" s="67" t="s">
        <v>306</v>
      </c>
      <c r="P12" s="81" t="s">
        <v>307</v>
      </c>
      <c r="Q12" s="81" t="s">
        <v>308</v>
      </c>
      <c r="R12" s="81" t="s">
        <v>309</v>
      </c>
      <c r="S12" s="55"/>
      <c r="T12" s="55" t="s">
        <v>310</v>
      </c>
      <c r="U12" s="55">
        <v>80</v>
      </c>
      <c r="V12" s="55">
        <v>0</v>
      </c>
      <c r="W12" s="55" t="s">
        <v>311</v>
      </c>
      <c r="X12" s="55" t="s">
        <v>312</v>
      </c>
      <c r="Y12" s="55">
        <v>100</v>
      </c>
      <c r="Z12" s="82"/>
      <c r="AA12" s="82">
        <v>14</v>
      </c>
      <c r="AB12" t="s">
        <v>317</v>
      </c>
      <c r="AC12"/>
      <c r="AD12" t="s">
        <v>316</v>
      </c>
    </row>
    <row r="13" spans="1:30" x14ac:dyDescent="0.35">
      <c r="A13" t="s">
        <v>304</v>
      </c>
      <c r="B13" s="65">
        <v>39</v>
      </c>
      <c r="C13" s="66">
        <v>6</v>
      </c>
      <c r="D13" s="67">
        <v>44219</v>
      </c>
      <c r="E13" s="68">
        <v>44219.412499999999</v>
      </c>
      <c r="F13" s="68">
        <v>44219.434027777781</v>
      </c>
      <c r="G13" s="16"/>
      <c r="H13" s="16"/>
      <c r="I13" s="75">
        <f t="shared" si="0"/>
        <v>2.1527777782466728E-2</v>
      </c>
      <c r="J13" s="76">
        <f t="shared" si="1"/>
        <v>0.52</v>
      </c>
      <c r="K13" s="77">
        <f t="shared" si="2"/>
        <v>31.200000000000003</v>
      </c>
      <c r="L13" s="78">
        <f t="shared" si="3"/>
        <v>5.2</v>
      </c>
      <c r="M13" s="67" t="s">
        <v>305</v>
      </c>
      <c r="N13" s="67" t="s">
        <v>52</v>
      </c>
      <c r="O13" s="67" t="s">
        <v>306</v>
      </c>
      <c r="P13" s="81" t="s">
        <v>307</v>
      </c>
      <c r="Q13" s="81" t="s">
        <v>308</v>
      </c>
      <c r="R13" s="81" t="s">
        <v>309</v>
      </c>
      <c r="S13" s="55"/>
      <c r="T13" s="55" t="s">
        <v>310</v>
      </c>
      <c r="U13" s="55">
        <v>80</v>
      </c>
      <c r="V13" s="55">
        <v>0</v>
      </c>
      <c r="W13" s="55" t="s">
        <v>311</v>
      </c>
      <c r="X13" s="55" t="s">
        <v>312</v>
      </c>
      <c r="Y13" s="55">
        <v>100</v>
      </c>
      <c r="Z13" s="82"/>
      <c r="AA13" s="82">
        <v>14</v>
      </c>
      <c r="AB13" t="s">
        <v>317</v>
      </c>
      <c r="AC13"/>
      <c r="AD13" t="s">
        <v>316</v>
      </c>
    </row>
    <row r="14" spans="1:30" x14ac:dyDescent="0.35">
      <c r="A14" t="s">
        <v>304</v>
      </c>
      <c r="B14" s="65">
        <v>38</v>
      </c>
      <c r="C14" s="66">
        <v>9.8000000000000007</v>
      </c>
      <c r="D14" s="67">
        <v>44219</v>
      </c>
      <c r="E14" s="68">
        <v>44219.43472222222</v>
      </c>
      <c r="F14" s="68">
        <v>44219.459027777775</v>
      </c>
      <c r="G14" s="16"/>
      <c r="H14" s="16"/>
      <c r="I14" s="75">
        <f t="shared" si="0"/>
        <v>2.4305555554747116E-2</v>
      </c>
      <c r="J14" s="76">
        <f t="shared" si="1"/>
        <v>0.57999999999999996</v>
      </c>
      <c r="K14" s="77">
        <f t="shared" si="2"/>
        <v>34.799999999999997</v>
      </c>
      <c r="L14" s="78">
        <f t="shared" si="3"/>
        <v>3.5510204081632648</v>
      </c>
      <c r="M14" s="67" t="s">
        <v>305</v>
      </c>
      <c r="N14" s="67" t="s">
        <v>52</v>
      </c>
      <c r="O14" s="67" t="s">
        <v>306</v>
      </c>
      <c r="P14" s="81" t="s">
        <v>307</v>
      </c>
      <c r="Q14" s="81" t="s">
        <v>308</v>
      </c>
      <c r="R14" s="81" t="s">
        <v>309</v>
      </c>
      <c r="S14" s="55"/>
      <c r="T14" s="55" t="s">
        <v>310</v>
      </c>
      <c r="U14" s="55">
        <v>80</v>
      </c>
      <c r="V14" s="55">
        <v>0</v>
      </c>
      <c r="W14" s="55" t="s">
        <v>311</v>
      </c>
      <c r="X14" s="55" t="s">
        <v>312</v>
      </c>
      <c r="Y14" s="55">
        <v>100</v>
      </c>
      <c r="Z14" s="82"/>
      <c r="AA14" s="82">
        <v>14</v>
      </c>
      <c r="AB14" t="s">
        <v>317</v>
      </c>
      <c r="AC14"/>
      <c r="AD14" t="s">
        <v>316</v>
      </c>
    </row>
    <row r="15" spans="1:30" x14ac:dyDescent="0.35">
      <c r="A15" t="s">
        <v>304</v>
      </c>
      <c r="B15" s="65">
        <v>28</v>
      </c>
      <c r="C15" s="66">
        <v>1.5</v>
      </c>
      <c r="D15" s="67">
        <v>44219</v>
      </c>
      <c r="E15" s="68">
        <v>44219.466666666667</v>
      </c>
      <c r="F15" s="68">
        <v>44219.472222222219</v>
      </c>
      <c r="G15" s="16"/>
      <c r="H15" s="16"/>
      <c r="I15" s="75">
        <f t="shared" si="0"/>
        <v>5.5555555518367328E-3</v>
      </c>
      <c r="J15" s="76">
        <f t="shared" si="1"/>
        <v>0.13</v>
      </c>
      <c r="K15" s="77">
        <f t="shared" si="2"/>
        <v>7.8000000000000007</v>
      </c>
      <c r="L15" s="78">
        <f t="shared" si="3"/>
        <v>5.2</v>
      </c>
      <c r="M15" s="67" t="s">
        <v>305</v>
      </c>
      <c r="N15" s="67" t="s">
        <v>52</v>
      </c>
      <c r="O15" s="67" t="s">
        <v>306</v>
      </c>
      <c r="P15" s="81" t="s">
        <v>307</v>
      </c>
      <c r="Q15" s="81" t="s">
        <v>308</v>
      </c>
      <c r="R15" s="81" t="s">
        <v>309</v>
      </c>
      <c r="S15" s="55"/>
      <c r="T15" s="55" t="s">
        <v>310</v>
      </c>
      <c r="U15" s="55">
        <v>80</v>
      </c>
      <c r="V15" s="55">
        <v>0</v>
      </c>
      <c r="W15" s="55" t="s">
        <v>311</v>
      </c>
      <c r="X15" s="55" t="s">
        <v>312</v>
      </c>
      <c r="Y15" s="55">
        <v>100</v>
      </c>
      <c r="Z15"/>
      <c r="AA15" s="82">
        <v>14</v>
      </c>
      <c r="AB15" t="s">
        <v>317</v>
      </c>
      <c r="AC15"/>
      <c r="AD15" t="s">
        <v>316</v>
      </c>
    </row>
    <row r="16" spans="1:30" x14ac:dyDescent="0.35">
      <c r="A16" t="s">
        <v>304</v>
      </c>
      <c r="B16" s="65">
        <v>23</v>
      </c>
      <c r="C16" s="66">
        <v>24</v>
      </c>
      <c r="D16" s="67">
        <v>44219</v>
      </c>
      <c r="E16" s="68">
        <v>44219.506944444445</v>
      </c>
      <c r="F16" s="68">
        <v>44219.543749999997</v>
      </c>
      <c r="G16" s="16"/>
      <c r="H16" s="16"/>
      <c r="I16" s="75">
        <f t="shared" si="0"/>
        <v>3.6805555551836733E-2</v>
      </c>
      <c r="J16" s="76">
        <f t="shared" si="1"/>
        <v>0.88</v>
      </c>
      <c r="K16" s="77">
        <f t="shared" si="2"/>
        <v>52.8</v>
      </c>
      <c r="L16" s="78">
        <f t="shared" si="3"/>
        <v>2.1999999999999997</v>
      </c>
      <c r="M16" s="67" t="s">
        <v>305</v>
      </c>
      <c r="N16" s="67" t="s">
        <v>52</v>
      </c>
      <c r="O16" s="67" t="s">
        <v>306</v>
      </c>
      <c r="P16" s="81" t="s">
        <v>307</v>
      </c>
      <c r="Q16" s="81" t="s">
        <v>308</v>
      </c>
      <c r="R16" s="81" t="s">
        <v>309</v>
      </c>
      <c r="S16" s="55"/>
      <c r="T16" s="55" t="s">
        <v>310</v>
      </c>
      <c r="U16" s="55">
        <v>80</v>
      </c>
      <c r="V16" s="55">
        <v>0</v>
      </c>
      <c r="W16" s="55" t="s">
        <v>311</v>
      </c>
      <c r="X16" s="55" t="s">
        <v>312</v>
      </c>
      <c r="Y16" s="55">
        <v>100</v>
      </c>
      <c r="Z16" s="82"/>
      <c r="AA16" s="82">
        <v>14</v>
      </c>
      <c r="AB16" t="s">
        <v>317</v>
      </c>
      <c r="AC16"/>
      <c r="AD16" t="s">
        <v>316</v>
      </c>
    </row>
    <row r="17" spans="1:30" x14ac:dyDescent="0.35">
      <c r="A17" t="s">
        <v>304</v>
      </c>
      <c r="B17" s="65">
        <v>11</v>
      </c>
      <c r="C17" s="66">
        <v>3.3</v>
      </c>
      <c r="D17" s="67">
        <v>44219</v>
      </c>
      <c r="E17" s="68">
        <v>44219.546527777777</v>
      </c>
      <c r="F17" s="68">
        <v>44219.571527777778</v>
      </c>
      <c r="G17" s="16"/>
      <c r="H17" s="16"/>
      <c r="I17" s="75">
        <f t="shared" si="0"/>
        <v>2.5000000001455192E-2</v>
      </c>
      <c r="J17" s="76">
        <f t="shared" si="1"/>
        <v>0.6</v>
      </c>
      <c r="K17" s="77">
        <f t="shared" si="2"/>
        <v>36</v>
      </c>
      <c r="L17" s="78">
        <f t="shared" si="3"/>
        <v>10.90909090909091</v>
      </c>
      <c r="M17" s="67" t="s">
        <v>305</v>
      </c>
      <c r="N17" s="67" t="s">
        <v>52</v>
      </c>
      <c r="O17" s="67" t="s">
        <v>306</v>
      </c>
      <c r="P17" s="81" t="s">
        <v>307</v>
      </c>
      <c r="Q17" s="81" t="s">
        <v>308</v>
      </c>
      <c r="R17" s="81" t="s">
        <v>309</v>
      </c>
      <c r="S17" s="55">
        <v>-12</v>
      </c>
      <c r="T17" s="55" t="s">
        <v>310</v>
      </c>
      <c r="U17" s="55">
        <v>80</v>
      </c>
      <c r="V17" s="55">
        <v>0</v>
      </c>
      <c r="W17" s="55" t="s">
        <v>311</v>
      </c>
      <c r="X17" s="55" t="s">
        <v>312</v>
      </c>
      <c r="Y17" s="55">
        <v>100</v>
      </c>
      <c r="Z17"/>
      <c r="AA17" s="82">
        <v>14</v>
      </c>
      <c r="AB17" t="s">
        <v>317</v>
      </c>
      <c r="AC17"/>
      <c r="AD17" t="s">
        <v>316</v>
      </c>
    </row>
    <row r="18" spans="1:30" x14ac:dyDescent="0.35">
      <c r="A18" t="s">
        <v>304</v>
      </c>
      <c r="B18" s="65">
        <v>13</v>
      </c>
      <c r="C18" s="66">
        <v>4</v>
      </c>
      <c r="D18" s="67">
        <v>44219</v>
      </c>
      <c r="E18" s="68">
        <v>44219.572916666664</v>
      </c>
      <c r="F18" s="68">
        <v>44219.594444444447</v>
      </c>
      <c r="G18" s="16"/>
      <c r="H18" s="16"/>
      <c r="I18" s="75">
        <f t="shared" si="0"/>
        <v>2.1527777782466728E-2</v>
      </c>
      <c r="J18" s="76">
        <f t="shared" si="1"/>
        <v>0.52</v>
      </c>
      <c r="K18" s="77">
        <f t="shared" si="2"/>
        <v>31.200000000000003</v>
      </c>
      <c r="L18" s="78">
        <f t="shared" si="3"/>
        <v>7.8000000000000007</v>
      </c>
      <c r="M18" s="67" t="s">
        <v>305</v>
      </c>
      <c r="N18" s="67" t="s">
        <v>52</v>
      </c>
      <c r="O18" s="67" t="s">
        <v>306</v>
      </c>
      <c r="P18" s="81" t="s">
        <v>307</v>
      </c>
      <c r="Q18" s="81" t="s">
        <v>308</v>
      </c>
      <c r="R18" s="81" t="s">
        <v>309</v>
      </c>
      <c r="S18" s="55"/>
      <c r="T18" s="55" t="s">
        <v>310</v>
      </c>
      <c r="U18" s="55">
        <v>80</v>
      </c>
      <c r="V18" s="55">
        <v>0</v>
      </c>
      <c r="W18" s="55" t="s">
        <v>311</v>
      </c>
      <c r="X18" s="55" t="s">
        <v>312</v>
      </c>
      <c r="Y18" s="55">
        <v>100</v>
      </c>
      <c r="Z18" s="82"/>
      <c r="AA18" s="82">
        <v>14</v>
      </c>
      <c r="AB18" t="s">
        <v>317</v>
      </c>
      <c r="AC18"/>
      <c r="AD18" t="s">
        <v>316</v>
      </c>
    </row>
    <row r="19" spans="1:30" x14ac:dyDescent="0.35">
      <c r="A19" s="92" t="s">
        <v>304</v>
      </c>
      <c r="B19" s="93">
        <v>17</v>
      </c>
      <c r="C19" s="94">
        <v>11.1</v>
      </c>
      <c r="D19" s="95">
        <v>44219</v>
      </c>
      <c r="E19" s="96">
        <v>44219.595138888886</v>
      </c>
      <c r="F19" s="96">
        <v>44219.636805555558</v>
      </c>
      <c r="G19" s="16"/>
      <c r="H19" s="16"/>
      <c r="I19" s="75">
        <f t="shared" si="0"/>
        <v>4.1666666671517305E-2</v>
      </c>
      <c r="J19" s="76">
        <f t="shared" si="1"/>
        <v>1</v>
      </c>
      <c r="K19" s="77">
        <f t="shared" si="2"/>
        <v>60</v>
      </c>
      <c r="L19" s="78">
        <f t="shared" si="3"/>
        <v>5.4054054054054053</v>
      </c>
      <c r="M19" s="67" t="s">
        <v>305</v>
      </c>
      <c r="N19" s="67" t="s">
        <v>52</v>
      </c>
      <c r="O19" s="67" t="s">
        <v>306</v>
      </c>
      <c r="P19" s="81" t="s">
        <v>307</v>
      </c>
      <c r="Q19" s="81" t="s">
        <v>308</v>
      </c>
      <c r="R19" s="81" t="s">
        <v>309</v>
      </c>
      <c r="S19" s="55"/>
      <c r="T19" s="55" t="s">
        <v>310</v>
      </c>
      <c r="U19" s="55">
        <v>80</v>
      </c>
      <c r="V19" s="55">
        <v>0</v>
      </c>
      <c r="W19" s="55" t="s">
        <v>311</v>
      </c>
      <c r="X19" s="55" t="s">
        <v>312</v>
      </c>
      <c r="Y19" s="55">
        <v>100</v>
      </c>
      <c r="Z19"/>
      <c r="AA19" s="82">
        <v>14</v>
      </c>
      <c r="AB19" t="s">
        <v>317</v>
      </c>
      <c r="AC19"/>
      <c r="AD19" t="s">
        <v>316</v>
      </c>
    </row>
    <row r="20" spans="1:30" x14ac:dyDescent="0.35">
      <c r="A20" t="s">
        <v>304</v>
      </c>
      <c r="B20" s="71">
        <v>14</v>
      </c>
      <c r="C20" s="66">
        <v>10.199999999999999</v>
      </c>
      <c r="D20" s="72">
        <v>44220</v>
      </c>
      <c r="E20" s="68">
        <v>44220.347222222219</v>
      </c>
      <c r="F20" s="68">
        <v>44220.402777777781</v>
      </c>
      <c r="G20" s="16"/>
      <c r="H20" s="16"/>
      <c r="I20" s="75">
        <f t="shared" si="0"/>
        <v>5.5555555562023073E-2</v>
      </c>
      <c r="J20" s="76">
        <f t="shared" si="1"/>
        <v>1.33</v>
      </c>
      <c r="K20" s="77">
        <f t="shared" si="2"/>
        <v>79.800000000000011</v>
      </c>
      <c r="L20" s="78">
        <f t="shared" si="3"/>
        <v>7.8235294117647074</v>
      </c>
      <c r="M20" s="67" t="s">
        <v>305</v>
      </c>
      <c r="N20" s="67" t="s">
        <v>52</v>
      </c>
      <c r="O20" s="67" t="s">
        <v>306</v>
      </c>
      <c r="P20" s="81" t="s">
        <v>307</v>
      </c>
      <c r="Q20" s="81" t="s">
        <v>308</v>
      </c>
      <c r="R20" s="81" t="s">
        <v>309</v>
      </c>
      <c r="S20" s="55">
        <v>-8</v>
      </c>
      <c r="T20" s="55" t="s">
        <v>310</v>
      </c>
      <c r="U20" s="55">
        <v>100</v>
      </c>
      <c r="V20" s="55">
        <v>0</v>
      </c>
      <c r="W20" s="55" t="s">
        <v>313</v>
      </c>
      <c r="X20" s="55" t="s">
        <v>312</v>
      </c>
      <c r="Y20" s="55">
        <v>100</v>
      </c>
      <c r="Z20"/>
      <c r="AA20" s="82">
        <v>14</v>
      </c>
      <c r="AB20" t="s">
        <v>318</v>
      </c>
      <c r="AC20"/>
      <c r="AD20" t="s">
        <v>316</v>
      </c>
    </row>
    <row r="21" spans="1:30" x14ac:dyDescent="0.35">
      <c r="A21" t="s">
        <v>304</v>
      </c>
      <c r="B21" s="70">
        <v>12</v>
      </c>
      <c r="C21" s="66">
        <v>22.4</v>
      </c>
      <c r="D21" s="73">
        <v>44220</v>
      </c>
      <c r="E21" s="68">
        <v>44220.402777777781</v>
      </c>
      <c r="F21" s="69">
        <v>44220.463194444441</v>
      </c>
      <c r="G21" s="16"/>
      <c r="H21" s="16"/>
      <c r="I21" s="75">
        <f t="shared" si="0"/>
        <v>6.0416666659875773E-2</v>
      </c>
      <c r="J21" s="76">
        <f t="shared" si="1"/>
        <v>1.45</v>
      </c>
      <c r="K21" s="77">
        <f t="shared" si="2"/>
        <v>87</v>
      </c>
      <c r="L21" s="78">
        <f t="shared" si="3"/>
        <v>3.8839285714285716</v>
      </c>
      <c r="M21" s="67" t="s">
        <v>305</v>
      </c>
      <c r="N21" s="67" t="s">
        <v>52</v>
      </c>
      <c r="O21" s="67" t="s">
        <v>306</v>
      </c>
      <c r="P21" s="81" t="s">
        <v>307</v>
      </c>
      <c r="Q21" s="81" t="s">
        <v>308</v>
      </c>
      <c r="R21" s="81" t="s">
        <v>309</v>
      </c>
      <c r="S21" s="55"/>
      <c r="T21" s="55" t="s">
        <v>310</v>
      </c>
      <c r="U21" s="55">
        <v>100</v>
      </c>
      <c r="V21" s="55">
        <v>0</v>
      </c>
      <c r="W21" s="55" t="s">
        <v>313</v>
      </c>
      <c r="X21" s="55" t="s">
        <v>312</v>
      </c>
      <c r="Y21" s="55">
        <v>100</v>
      </c>
      <c r="Z21" s="82"/>
      <c r="AA21" s="82">
        <v>14</v>
      </c>
      <c r="AB21" t="s">
        <v>318</v>
      </c>
      <c r="AC21"/>
      <c r="AD21" t="s">
        <v>316</v>
      </c>
    </row>
    <row r="22" spans="1:30" x14ac:dyDescent="0.35">
      <c r="A22" t="s">
        <v>304</v>
      </c>
      <c r="B22" s="74">
        <v>24</v>
      </c>
      <c r="C22" s="66">
        <v>17.7</v>
      </c>
      <c r="D22" s="73">
        <v>44220</v>
      </c>
      <c r="E22" s="69">
        <v>44220.504166666666</v>
      </c>
      <c r="F22" s="69">
        <v>44220.542361111111</v>
      </c>
      <c r="G22" s="16"/>
      <c r="H22" s="16"/>
      <c r="I22" s="75">
        <f t="shared" si="0"/>
        <v>3.8194444445252884E-2</v>
      </c>
      <c r="J22" s="76">
        <f t="shared" si="1"/>
        <v>0.92</v>
      </c>
      <c r="K22" s="77">
        <f t="shared" si="2"/>
        <v>55.2</v>
      </c>
      <c r="L22" s="78">
        <f t="shared" si="3"/>
        <v>3.1186440677966103</v>
      </c>
      <c r="M22" s="67" t="s">
        <v>305</v>
      </c>
      <c r="N22" s="67" t="s">
        <v>52</v>
      </c>
      <c r="O22" s="67" t="s">
        <v>306</v>
      </c>
      <c r="P22" s="81" t="s">
        <v>307</v>
      </c>
      <c r="Q22" s="81" t="s">
        <v>308</v>
      </c>
      <c r="R22" s="81" t="s">
        <v>309</v>
      </c>
      <c r="S22" s="74"/>
      <c r="T22" s="55" t="s">
        <v>310</v>
      </c>
      <c r="U22" s="55">
        <v>100</v>
      </c>
      <c r="V22" s="55">
        <v>0</v>
      </c>
      <c r="W22" s="55" t="s">
        <v>313</v>
      </c>
      <c r="X22" s="55" t="s">
        <v>312</v>
      </c>
      <c r="Y22" s="55">
        <v>100</v>
      </c>
      <c r="Z22" s="82"/>
      <c r="AA22" s="82">
        <v>14</v>
      </c>
      <c r="AB22" t="s">
        <v>318</v>
      </c>
      <c r="AC22"/>
      <c r="AD22" t="s">
        <v>316</v>
      </c>
    </row>
    <row r="23" spans="1:30" x14ac:dyDescent="0.35">
      <c r="A23" t="s">
        <v>304</v>
      </c>
      <c r="B23" s="74">
        <v>25</v>
      </c>
      <c r="C23" s="66">
        <v>32.299999999999997</v>
      </c>
      <c r="D23" s="73">
        <v>44220</v>
      </c>
      <c r="E23" s="69">
        <v>44220.542361111111</v>
      </c>
      <c r="F23" s="69">
        <v>44220.631249999999</v>
      </c>
      <c r="G23" s="16"/>
      <c r="H23" s="16"/>
      <c r="I23" s="75">
        <f t="shared" si="0"/>
        <v>8.8888888887595385E-2</v>
      </c>
      <c r="J23" s="76">
        <f t="shared" si="1"/>
        <v>2.13</v>
      </c>
      <c r="K23" s="77">
        <f t="shared" si="2"/>
        <v>127.8</v>
      </c>
      <c r="L23" s="78">
        <f t="shared" si="3"/>
        <v>3.9566563467492264</v>
      </c>
      <c r="M23" s="67" t="s">
        <v>305</v>
      </c>
      <c r="N23" s="67" t="s">
        <v>52</v>
      </c>
      <c r="O23" s="67" t="s">
        <v>306</v>
      </c>
      <c r="P23" s="81" t="s">
        <v>307</v>
      </c>
      <c r="Q23" s="81" t="s">
        <v>308</v>
      </c>
      <c r="R23" s="81" t="s">
        <v>309</v>
      </c>
      <c r="S23" s="74"/>
      <c r="T23" s="55" t="s">
        <v>310</v>
      </c>
      <c r="U23" s="55">
        <v>100</v>
      </c>
      <c r="V23" s="55">
        <v>0</v>
      </c>
      <c r="W23" s="55" t="s">
        <v>313</v>
      </c>
      <c r="X23" s="55" t="s">
        <v>312</v>
      </c>
      <c r="Y23" s="55">
        <v>100</v>
      </c>
      <c r="Z23" s="82"/>
      <c r="AA23" s="82">
        <v>14</v>
      </c>
      <c r="AB23" t="s">
        <v>318</v>
      </c>
      <c r="AC23" s="83"/>
      <c r="AD23" t="s">
        <v>316</v>
      </c>
    </row>
    <row r="24" spans="1:30" x14ac:dyDescent="0.35">
      <c r="A24" t="s">
        <v>304</v>
      </c>
      <c r="B24" s="71">
        <v>29</v>
      </c>
      <c r="C24" s="66">
        <v>25.5</v>
      </c>
      <c r="D24" s="72">
        <v>44221</v>
      </c>
      <c r="E24" s="69">
        <v>44221.359722222223</v>
      </c>
      <c r="F24" s="69">
        <v>44221.402777777781</v>
      </c>
      <c r="G24" s="16"/>
      <c r="H24" s="16"/>
      <c r="I24" s="75">
        <f t="shared" si="0"/>
        <v>4.3055555557657499E-2</v>
      </c>
      <c r="J24" s="76">
        <f t="shared" si="1"/>
        <v>1.03</v>
      </c>
      <c r="K24" s="77">
        <f t="shared" si="2"/>
        <v>61.800000000000004</v>
      </c>
      <c r="L24" s="78">
        <f t="shared" si="3"/>
        <v>2.4235294117647062</v>
      </c>
      <c r="M24" s="67" t="s">
        <v>305</v>
      </c>
      <c r="N24" s="67" t="s">
        <v>52</v>
      </c>
      <c r="O24" s="67" t="s">
        <v>306</v>
      </c>
      <c r="P24" s="81" t="s">
        <v>307</v>
      </c>
      <c r="Q24" s="81" t="s">
        <v>308</v>
      </c>
      <c r="R24" s="81" t="s">
        <v>309</v>
      </c>
      <c r="S24" s="55">
        <v>-9</v>
      </c>
      <c r="T24" s="55" t="s">
        <v>314</v>
      </c>
      <c r="U24" s="55">
        <v>100</v>
      </c>
      <c r="V24" s="55">
        <v>0</v>
      </c>
      <c r="W24" s="55" t="s">
        <v>311</v>
      </c>
      <c r="X24" s="55" t="s">
        <v>312</v>
      </c>
      <c r="Y24" s="55">
        <v>100</v>
      </c>
      <c r="Z24"/>
      <c r="AA24" s="82">
        <v>1</v>
      </c>
      <c r="AB24" t="s">
        <v>317</v>
      </c>
      <c r="AC24"/>
      <c r="AD24" t="s">
        <v>319</v>
      </c>
    </row>
    <row r="25" spans="1:30" x14ac:dyDescent="0.35">
      <c r="A25" t="s">
        <v>304</v>
      </c>
      <c r="B25" s="71">
        <v>36</v>
      </c>
      <c r="C25" s="66">
        <v>23.2</v>
      </c>
      <c r="D25" s="72">
        <v>44221</v>
      </c>
      <c r="E25" s="69">
        <v>44221.407638888886</v>
      </c>
      <c r="F25" s="69">
        <v>44221.452777777777</v>
      </c>
      <c r="G25" s="16"/>
      <c r="H25" s="16"/>
      <c r="I25" s="75">
        <f t="shared" si="0"/>
        <v>4.5138888890505768E-2</v>
      </c>
      <c r="J25" s="76">
        <f t="shared" si="1"/>
        <v>1.08</v>
      </c>
      <c r="K25" s="77">
        <f t="shared" si="2"/>
        <v>64.800000000000011</v>
      </c>
      <c r="L25" s="78">
        <f t="shared" si="3"/>
        <v>2.7931034482758625</v>
      </c>
      <c r="M25" s="67" t="s">
        <v>305</v>
      </c>
      <c r="N25" s="67" t="s">
        <v>52</v>
      </c>
      <c r="O25" s="67" t="s">
        <v>306</v>
      </c>
      <c r="P25" s="81" t="s">
        <v>307</v>
      </c>
      <c r="Q25" s="81" t="s">
        <v>308</v>
      </c>
      <c r="R25" s="81" t="s">
        <v>309</v>
      </c>
      <c r="S25" s="55">
        <v>-9</v>
      </c>
      <c r="T25" s="55" t="s">
        <v>314</v>
      </c>
      <c r="U25" s="55">
        <v>100</v>
      </c>
      <c r="V25" s="55">
        <v>0</v>
      </c>
      <c r="W25" s="55" t="s">
        <v>311</v>
      </c>
      <c r="X25" s="55" t="s">
        <v>312</v>
      </c>
      <c r="Y25" s="55">
        <v>100</v>
      </c>
      <c r="Z25"/>
      <c r="AA25" s="82">
        <v>1</v>
      </c>
      <c r="AB25" t="s">
        <v>317</v>
      </c>
      <c r="AC25"/>
      <c r="AD25" t="s">
        <v>319</v>
      </c>
    </row>
    <row r="26" spans="1:30" x14ac:dyDescent="0.35">
      <c r="A26" s="43"/>
      <c r="B26" s="43"/>
      <c r="C26" s="15"/>
      <c r="D26" s="28"/>
      <c r="E26" s="16"/>
      <c r="F26" s="16"/>
      <c r="G26" s="16"/>
      <c r="H26" s="16"/>
      <c r="I26" s="29"/>
      <c r="J26" s="29"/>
      <c r="K26" s="29"/>
      <c r="L26" s="29"/>
      <c r="M26" s="22"/>
      <c r="N26" s="22"/>
      <c r="O26" s="22"/>
      <c r="P26" s="17"/>
      <c r="Q26" s="17"/>
      <c r="R26" s="17"/>
      <c r="S26" s="18"/>
      <c r="T26" s="18"/>
      <c r="U26" s="18"/>
      <c r="V26" s="18"/>
      <c r="W26" s="18"/>
      <c r="X26" s="19"/>
      <c r="Y26" s="18"/>
      <c r="Z26" s="18"/>
      <c r="AA26" s="18"/>
      <c r="AB26" s="19"/>
    </row>
    <row r="27" spans="1:30" x14ac:dyDescent="0.35">
      <c r="A27" s="43"/>
      <c r="B27" s="43"/>
      <c r="C27" s="15"/>
      <c r="D27" s="28"/>
      <c r="E27" s="16"/>
      <c r="F27" s="16"/>
      <c r="G27" s="16"/>
      <c r="H27" s="16"/>
      <c r="I27" s="29"/>
      <c r="J27" s="29"/>
      <c r="K27" s="29"/>
      <c r="L27" s="29"/>
      <c r="M27" s="22"/>
      <c r="N27" s="22"/>
      <c r="O27" s="22"/>
      <c r="P27" s="17"/>
      <c r="Q27" s="17"/>
      <c r="R27" s="17"/>
      <c r="S27" s="18"/>
      <c r="T27" s="18"/>
      <c r="U27" s="18"/>
      <c r="V27" s="18"/>
      <c r="W27" s="18"/>
      <c r="X27" s="19"/>
      <c r="Y27" s="18"/>
      <c r="Z27" s="18"/>
      <c r="AA27" s="18"/>
      <c r="AB27" s="19"/>
    </row>
    <row r="28" spans="1:30" x14ac:dyDescent="0.35">
      <c r="A28" s="43"/>
      <c r="B28" s="43"/>
      <c r="C28" s="15"/>
      <c r="D28" s="28"/>
      <c r="E28" s="16"/>
      <c r="F28" s="16"/>
      <c r="G28" s="16"/>
      <c r="H28" s="16"/>
      <c r="I28" s="29"/>
      <c r="J28" s="29"/>
      <c r="K28" s="29"/>
      <c r="L28" s="29"/>
      <c r="M28" s="22"/>
      <c r="N28" s="22"/>
      <c r="O28" s="22"/>
      <c r="P28" s="17"/>
      <c r="Q28" s="17"/>
      <c r="R28" s="17"/>
      <c r="S28" s="18"/>
      <c r="T28" s="18"/>
      <c r="U28" s="18"/>
      <c r="V28" s="18"/>
      <c r="W28" s="18"/>
      <c r="X28" s="19"/>
      <c r="Y28" s="18"/>
      <c r="Z28" s="18"/>
      <c r="AA28" s="18"/>
      <c r="AB28" s="19"/>
    </row>
    <row r="29" spans="1:30" x14ac:dyDescent="0.35">
      <c r="A29" s="43"/>
      <c r="B29" s="43"/>
      <c r="C29" s="15"/>
      <c r="D29" s="28"/>
      <c r="E29" s="16"/>
      <c r="F29" s="16"/>
      <c r="G29" s="16"/>
      <c r="H29" s="16"/>
      <c r="I29" s="29"/>
      <c r="J29" s="29"/>
      <c r="K29" s="29"/>
      <c r="L29" s="29"/>
      <c r="M29" s="22"/>
      <c r="N29" s="22"/>
      <c r="O29" s="22"/>
      <c r="P29" s="17"/>
      <c r="Q29" s="17"/>
      <c r="R29" s="17"/>
      <c r="S29" s="18"/>
      <c r="T29" s="18"/>
      <c r="U29" s="18"/>
      <c r="V29" s="18"/>
      <c r="W29" s="18"/>
      <c r="X29" s="19"/>
      <c r="Y29" s="18"/>
      <c r="Z29" s="18"/>
      <c r="AA29" s="18"/>
      <c r="AB29" s="19"/>
    </row>
    <row r="30" spans="1:30" x14ac:dyDescent="0.35">
      <c r="A30" s="43"/>
      <c r="B30" s="43"/>
      <c r="C30" s="15"/>
      <c r="D30" s="28"/>
      <c r="E30" s="16"/>
      <c r="F30" s="16"/>
      <c r="G30" s="16"/>
      <c r="H30" s="16"/>
      <c r="I30" s="29"/>
      <c r="J30" s="29"/>
      <c r="K30" s="29"/>
      <c r="L30" s="29"/>
      <c r="M30" s="22"/>
      <c r="N30" s="22"/>
      <c r="O30" s="22"/>
      <c r="P30" s="17"/>
      <c r="Q30" s="17"/>
      <c r="R30" s="17"/>
      <c r="S30" s="18"/>
      <c r="T30" s="18"/>
      <c r="U30" s="18"/>
      <c r="V30" s="18"/>
      <c r="W30" s="18"/>
      <c r="X30" s="19"/>
      <c r="Y30" s="18"/>
      <c r="Z30" s="18"/>
      <c r="AA30" s="18"/>
      <c r="AB30" s="19"/>
    </row>
    <row r="31" spans="1:30" x14ac:dyDescent="0.35">
      <c r="A31" s="43"/>
      <c r="B31" s="43"/>
      <c r="C31" s="15"/>
      <c r="D31" s="28"/>
      <c r="E31" s="16"/>
      <c r="F31" s="16"/>
      <c r="G31" s="16"/>
      <c r="H31" s="16"/>
      <c r="I31" s="29"/>
      <c r="J31" s="29"/>
      <c r="K31" s="29"/>
      <c r="L31" s="29"/>
      <c r="M31" s="22"/>
      <c r="N31" s="22"/>
      <c r="O31" s="22"/>
      <c r="P31" s="17"/>
      <c r="Q31" s="17"/>
      <c r="R31" s="17"/>
      <c r="S31" s="18"/>
      <c r="T31" s="18"/>
      <c r="U31" s="18"/>
      <c r="V31" s="18"/>
      <c r="W31" s="18"/>
      <c r="X31" s="19"/>
      <c r="Y31" s="18"/>
      <c r="Z31" s="18"/>
      <c r="AA31" s="18"/>
      <c r="AB31" s="19"/>
    </row>
    <row r="32" spans="1:30" x14ac:dyDescent="0.35">
      <c r="A32" s="43"/>
      <c r="B32" s="43"/>
      <c r="C32" s="15"/>
      <c r="D32" s="28"/>
      <c r="E32" s="16"/>
      <c r="F32" s="16"/>
      <c r="G32" s="16"/>
      <c r="H32" s="16"/>
      <c r="I32" s="29"/>
      <c r="J32" s="29"/>
      <c r="K32" s="29"/>
      <c r="L32" s="29"/>
      <c r="M32" s="22"/>
      <c r="N32" s="22"/>
      <c r="O32" s="22"/>
      <c r="P32" s="17"/>
      <c r="Q32" s="17"/>
      <c r="R32" s="17"/>
      <c r="S32" s="18"/>
      <c r="T32" s="18"/>
      <c r="U32" s="18"/>
      <c r="V32" s="18"/>
      <c r="W32" s="18"/>
      <c r="X32" s="19"/>
      <c r="Y32" s="18"/>
      <c r="Z32" s="18"/>
      <c r="AA32" s="18"/>
      <c r="AB32" s="19"/>
    </row>
    <row r="33" spans="1:28" x14ac:dyDescent="0.35">
      <c r="A33" s="43"/>
      <c r="B33" s="43"/>
      <c r="C33" s="15"/>
      <c r="D33" s="28"/>
      <c r="E33" s="16"/>
      <c r="F33" s="16"/>
      <c r="G33" s="16"/>
      <c r="H33" s="16"/>
      <c r="I33" s="29"/>
      <c r="J33" s="29"/>
      <c r="K33" s="29"/>
      <c r="L33" s="29"/>
      <c r="M33" s="22"/>
      <c r="N33" s="22"/>
      <c r="O33" s="22"/>
      <c r="P33" s="17"/>
      <c r="Q33" s="17"/>
      <c r="R33" s="17"/>
      <c r="S33" s="18"/>
      <c r="T33" s="18"/>
      <c r="U33" s="18"/>
      <c r="V33" s="18"/>
      <c r="W33" s="18"/>
      <c r="X33" s="19"/>
      <c r="Y33" s="18"/>
      <c r="Z33" s="18"/>
      <c r="AA33" s="18"/>
      <c r="AB33" s="19"/>
    </row>
    <row r="34" spans="1:28" x14ac:dyDescent="0.35">
      <c r="A34" s="43"/>
      <c r="B34" s="43"/>
      <c r="C34" s="15"/>
      <c r="D34" s="28"/>
      <c r="E34" s="16"/>
      <c r="F34" s="16"/>
      <c r="G34" s="16"/>
      <c r="H34" s="16"/>
      <c r="I34" s="29"/>
      <c r="J34" s="29"/>
      <c r="K34" s="29"/>
      <c r="L34" s="29"/>
      <c r="M34" s="22"/>
      <c r="N34" s="22"/>
      <c r="O34" s="22"/>
      <c r="P34" s="17"/>
      <c r="Q34" s="17"/>
      <c r="R34" s="17"/>
      <c r="S34" s="18"/>
      <c r="T34" s="18"/>
      <c r="U34" s="18"/>
      <c r="V34" s="18"/>
      <c r="W34" s="18"/>
      <c r="X34" s="19"/>
      <c r="Y34" s="18"/>
      <c r="Z34" s="18"/>
      <c r="AA34" s="18"/>
      <c r="AB34" s="19"/>
    </row>
    <row r="35" spans="1:28" x14ac:dyDescent="0.35">
      <c r="A35" s="43"/>
      <c r="B35" s="43"/>
      <c r="C35" s="15"/>
      <c r="D35" s="28"/>
      <c r="E35" s="16"/>
      <c r="F35" s="16"/>
      <c r="G35" s="16"/>
      <c r="H35" s="16"/>
      <c r="I35" s="29"/>
      <c r="J35" s="29"/>
      <c r="K35" s="29"/>
      <c r="L35" s="29"/>
      <c r="M35" s="22"/>
      <c r="N35" s="22"/>
      <c r="O35" s="22"/>
      <c r="P35" s="17"/>
      <c r="Q35" s="17"/>
      <c r="R35" s="17"/>
      <c r="S35" s="18"/>
      <c r="T35" s="18"/>
      <c r="U35" s="18"/>
      <c r="V35" s="18"/>
      <c r="W35" s="18"/>
      <c r="X35" s="19"/>
      <c r="Y35" s="18"/>
      <c r="Z35" s="18"/>
      <c r="AA35" s="18"/>
      <c r="AB35" s="19"/>
    </row>
    <row r="36" spans="1:28" x14ac:dyDescent="0.35">
      <c r="A36" s="43"/>
      <c r="B36" s="43"/>
      <c r="C36" s="15"/>
      <c r="D36" s="28"/>
      <c r="E36" s="16"/>
      <c r="F36" s="16"/>
      <c r="G36" s="16"/>
      <c r="H36" s="16"/>
      <c r="I36" s="29"/>
      <c r="J36" s="29"/>
      <c r="K36" s="29"/>
      <c r="L36" s="29"/>
      <c r="M36" s="22"/>
      <c r="N36" s="22"/>
      <c r="O36" s="22"/>
      <c r="P36" s="17"/>
      <c r="Q36" s="17"/>
      <c r="R36" s="17"/>
      <c r="S36" s="18"/>
      <c r="T36" s="18"/>
      <c r="U36" s="18"/>
      <c r="V36" s="18"/>
      <c r="W36" s="18"/>
      <c r="X36" s="19"/>
      <c r="Y36" s="18"/>
      <c r="Z36" s="18"/>
      <c r="AA36" s="18"/>
      <c r="AB36" s="19"/>
    </row>
    <row r="37" spans="1:28" x14ac:dyDescent="0.35">
      <c r="A37" s="43"/>
      <c r="B37" s="43"/>
      <c r="C37" s="15"/>
      <c r="D37" s="28"/>
      <c r="E37" s="16"/>
      <c r="F37" s="16"/>
      <c r="G37" s="16"/>
      <c r="H37" s="16"/>
      <c r="I37" s="22"/>
      <c r="J37" s="22"/>
      <c r="K37" s="22"/>
      <c r="L37" s="22"/>
      <c r="M37" s="22"/>
      <c r="N37" s="22"/>
      <c r="O37" s="22"/>
      <c r="P37" s="17"/>
      <c r="Q37" s="17"/>
      <c r="R37" s="17"/>
      <c r="S37" s="18"/>
      <c r="T37" s="18"/>
      <c r="U37" s="18"/>
      <c r="V37" s="18"/>
      <c r="W37" s="18"/>
      <c r="X37" s="19"/>
      <c r="Y37" s="18"/>
      <c r="Z37" s="18"/>
      <c r="AA37" s="18"/>
      <c r="AB37" s="19"/>
    </row>
    <row r="38" spans="1:28" x14ac:dyDescent="0.35">
      <c r="A38" s="43"/>
      <c r="B38" s="43"/>
      <c r="C38" s="15"/>
      <c r="D38" s="28"/>
      <c r="E38" s="16"/>
      <c r="F38" s="16"/>
      <c r="G38" s="16"/>
      <c r="H38" s="16"/>
      <c r="I38" s="22"/>
      <c r="J38" s="22"/>
      <c r="K38" s="22"/>
      <c r="L38" s="22"/>
      <c r="M38" s="22"/>
      <c r="N38" s="22"/>
      <c r="O38" s="22"/>
      <c r="P38" s="17"/>
      <c r="Q38" s="17"/>
      <c r="R38" s="17"/>
      <c r="S38" s="18"/>
      <c r="T38" s="18"/>
      <c r="U38" s="18"/>
      <c r="V38" s="18"/>
      <c r="W38" s="18"/>
      <c r="X38" s="19"/>
      <c r="Y38" s="18"/>
      <c r="Z38" s="18"/>
      <c r="AA38" s="18"/>
      <c r="AB38" s="19"/>
    </row>
    <row r="39" spans="1:28" x14ac:dyDescent="0.35">
      <c r="A39" s="43"/>
      <c r="B39" s="43"/>
      <c r="C39" s="15"/>
      <c r="D39" s="28"/>
      <c r="E39" s="16"/>
      <c r="F39" s="16"/>
      <c r="G39" s="16"/>
      <c r="H39" s="16"/>
      <c r="I39" s="22"/>
      <c r="J39" s="22"/>
      <c r="K39" s="22"/>
      <c r="L39" s="22"/>
      <c r="M39" s="22"/>
      <c r="N39" s="22"/>
      <c r="O39" s="22"/>
      <c r="P39" s="17"/>
      <c r="Q39" s="17"/>
      <c r="R39" s="17"/>
      <c r="S39" s="18"/>
      <c r="T39" s="18"/>
      <c r="U39" s="18"/>
      <c r="V39" s="18"/>
      <c r="W39" s="18"/>
      <c r="X39" s="19"/>
      <c r="Y39" s="18"/>
      <c r="Z39" s="18"/>
      <c r="AA39" s="18"/>
      <c r="AB39" s="19"/>
    </row>
    <row r="40" spans="1:28" x14ac:dyDescent="0.35">
      <c r="A40" s="43"/>
      <c r="B40" s="43"/>
      <c r="C40" s="15"/>
      <c r="D40" s="28"/>
      <c r="E40" s="16"/>
      <c r="F40" s="16"/>
      <c r="G40" s="16"/>
      <c r="H40" s="16"/>
      <c r="I40" s="22"/>
      <c r="J40" s="22"/>
      <c r="K40" s="22"/>
      <c r="L40" s="22"/>
      <c r="M40" s="22"/>
      <c r="N40" s="22"/>
      <c r="O40" s="22"/>
      <c r="P40" s="17"/>
      <c r="Q40" s="17"/>
      <c r="R40" s="17"/>
      <c r="S40" s="18"/>
      <c r="T40" s="18"/>
      <c r="U40" s="18"/>
      <c r="V40" s="18"/>
      <c r="W40" s="18"/>
      <c r="X40" s="19"/>
      <c r="Y40" s="18"/>
      <c r="Z40" s="18"/>
      <c r="AA40" s="18"/>
      <c r="AB40" s="19"/>
    </row>
    <row r="41" spans="1:28" x14ac:dyDescent="0.35">
      <c r="A41" s="43"/>
      <c r="B41" s="43"/>
      <c r="C41" s="15"/>
      <c r="D41" s="28"/>
      <c r="E41" s="16"/>
      <c r="F41" s="16"/>
      <c r="G41" s="16"/>
      <c r="H41" s="16"/>
      <c r="I41" s="22"/>
      <c r="J41" s="22"/>
      <c r="K41" s="22"/>
      <c r="L41" s="22"/>
      <c r="M41" s="22"/>
      <c r="N41" s="22"/>
      <c r="O41" s="22"/>
      <c r="P41" s="17"/>
      <c r="Q41" s="17"/>
      <c r="R41" s="17"/>
      <c r="S41" s="18"/>
      <c r="T41" s="18"/>
      <c r="U41" s="18"/>
      <c r="V41" s="18"/>
      <c r="W41" s="18"/>
      <c r="X41" s="19"/>
      <c r="Y41" s="18"/>
      <c r="Z41" s="18"/>
      <c r="AA41" s="18"/>
      <c r="AB41" s="19"/>
    </row>
    <row r="42" spans="1:28" x14ac:dyDescent="0.35">
      <c r="A42" s="43"/>
      <c r="B42" s="43"/>
      <c r="C42" s="15"/>
      <c r="D42" s="28"/>
      <c r="E42" s="16"/>
      <c r="F42" s="16"/>
      <c r="G42" s="16"/>
      <c r="H42" s="16"/>
      <c r="I42" s="22"/>
      <c r="J42" s="22"/>
      <c r="K42" s="22"/>
      <c r="L42" s="22"/>
      <c r="M42" s="22"/>
      <c r="N42" s="22"/>
      <c r="O42" s="22"/>
      <c r="P42" s="17"/>
      <c r="Q42" s="17"/>
      <c r="R42" s="17"/>
      <c r="S42" s="18"/>
      <c r="T42" s="18"/>
      <c r="U42" s="18"/>
      <c r="V42" s="18"/>
      <c r="W42" s="18"/>
      <c r="X42" s="19"/>
      <c r="Y42" s="18"/>
      <c r="Z42" s="18"/>
      <c r="AA42" s="18"/>
      <c r="AB42" s="19"/>
    </row>
    <row r="43" spans="1:28" x14ac:dyDescent="0.35">
      <c r="A43" s="43"/>
      <c r="B43" s="43"/>
      <c r="C43" s="15"/>
      <c r="D43" s="28"/>
      <c r="E43" s="16"/>
      <c r="F43" s="16"/>
      <c r="G43" s="16"/>
      <c r="H43" s="16"/>
      <c r="I43" s="22"/>
      <c r="J43" s="22"/>
      <c r="K43" s="22"/>
      <c r="L43" s="22"/>
      <c r="M43" s="22"/>
      <c r="N43" s="22"/>
      <c r="O43" s="22"/>
      <c r="P43" s="17"/>
      <c r="Q43" s="17"/>
      <c r="R43" s="17"/>
      <c r="S43" s="18"/>
      <c r="T43" s="18"/>
      <c r="U43" s="18"/>
      <c r="V43" s="18"/>
      <c r="W43" s="18"/>
      <c r="X43" s="19"/>
      <c r="Y43" s="18"/>
      <c r="Z43" s="18"/>
      <c r="AA43" s="18"/>
      <c r="AB43" s="19"/>
    </row>
    <row r="44" spans="1:28" x14ac:dyDescent="0.35">
      <c r="A44" s="43"/>
      <c r="B44" s="43"/>
      <c r="C44" s="15"/>
      <c r="D44" s="28"/>
      <c r="E44" s="16"/>
      <c r="F44" s="16"/>
      <c r="G44" s="16"/>
      <c r="H44" s="16"/>
      <c r="I44" s="22"/>
      <c r="J44" s="22"/>
      <c r="K44" s="22"/>
      <c r="L44" s="22"/>
      <c r="M44" s="22"/>
      <c r="N44" s="22"/>
      <c r="O44" s="22"/>
      <c r="P44" s="17"/>
      <c r="Q44" s="17"/>
      <c r="R44" s="17"/>
      <c r="S44" s="18"/>
      <c r="T44" s="18"/>
      <c r="U44" s="18"/>
      <c r="V44" s="18"/>
      <c r="W44" s="18"/>
      <c r="X44" s="19"/>
      <c r="Y44" s="18"/>
      <c r="Z44" s="18"/>
      <c r="AA44" s="18"/>
      <c r="AB44" s="19"/>
    </row>
    <row r="45" spans="1:28" x14ac:dyDescent="0.35">
      <c r="A45" s="43"/>
      <c r="B45" s="43"/>
      <c r="C45" s="15"/>
      <c r="D45" s="28"/>
      <c r="E45" s="16"/>
      <c r="F45" s="16"/>
      <c r="G45" s="16"/>
      <c r="H45" s="16"/>
      <c r="I45" s="22"/>
      <c r="J45" s="22"/>
      <c r="K45" s="22"/>
      <c r="L45" s="22"/>
      <c r="M45" s="22"/>
      <c r="N45" s="22"/>
      <c r="O45" s="22"/>
      <c r="P45" s="17"/>
      <c r="Q45" s="17"/>
      <c r="R45" s="17"/>
      <c r="S45" s="18"/>
      <c r="T45" s="18"/>
      <c r="U45" s="18"/>
      <c r="V45" s="18"/>
      <c r="W45" s="18"/>
      <c r="X45" s="19"/>
      <c r="Y45" s="18"/>
      <c r="Z45" s="18"/>
      <c r="AA45" s="18"/>
      <c r="AB45" s="19"/>
    </row>
    <row r="46" spans="1:28" x14ac:dyDescent="0.35">
      <c r="A46" s="43"/>
      <c r="B46" s="43"/>
      <c r="C46" s="15"/>
      <c r="D46" s="28"/>
      <c r="E46" s="16"/>
      <c r="F46" s="16"/>
      <c r="G46" s="16"/>
      <c r="H46" s="16"/>
      <c r="I46" s="22"/>
      <c r="J46" s="22"/>
      <c r="K46" s="22"/>
      <c r="L46" s="22"/>
      <c r="M46" s="22"/>
      <c r="N46" s="22"/>
      <c r="O46" s="22"/>
      <c r="P46" s="17"/>
      <c r="Q46" s="17"/>
      <c r="R46" s="17"/>
      <c r="S46" s="18"/>
      <c r="T46" s="18"/>
      <c r="U46" s="18"/>
      <c r="V46" s="18"/>
      <c r="W46" s="18"/>
      <c r="X46" s="19"/>
      <c r="Y46" s="18"/>
      <c r="Z46" s="18"/>
      <c r="AA46" s="18"/>
      <c r="AB46" s="19"/>
    </row>
    <row r="47" spans="1:28" x14ac:dyDescent="0.35">
      <c r="A47" s="43"/>
      <c r="B47" s="43"/>
      <c r="C47" s="15"/>
      <c r="D47" s="28"/>
      <c r="E47" s="16"/>
      <c r="F47" s="16"/>
      <c r="G47" s="16"/>
      <c r="H47" s="16"/>
      <c r="I47" s="29"/>
      <c r="J47" s="29"/>
      <c r="K47" s="29"/>
      <c r="L47" s="29"/>
      <c r="M47" s="22"/>
      <c r="N47" s="22"/>
      <c r="O47" s="22"/>
      <c r="P47" s="17"/>
      <c r="Q47" s="17"/>
      <c r="R47" s="17"/>
      <c r="S47" s="18"/>
      <c r="T47" s="18"/>
      <c r="U47" s="18"/>
      <c r="V47" s="18"/>
      <c r="W47" s="18"/>
      <c r="X47" s="19"/>
      <c r="Y47" s="18"/>
      <c r="Z47" s="18"/>
      <c r="AA47" s="18"/>
      <c r="AB47" s="19"/>
    </row>
    <row r="48" spans="1:28" x14ac:dyDescent="0.35">
      <c r="A48" s="43"/>
      <c r="B48" s="43"/>
      <c r="C48" s="15"/>
      <c r="D48" s="28"/>
      <c r="E48" s="16"/>
      <c r="F48" s="16"/>
      <c r="G48" s="16"/>
      <c r="H48" s="16"/>
      <c r="I48" s="29"/>
      <c r="J48" s="29"/>
      <c r="K48" s="29"/>
      <c r="L48" s="29"/>
      <c r="M48" s="22"/>
      <c r="N48" s="22"/>
      <c r="O48" s="22"/>
      <c r="P48" s="17"/>
      <c r="Q48" s="17"/>
      <c r="R48" s="17"/>
      <c r="S48" s="18"/>
      <c r="T48" s="18"/>
      <c r="U48" s="18"/>
      <c r="V48" s="18"/>
      <c r="W48" s="18"/>
      <c r="X48" s="19"/>
      <c r="Y48" s="18"/>
      <c r="Z48" s="18"/>
      <c r="AA48" s="18"/>
      <c r="AB48" s="19"/>
    </row>
    <row r="49" spans="1:28" x14ac:dyDescent="0.35">
      <c r="A49" s="43"/>
      <c r="B49" s="43"/>
      <c r="C49" s="15"/>
      <c r="D49" s="28"/>
      <c r="E49" s="16"/>
      <c r="F49" s="16"/>
      <c r="G49" s="16"/>
      <c r="H49" s="16"/>
      <c r="I49" s="29"/>
      <c r="J49" s="29"/>
      <c r="K49" s="29"/>
      <c r="L49" s="29"/>
      <c r="M49" s="22"/>
      <c r="N49" s="22"/>
      <c r="O49" s="22"/>
      <c r="P49" s="17"/>
      <c r="Q49" s="17"/>
      <c r="R49" s="17"/>
      <c r="S49" s="18"/>
      <c r="T49" s="18"/>
      <c r="U49" s="18"/>
      <c r="V49" s="18"/>
      <c r="W49" s="18"/>
      <c r="X49" s="19"/>
      <c r="Y49" s="18"/>
      <c r="Z49" s="18"/>
      <c r="AA49" s="18"/>
      <c r="AB49" s="19"/>
    </row>
    <row r="50" spans="1:28" x14ac:dyDescent="0.35">
      <c r="A50" s="43"/>
      <c r="B50" s="43"/>
      <c r="C50" s="15"/>
      <c r="D50" s="28"/>
      <c r="E50" s="16"/>
      <c r="F50" s="16"/>
      <c r="G50" s="16"/>
      <c r="H50" s="16"/>
      <c r="I50" s="29"/>
      <c r="J50" s="29"/>
      <c r="K50" s="29"/>
      <c r="L50" s="29"/>
      <c r="M50" s="22"/>
      <c r="N50" s="22"/>
      <c r="O50" s="22"/>
      <c r="P50" s="17"/>
      <c r="Q50" s="17"/>
      <c r="R50" s="17"/>
      <c r="S50" s="18"/>
      <c r="T50" s="18"/>
      <c r="U50" s="18"/>
      <c r="V50" s="18"/>
      <c r="W50" s="18"/>
      <c r="X50" s="19"/>
      <c r="Y50" s="18"/>
      <c r="Z50" s="18"/>
      <c r="AA50" s="18"/>
      <c r="AB50" s="19"/>
    </row>
    <row r="51" spans="1:28" x14ac:dyDescent="0.35">
      <c r="A51" s="43"/>
      <c r="B51" s="43"/>
      <c r="C51" s="15"/>
      <c r="D51" s="28"/>
      <c r="E51" s="16"/>
      <c r="F51" s="16"/>
      <c r="G51" s="16"/>
      <c r="H51" s="16"/>
      <c r="I51" s="29"/>
      <c r="J51" s="29"/>
      <c r="K51" s="29"/>
      <c r="L51" s="29"/>
      <c r="M51" s="22"/>
      <c r="N51" s="22"/>
      <c r="O51" s="22"/>
      <c r="P51" s="17"/>
      <c r="Q51" s="17"/>
      <c r="R51" s="17"/>
      <c r="S51" s="18"/>
      <c r="T51" s="18"/>
      <c r="U51" s="18"/>
      <c r="V51" s="18"/>
      <c r="W51" s="18"/>
      <c r="X51" s="19"/>
      <c r="Y51" s="18"/>
      <c r="Z51" s="18"/>
      <c r="AA51" s="18"/>
      <c r="AB51" s="19"/>
    </row>
    <row r="52" spans="1:28" x14ac:dyDescent="0.35">
      <c r="A52" s="43"/>
      <c r="B52" s="43"/>
      <c r="C52" s="15"/>
      <c r="D52" s="28"/>
      <c r="E52" s="16"/>
      <c r="F52" s="16"/>
      <c r="G52" s="16"/>
      <c r="H52" s="16"/>
      <c r="I52" s="29"/>
      <c r="J52" s="29"/>
      <c r="K52" s="29"/>
      <c r="L52" s="29"/>
      <c r="M52" s="22"/>
      <c r="N52" s="22"/>
      <c r="O52" s="22"/>
      <c r="P52" s="17"/>
      <c r="Q52" s="17"/>
      <c r="R52" s="17"/>
      <c r="S52" s="18"/>
      <c r="T52" s="18"/>
      <c r="U52" s="18"/>
      <c r="V52" s="18"/>
      <c r="W52" s="18"/>
      <c r="X52" s="19"/>
      <c r="Y52" s="18"/>
      <c r="Z52" s="18"/>
      <c r="AA52" s="18"/>
      <c r="AB52" s="19"/>
    </row>
    <row r="53" spans="1:28" x14ac:dyDescent="0.35">
      <c r="A53" s="43"/>
      <c r="B53" s="43"/>
      <c r="C53" s="15"/>
      <c r="D53" s="28"/>
      <c r="E53" s="16"/>
      <c r="F53" s="16"/>
      <c r="G53" s="16"/>
      <c r="H53" s="16"/>
      <c r="I53" s="29"/>
      <c r="J53" s="29"/>
      <c r="K53" s="29"/>
      <c r="L53" s="29"/>
      <c r="M53" s="22"/>
      <c r="N53" s="22"/>
      <c r="O53" s="22"/>
      <c r="P53" s="17"/>
      <c r="Q53" s="17"/>
      <c r="R53" s="17"/>
      <c r="S53" s="18"/>
      <c r="T53" s="18"/>
      <c r="U53" s="18"/>
      <c r="V53" s="18"/>
      <c r="W53" s="18"/>
      <c r="X53" s="19"/>
      <c r="Y53" s="18"/>
      <c r="Z53" s="18"/>
      <c r="AA53" s="18"/>
      <c r="AB53" s="19"/>
    </row>
    <row r="54" spans="1:28" x14ac:dyDescent="0.35">
      <c r="A54" s="43"/>
      <c r="B54" s="43"/>
      <c r="C54" s="15"/>
      <c r="D54" s="28"/>
      <c r="E54" s="16"/>
      <c r="F54" s="16"/>
      <c r="G54" s="16"/>
      <c r="H54" s="16"/>
      <c r="I54" s="29"/>
      <c r="J54" s="29"/>
      <c r="K54" s="29"/>
      <c r="L54" s="29"/>
      <c r="M54" s="22"/>
      <c r="N54" s="22"/>
      <c r="O54" s="22"/>
      <c r="P54" s="17"/>
      <c r="Q54" s="17"/>
      <c r="R54" s="17"/>
      <c r="S54" s="18"/>
      <c r="T54" s="18"/>
      <c r="U54" s="18"/>
      <c r="V54" s="18"/>
      <c r="W54" s="18"/>
      <c r="X54" s="19"/>
      <c r="Y54" s="18"/>
      <c r="Z54" s="18"/>
      <c r="AA54" s="18"/>
      <c r="AB54" s="19"/>
    </row>
    <row r="55" spans="1:28" x14ac:dyDescent="0.35">
      <c r="A55" s="43"/>
      <c r="B55" s="43"/>
      <c r="C55" s="15"/>
      <c r="D55" s="28"/>
      <c r="E55" s="16"/>
      <c r="F55" s="16"/>
      <c r="G55" s="16"/>
      <c r="H55" s="16"/>
      <c r="I55" s="29"/>
      <c r="J55" s="29"/>
      <c r="K55" s="29"/>
      <c r="L55" s="29"/>
      <c r="M55" s="22"/>
      <c r="N55" s="22"/>
      <c r="O55" s="22"/>
      <c r="P55" s="17"/>
      <c r="Q55" s="17"/>
      <c r="R55" s="17"/>
      <c r="S55" s="18"/>
      <c r="T55" s="18"/>
      <c r="U55" s="18"/>
      <c r="V55" s="18"/>
      <c r="W55" s="18"/>
      <c r="X55" s="19"/>
      <c r="Y55" s="18"/>
      <c r="Z55" s="18"/>
      <c r="AA55" s="18"/>
      <c r="AB55" s="19"/>
    </row>
    <row r="56" spans="1:28" x14ac:dyDescent="0.35">
      <c r="A56" s="43"/>
      <c r="B56" s="43"/>
      <c r="C56" s="15"/>
      <c r="D56" s="28"/>
      <c r="E56" s="16"/>
      <c r="F56" s="16"/>
      <c r="G56" s="16"/>
      <c r="H56" s="16"/>
      <c r="I56" s="29"/>
      <c r="J56" s="29"/>
      <c r="K56" s="29"/>
      <c r="L56" s="29"/>
      <c r="M56" s="22"/>
      <c r="N56" s="22"/>
      <c r="O56" s="22"/>
      <c r="P56" s="17"/>
      <c r="Q56" s="17"/>
      <c r="R56" s="17"/>
      <c r="S56" s="18"/>
      <c r="T56" s="18"/>
      <c r="U56" s="18"/>
      <c r="V56" s="18"/>
      <c r="W56" s="18"/>
      <c r="X56" s="19"/>
      <c r="Y56" s="18"/>
      <c r="Z56" s="18"/>
      <c r="AA56" s="18"/>
      <c r="AB56" s="19"/>
    </row>
    <row r="57" spans="1:28" x14ac:dyDescent="0.35">
      <c r="A57" s="43"/>
      <c r="B57" s="43"/>
      <c r="C57" s="15"/>
      <c r="D57" s="28"/>
      <c r="E57" s="16"/>
      <c r="F57" s="16"/>
      <c r="G57" s="16"/>
      <c r="H57" s="16"/>
      <c r="I57" s="29"/>
      <c r="J57" s="29"/>
      <c r="K57" s="29"/>
      <c r="L57" s="29"/>
      <c r="M57" s="22"/>
      <c r="N57" s="22"/>
      <c r="O57" s="22"/>
      <c r="P57" s="17"/>
      <c r="Q57" s="17"/>
      <c r="R57" s="17"/>
      <c r="S57" s="18"/>
      <c r="T57" s="18"/>
      <c r="U57" s="18"/>
      <c r="V57" s="18"/>
      <c r="W57" s="18"/>
      <c r="X57" s="19"/>
      <c r="Y57" s="18"/>
      <c r="Z57" s="18"/>
      <c r="AA57" s="18"/>
      <c r="AB57" s="19"/>
    </row>
    <row r="58" spans="1:28" x14ac:dyDescent="0.35">
      <c r="A58" s="43"/>
      <c r="B58" s="43"/>
      <c r="C58" s="15"/>
      <c r="D58" s="28"/>
      <c r="E58" s="16"/>
      <c r="F58" s="16"/>
      <c r="G58" s="16"/>
      <c r="H58" s="16"/>
      <c r="I58" s="29"/>
      <c r="J58" s="29"/>
      <c r="K58" s="29"/>
      <c r="L58" s="29"/>
      <c r="M58" s="22"/>
      <c r="N58" s="22"/>
      <c r="O58" s="22"/>
      <c r="P58" s="17"/>
      <c r="Q58" s="17"/>
      <c r="R58" s="17"/>
      <c r="S58" s="18"/>
      <c r="T58" s="18"/>
      <c r="U58" s="18"/>
      <c r="V58" s="18"/>
      <c r="W58" s="18"/>
      <c r="X58" s="19"/>
      <c r="Y58" s="18"/>
      <c r="Z58" s="18"/>
      <c r="AA58" s="18"/>
      <c r="AB58" s="19"/>
    </row>
    <row r="59" spans="1:28" x14ac:dyDescent="0.35">
      <c r="A59" s="43"/>
      <c r="B59" s="43"/>
      <c r="C59" s="15"/>
      <c r="D59" s="28"/>
      <c r="E59" s="16"/>
      <c r="F59" s="16"/>
      <c r="G59" s="16"/>
      <c r="H59" s="16"/>
      <c r="I59" s="29"/>
      <c r="J59" s="29"/>
      <c r="K59" s="29"/>
      <c r="L59" s="29"/>
      <c r="M59" s="22"/>
      <c r="N59" s="22"/>
      <c r="O59" s="22"/>
      <c r="P59" s="17"/>
      <c r="Q59" s="17"/>
      <c r="R59" s="17"/>
      <c r="S59" s="18"/>
      <c r="T59" s="18"/>
      <c r="U59" s="18"/>
      <c r="V59" s="18"/>
      <c r="W59" s="18"/>
      <c r="X59" s="19"/>
      <c r="Y59" s="18"/>
      <c r="Z59" s="18"/>
      <c r="AA59" s="18"/>
      <c r="AB59" s="19"/>
    </row>
    <row r="60" spans="1:28" x14ac:dyDescent="0.35">
      <c r="A60" s="43"/>
      <c r="B60" s="43"/>
      <c r="C60" s="15"/>
      <c r="D60" s="28"/>
      <c r="E60" s="16"/>
      <c r="F60" s="16"/>
      <c r="G60" s="16"/>
      <c r="H60" s="16"/>
      <c r="I60" s="29"/>
      <c r="J60" s="29"/>
      <c r="K60" s="29"/>
      <c r="L60" s="29"/>
      <c r="M60" s="22"/>
      <c r="N60" s="22"/>
      <c r="O60" s="22"/>
      <c r="P60" s="17"/>
      <c r="Q60" s="17"/>
      <c r="R60" s="17"/>
      <c r="S60" s="18"/>
      <c r="T60" s="18"/>
      <c r="U60" s="18"/>
      <c r="V60" s="18"/>
      <c r="W60" s="18"/>
      <c r="X60" s="19"/>
      <c r="Y60" s="18"/>
      <c r="Z60" s="18"/>
      <c r="AA60" s="18"/>
      <c r="AB60" s="19"/>
    </row>
    <row r="61" spans="1:28" x14ac:dyDescent="0.35">
      <c r="A61" s="43"/>
      <c r="B61" s="43"/>
      <c r="C61" s="15"/>
      <c r="D61" s="28"/>
      <c r="E61" s="16"/>
      <c r="F61" s="16"/>
      <c r="G61" s="16"/>
      <c r="H61" s="16"/>
      <c r="I61" s="29"/>
      <c r="J61" s="29"/>
      <c r="K61" s="29"/>
      <c r="L61" s="29"/>
      <c r="M61" s="22"/>
      <c r="N61" s="22"/>
      <c r="O61" s="22"/>
      <c r="P61" s="17"/>
      <c r="Q61" s="17"/>
      <c r="R61" s="17"/>
      <c r="S61" s="18"/>
      <c r="T61" s="18"/>
      <c r="U61" s="18"/>
      <c r="V61" s="18"/>
      <c r="W61" s="18"/>
      <c r="X61" s="19"/>
      <c r="Y61" s="18"/>
      <c r="Z61" s="18"/>
      <c r="AA61" s="18"/>
      <c r="AB61" s="19"/>
    </row>
    <row r="62" spans="1:28" x14ac:dyDescent="0.35">
      <c r="A62" s="43"/>
      <c r="B62" s="43"/>
      <c r="C62" s="15"/>
      <c r="D62" s="28"/>
      <c r="E62" s="16"/>
      <c r="F62" s="16"/>
      <c r="G62" s="16"/>
      <c r="H62" s="16"/>
      <c r="I62" s="29"/>
      <c r="J62" s="29"/>
      <c r="K62" s="29"/>
      <c r="L62" s="29"/>
      <c r="M62" s="22"/>
      <c r="N62" s="22"/>
      <c r="O62" s="22"/>
      <c r="P62" s="17"/>
      <c r="Q62" s="17"/>
      <c r="R62" s="17"/>
      <c r="S62" s="18"/>
      <c r="T62" s="18"/>
      <c r="U62" s="18"/>
      <c r="V62" s="18"/>
      <c r="W62" s="18"/>
      <c r="X62" s="19"/>
      <c r="Y62" s="18"/>
      <c r="Z62" s="18"/>
      <c r="AA62" s="18"/>
      <c r="AB62" s="19"/>
    </row>
    <row r="63" spans="1:28" x14ac:dyDescent="0.35">
      <c r="A63" s="43"/>
      <c r="B63" s="43"/>
      <c r="C63" s="15"/>
      <c r="D63" s="28"/>
      <c r="E63" s="16"/>
      <c r="F63" s="16"/>
      <c r="G63" s="16"/>
      <c r="H63" s="16"/>
      <c r="I63" s="29"/>
      <c r="J63" s="29"/>
      <c r="K63" s="29"/>
      <c r="L63" s="29"/>
      <c r="M63" s="22"/>
      <c r="N63" s="22"/>
      <c r="O63" s="22"/>
      <c r="P63" s="17"/>
      <c r="Q63" s="17"/>
      <c r="R63" s="17"/>
      <c r="S63" s="18"/>
      <c r="T63" s="18"/>
      <c r="U63" s="18"/>
      <c r="V63" s="18"/>
      <c r="W63" s="18"/>
      <c r="X63" s="19"/>
      <c r="Y63" s="18"/>
      <c r="Z63" s="18"/>
      <c r="AA63" s="18"/>
      <c r="AB63" s="19"/>
    </row>
    <row r="64" spans="1:28" x14ac:dyDescent="0.35">
      <c r="A64" s="43"/>
      <c r="B64" s="43"/>
      <c r="C64" s="15"/>
      <c r="D64" s="28"/>
      <c r="E64" s="16"/>
      <c r="F64" s="16"/>
      <c r="G64" s="16"/>
      <c r="H64" s="16"/>
      <c r="I64" s="29"/>
      <c r="J64" s="29"/>
      <c r="K64" s="29"/>
      <c r="L64" s="29"/>
      <c r="M64" s="22"/>
      <c r="N64" s="22"/>
      <c r="O64" s="22"/>
      <c r="P64" s="17"/>
      <c r="Q64" s="17"/>
      <c r="R64" s="17"/>
      <c r="S64" s="18"/>
      <c r="T64" s="18"/>
      <c r="U64" s="18"/>
      <c r="V64" s="18"/>
      <c r="W64" s="18"/>
      <c r="X64" s="19"/>
      <c r="Y64" s="18"/>
      <c r="Z64" s="18"/>
      <c r="AA64" s="18"/>
      <c r="AB64" s="19"/>
    </row>
    <row r="65" spans="1:28" x14ac:dyDescent="0.35">
      <c r="A65" s="43"/>
      <c r="B65" s="43"/>
      <c r="C65" s="15"/>
      <c r="D65" s="28"/>
      <c r="E65" s="16"/>
      <c r="F65" s="16"/>
      <c r="G65" s="16"/>
      <c r="H65" s="16"/>
      <c r="I65" s="29"/>
      <c r="J65" s="29"/>
      <c r="K65" s="29"/>
      <c r="L65" s="29"/>
      <c r="M65" s="22"/>
      <c r="N65" s="22"/>
      <c r="O65" s="22"/>
      <c r="P65" s="17"/>
      <c r="Q65" s="17"/>
      <c r="R65" s="17"/>
      <c r="S65" s="18"/>
      <c r="T65" s="18"/>
      <c r="U65" s="18"/>
      <c r="V65" s="18"/>
      <c r="W65" s="18"/>
      <c r="X65" s="19"/>
      <c r="Y65" s="18"/>
      <c r="Z65" s="18"/>
      <c r="AA65" s="18"/>
      <c r="AB65" s="19"/>
    </row>
    <row r="66" spans="1:28" x14ac:dyDescent="0.35">
      <c r="A66" s="43"/>
      <c r="B66" s="43"/>
      <c r="C66" s="15"/>
      <c r="D66" s="28"/>
      <c r="E66" s="16"/>
      <c r="F66" s="16"/>
      <c r="G66" s="16"/>
      <c r="H66" s="16"/>
      <c r="I66" s="29"/>
      <c r="J66" s="29"/>
      <c r="K66" s="29"/>
      <c r="L66" s="29"/>
      <c r="M66" s="22"/>
      <c r="N66" s="22"/>
      <c r="O66" s="22"/>
      <c r="P66" s="17"/>
      <c r="Q66" s="17"/>
      <c r="R66" s="17"/>
      <c r="S66" s="18"/>
      <c r="T66" s="18"/>
      <c r="U66" s="18"/>
      <c r="V66" s="18"/>
      <c r="W66" s="18"/>
      <c r="X66" s="19"/>
      <c r="Y66" s="18"/>
      <c r="Z66" s="18"/>
      <c r="AA66" s="18"/>
      <c r="AB66" s="19"/>
    </row>
    <row r="67" spans="1:28" x14ac:dyDescent="0.35">
      <c r="A67" s="43"/>
      <c r="B67" s="43"/>
      <c r="C67" s="15"/>
      <c r="D67" s="28"/>
      <c r="E67" s="16"/>
      <c r="F67" s="16"/>
      <c r="G67" s="16"/>
      <c r="H67" s="16"/>
      <c r="I67" s="29"/>
      <c r="J67" s="29"/>
      <c r="K67" s="29"/>
      <c r="L67" s="29"/>
      <c r="M67" s="22"/>
      <c r="N67" s="22"/>
      <c r="O67" s="22"/>
      <c r="P67" s="17"/>
      <c r="Q67" s="17"/>
      <c r="R67" s="17"/>
      <c r="S67" s="18"/>
      <c r="T67" s="18"/>
      <c r="U67" s="18"/>
      <c r="V67" s="18"/>
      <c r="W67" s="18"/>
      <c r="X67" s="19"/>
      <c r="Y67" s="18"/>
      <c r="Z67" s="18"/>
      <c r="AA67" s="18"/>
      <c r="AB67" s="19"/>
    </row>
    <row r="68" spans="1:28" x14ac:dyDescent="0.35">
      <c r="A68" s="43"/>
      <c r="B68" s="43"/>
      <c r="C68" s="15"/>
      <c r="D68" s="28"/>
      <c r="E68" s="16"/>
      <c r="F68" s="16"/>
      <c r="G68" s="16"/>
      <c r="H68" s="16"/>
      <c r="I68" s="29"/>
      <c r="J68" s="29"/>
      <c r="K68" s="29"/>
      <c r="L68" s="29"/>
      <c r="M68" s="22"/>
      <c r="N68" s="22"/>
      <c r="O68" s="22"/>
      <c r="P68" s="17"/>
      <c r="Q68" s="17"/>
      <c r="R68" s="17"/>
      <c r="S68" s="18"/>
      <c r="T68" s="18"/>
      <c r="U68" s="18"/>
      <c r="V68" s="18"/>
      <c r="W68" s="18"/>
      <c r="X68" s="19"/>
      <c r="Y68" s="18"/>
      <c r="Z68" s="18"/>
      <c r="AA68" s="18"/>
      <c r="AB68" s="19"/>
    </row>
    <row r="69" spans="1:28" x14ac:dyDescent="0.35">
      <c r="A69" s="43"/>
      <c r="B69" s="43"/>
      <c r="C69" s="15"/>
      <c r="D69" s="28"/>
      <c r="E69" s="16"/>
      <c r="F69" s="16"/>
      <c r="G69" s="16"/>
      <c r="H69" s="16"/>
      <c r="I69" s="29"/>
      <c r="J69" s="29"/>
      <c r="K69" s="29"/>
      <c r="L69" s="29"/>
      <c r="M69" s="22"/>
      <c r="N69" s="22"/>
      <c r="O69" s="22"/>
      <c r="P69" s="17"/>
      <c r="Q69" s="17"/>
      <c r="R69" s="17"/>
      <c r="S69" s="18"/>
      <c r="T69" s="18"/>
      <c r="U69" s="18"/>
      <c r="V69" s="18"/>
      <c r="W69" s="18"/>
      <c r="X69" s="19"/>
      <c r="Y69" s="18"/>
      <c r="Z69" s="18"/>
      <c r="AA69" s="18"/>
      <c r="AB69" s="19"/>
    </row>
    <row r="70" spans="1:28" x14ac:dyDescent="0.35">
      <c r="A70" s="43"/>
      <c r="B70" s="43"/>
      <c r="C70" s="15"/>
      <c r="D70" s="28"/>
      <c r="E70" s="16"/>
      <c r="F70" s="16"/>
      <c r="G70" s="16"/>
      <c r="H70" s="16"/>
      <c r="I70" s="29"/>
      <c r="J70" s="29"/>
      <c r="K70" s="29"/>
      <c r="L70" s="29"/>
      <c r="M70" s="22"/>
      <c r="N70" s="22"/>
      <c r="O70" s="22"/>
      <c r="P70" s="17"/>
      <c r="Q70" s="17"/>
      <c r="R70" s="17"/>
      <c r="S70" s="18"/>
      <c r="T70" s="18"/>
      <c r="U70" s="18"/>
      <c r="V70" s="18"/>
      <c r="W70" s="18"/>
      <c r="X70" s="19"/>
      <c r="Y70" s="18"/>
      <c r="Z70" s="18"/>
      <c r="AA70" s="18"/>
      <c r="AB70" s="19"/>
    </row>
    <row r="71" spans="1:28" x14ac:dyDescent="0.35">
      <c r="A71" s="43"/>
      <c r="B71" s="43"/>
      <c r="C71" s="15"/>
      <c r="D71" s="28"/>
      <c r="E71" s="16"/>
      <c r="F71" s="16"/>
      <c r="G71" s="16"/>
      <c r="H71" s="16"/>
      <c r="I71" s="29"/>
      <c r="J71" s="29"/>
      <c r="K71" s="29"/>
      <c r="L71" s="29"/>
      <c r="M71" s="22"/>
      <c r="N71" s="22"/>
      <c r="O71" s="22"/>
      <c r="P71" s="17"/>
      <c r="Q71" s="17"/>
      <c r="R71" s="17"/>
      <c r="S71" s="18"/>
      <c r="T71" s="18"/>
      <c r="U71" s="18"/>
      <c r="V71" s="18"/>
      <c r="W71" s="18"/>
      <c r="X71" s="19"/>
      <c r="Y71" s="18"/>
      <c r="Z71" s="18"/>
      <c r="AA71" s="18"/>
      <c r="AB71" s="19"/>
    </row>
    <row r="72" spans="1:28" x14ac:dyDescent="0.35">
      <c r="A72" s="43"/>
      <c r="B72" s="43"/>
      <c r="C72" s="15"/>
      <c r="D72" s="28"/>
      <c r="E72" s="16"/>
      <c r="F72" s="16"/>
      <c r="G72" s="16"/>
      <c r="H72" s="16"/>
      <c r="I72" s="29"/>
      <c r="J72" s="29"/>
      <c r="K72" s="29"/>
      <c r="L72" s="29"/>
      <c r="M72" s="22"/>
      <c r="N72" s="22"/>
      <c r="O72" s="22"/>
      <c r="P72" s="17"/>
      <c r="Q72" s="17"/>
      <c r="R72" s="17"/>
      <c r="S72" s="18"/>
      <c r="T72" s="18"/>
      <c r="U72" s="18"/>
      <c r="V72" s="18"/>
      <c r="W72" s="18"/>
      <c r="X72" s="19"/>
      <c r="Y72" s="18"/>
      <c r="Z72" s="18"/>
      <c r="AA72" s="18"/>
      <c r="AB72" s="19"/>
    </row>
    <row r="73" spans="1:28" x14ac:dyDescent="0.35">
      <c r="A73" s="43"/>
      <c r="B73" s="43"/>
      <c r="C73" s="15"/>
      <c r="D73" s="28"/>
      <c r="E73" s="16"/>
      <c r="F73" s="16"/>
      <c r="G73" s="16"/>
      <c r="H73" s="16"/>
      <c r="I73" s="29"/>
      <c r="J73" s="29"/>
      <c r="K73" s="29"/>
      <c r="L73" s="29"/>
      <c r="M73" s="22"/>
      <c r="N73" s="22"/>
      <c r="O73" s="22"/>
      <c r="P73" s="17"/>
      <c r="Q73" s="17"/>
      <c r="R73" s="17"/>
      <c r="S73" s="18"/>
      <c r="T73" s="18"/>
      <c r="U73" s="18"/>
      <c r="V73" s="18"/>
      <c r="W73" s="18"/>
      <c r="X73" s="19"/>
      <c r="Y73" s="18"/>
      <c r="Z73" s="18"/>
      <c r="AA73" s="18"/>
      <c r="AB73" s="19"/>
    </row>
    <row r="74" spans="1:28" x14ac:dyDescent="0.35">
      <c r="A74" s="43"/>
      <c r="B74" s="43"/>
      <c r="C74" s="15"/>
      <c r="D74" s="28"/>
      <c r="E74" s="16"/>
      <c r="F74" s="16"/>
      <c r="G74" s="16"/>
      <c r="H74" s="16"/>
      <c r="I74" s="29"/>
      <c r="J74" s="29"/>
      <c r="K74" s="29"/>
      <c r="L74" s="29"/>
      <c r="M74" s="22"/>
      <c r="N74" s="22"/>
      <c r="O74" s="22"/>
      <c r="P74" s="17"/>
      <c r="Q74" s="17"/>
      <c r="R74" s="17"/>
      <c r="S74" s="18"/>
      <c r="T74" s="18"/>
      <c r="U74" s="18"/>
      <c r="V74" s="18"/>
      <c r="W74" s="18"/>
      <c r="X74" s="19"/>
      <c r="Y74" s="18"/>
      <c r="Z74" s="18"/>
      <c r="AA74" s="18"/>
      <c r="AB74" s="19"/>
    </row>
    <row r="75" spans="1:28" x14ac:dyDescent="0.35">
      <c r="A75" s="43"/>
      <c r="B75" s="43"/>
      <c r="C75" s="15"/>
      <c r="D75" s="28"/>
      <c r="E75" s="16"/>
      <c r="F75" s="16"/>
      <c r="G75" s="16"/>
      <c r="H75" s="16"/>
      <c r="I75" s="29"/>
      <c r="J75" s="29"/>
      <c r="K75" s="29"/>
      <c r="L75" s="29"/>
      <c r="M75" s="22"/>
      <c r="N75" s="22"/>
      <c r="O75" s="22"/>
      <c r="P75" s="17"/>
      <c r="Q75" s="17"/>
      <c r="R75" s="17"/>
      <c r="S75" s="18"/>
      <c r="T75" s="18"/>
      <c r="U75" s="18"/>
      <c r="V75" s="18"/>
      <c r="W75" s="18"/>
      <c r="X75" s="19"/>
      <c r="Y75" s="18"/>
      <c r="Z75" s="18"/>
      <c r="AA75" s="18"/>
      <c r="AB75" s="19"/>
    </row>
    <row r="76" spans="1:28" x14ac:dyDescent="0.35">
      <c r="A76" s="43"/>
      <c r="B76" s="43"/>
      <c r="C76" s="15"/>
      <c r="D76" s="28"/>
      <c r="E76" s="16"/>
      <c r="F76" s="16"/>
      <c r="G76" s="16"/>
      <c r="H76" s="16"/>
      <c r="I76" s="29"/>
      <c r="J76" s="29"/>
      <c r="K76" s="29"/>
      <c r="L76" s="29"/>
      <c r="M76" s="22"/>
      <c r="N76" s="22"/>
      <c r="O76" s="22"/>
      <c r="P76" s="17"/>
      <c r="Q76" s="17"/>
      <c r="R76" s="17"/>
      <c r="S76" s="18"/>
      <c r="T76" s="18"/>
      <c r="U76" s="18"/>
      <c r="V76" s="18"/>
      <c r="W76" s="18"/>
      <c r="X76" s="19"/>
      <c r="Y76" s="18"/>
      <c r="Z76" s="18"/>
      <c r="AA76" s="18"/>
      <c r="AB76" s="19"/>
    </row>
    <row r="77" spans="1:28" x14ac:dyDescent="0.35">
      <c r="A77" s="43"/>
      <c r="B77" s="43"/>
      <c r="C77" s="15"/>
      <c r="D77" s="28"/>
      <c r="E77" s="16"/>
      <c r="F77" s="16"/>
      <c r="G77" s="16"/>
      <c r="H77" s="16"/>
      <c r="I77" s="29"/>
      <c r="J77" s="29"/>
      <c r="K77" s="29"/>
      <c r="L77" s="29"/>
      <c r="M77" s="22"/>
      <c r="N77" s="22"/>
      <c r="O77" s="22"/>
      <c r="P77" s="17"/>
      <c r="Q77" s="17"/>
      <c r="R77" s="17"/>
      <c r="S77" s="18"/>
      <c r="T77" s="18"/>
      <c r="U77" s="18"/>
      <c r="V77" s="18"/>
      <c r="W77" s="18"/>
      <c r="X77" s="19"/>
      <c r="Y77" s="18"/>
      <c r="Z77" s="18"/>
      <c r="AA77" s="18"/>
      <c r="AB77" s="19"/>
    </row>
    <row r="78" spans="1:28" x14ac:dyDescent="0.35">
      <c r="A78" s="43"/>
      <c r="B78" s="43"/>
      <c r="C78" s="15"/>
      <c r="D78" s="28"/>
      <c r="E78" s="16"/>
      <c r="F78" s="16"/>
      <c r="G78" s="16"/>
      <c r="H78" s="16"/>
      <c r="I78" s="29"/>
      <c r="J78" s="29"/>
      <c r="K78" s="29"/>
      <c r="L78" s="29"/>
      <c r="M78" s="22"/>
      <c r="N78" s="22"/>
      <c r="O78" s="22"/>
      <c r="P78" s="17"/>
      <c r="Q78" s="17"/>
      <c r="R78" s="17"/>
      <c r="S78" s="18"/>
      <c r="T78" s="18"/>
      <c r="U78" s="18"/>
      <c r="V78" s="18"/>
      <c r="W78" s="18"/>
      <c r="X78" s="19"/>
      <c r="Y78" s="18"/>
      <c r="Z78" s="18"/>
      <c r="AA78" s="18"/>
      <c r="AB78" s="19"/>
    </row>
    <row r="79" spans="1:28" x14ac:dyDescent="0.35">
      <c r="A79" s="43"/>
      <c r="B79" s="43"/>
      <c r="C79" s="15"/>
      <c r="D79" s="28"/>
      <c r="E79" s="16"/>
      <c r="F79" s="16"/>
      <c r="G79" s="16"/>
      <c r="H79" s="16"/>
      <c r="I79" s="29"/>
      <c r="J79" s="29"/>
      <c r="K79" s="29"/>
      <c r="L79" s="29"/>
      <c r="M79" s="22"/>
      <c r="N79" s="22"/>
      <c r="O79" s="22"/>
      <c r="P79" s="17"/>
      <c r="Q79" s="17"/>
      <c r="R79" s="17"/>
      <c r="S79" s="18"/>
      <c r="T79" s="18"/>
      <c r="U79" s="18"/>
      <c r="V79" s="18"/>
      <c r="W79" s="18"/>
      <c r="X79" s="19"/>
      <c r="Y79" s="18"/>
      <c r="Z79" s="18"/>
      <c r="AA79" s="18"/>
      <c r="AB79" s="19"/>
    </row>
    <row r="80" spans="1:28" x14ac:dyDescent="0.35">
      <c r="A80" s="43"/>
      <c r="B80" s="43"/>
      <c r="C80" s="15"/>
      <c r="D80" s="28"/>
      <c r="E80" s="16"/>
      <c r="F80" s="16"/>
      <c r="G80" s="16"/>
      <c r="H80" s="16"/>
      <c r="I80" s="29"/>
      <c r="J80" s="29"/>
      <c r="K80" s="29"/>
      <c r="L80" s="29"/>
      <c r="M80" s="22"/>
      <c r="N80" s="22"/>
      <c r="O80" s="22"/>
      <c r="P80" s="17"/>
      <c r="Q80" s="17"/>
      <c r="R80" s="17"/>
      <c r="S80" s="18"/>
      <c r="T80" s="18"/>
      <c r="U80" s="18"/>
      <c r="V80" s="18"/>
      <c r="W80" s="18"/>
      <c r="X80" s="19"/>
      <c r="Y80" s="18"/>
      <c r="Z80" s="18"/>
      <c r="AA80" s="18"/>
      <c r="AB80" s="19"/>
    </row>
    <row r="81" spans="1:28" x14ac:dyDescent="0.35">
      <c r="A81" s="43"/>
      <c r="B81" s="43"/>
      <c r="C81" s="15"/>
      <c r="D81" s="28"/>
      <c r="E81" s="16"/>
      <c r="F81" s="16"/>
      <c r="G81" s="16"/>
      <c r="H81" s="16"/>
      <c r="I81" s="29"/>
      <c r="J81" s="29"/>
      <c r="K81" s="29"/>
      <c r="L81" s="29"/>
      <c r="M81" s="22"/>
      <c r="N81" s="22"/>
      <c r="O81" s="22"/>
      <c r="P81" s="17"/>
      <c r="Q81" s="17"/>
      <c r="R81" s="17"/>
      <c r="S81" s="18"/>
      <c r="T81" s="18"/>
      <c r="U81" s="18"/>
      <c r="V81" s="18"/>
      <c r="W81" s="18"/>
      <c r="X81" s="19"/>
      <c r="Y81" s="18"/>
      <c r="Z81" s="18"/>
      <c r="AA81" s="18"/>
      <c r="AB81" s="19"/>
    </row>
    <row r="82" spans="1:28" x14ac:dyDescent="0.35">
      <c r="A82" s="43"/>
      <c r="B82" s="43"/>
      <c r="C82" s="15"/>
      <c r="D82" s="28"/>
      <c r="E82" s="16"/>
      <c r="F82" s="16"/>
      <c r="G82" s="16"/>
      <c r="H82" s="16"/>
      <c r="I82" s="29"/>
      <c r="J82" s="29"/>
      <c r="K82" s="29"/>
      <c r="L82" s="29"/>
      <c r="M82" s="22"/>
      <c r="N82" s="22"/>
      <c r="O82" s="22"/>
      <c r="P82" s="17"/>
      <c r="Q82" s="17"/>
      <c r="R82" s="17"/>
      <c r="S82" s="18"/>
      <c r="T82" s="18"/>
      <c r="U82" s="18"/>
      <c r="V82" s="18"/>
      <c r="W82" s="18"/>
      <c r="X82" s="19"/>
      <c r="Y82" s="18"/>
      <c r="Z82" s="18"/>
      <c r="AA82" s="18"/>
      <c r="AB82" s="19"/>
    </row>
    <row r="83" spans="1:28" x14ac:dyDescent="0.35">
      <c r="A83" s="43"/>
      <c r="B83" s="43"/>
      <c r="C83" s="15"/>
      <c r="D83" s="28"/>
      <c r="E83" s="16"/>
      <c r="F83" s="16"/>
      <c r="G83" s="16"/>
      <c r="H83" s="16"/>
      <c r="I83" s="29"/>
      <c r="J83" s="29"/>
      <c r="K83" s="29"/>
      <c r="L83" s="29"/>
      <c r="M83" s="22"/>
      <c r="N83" s="22"/>
      <c r="O83" s="22"/>
      <c r="P83" s="17"/>
      <c r="Q83" s="17"/>
      <c r="R83" s="17"/>
      <c r="S83" s="18"/>
      <c r="T83" s="18"/>
      <c r="U83" s="18"/>
      <c r="V83" s="18"/>
      <c r="W83" s="18"/>
      <c r="X83" s="19"/>
      <c r="Y83" s="18"/>
      <c r="Z83" s="18"/>
      <c r="AA83" s="18"/>
      <c r="AB83" s="19"/>
    </row>
    <row r="84" spans="1:28" x14ac:dyDescent="0.35">
      <c r="A84" s="43"/>
      <c r="B84" s="43"/>
      <c r="C84" s="15"/>
      <c r="D84" s="28"/>
      <c r="E84" s="16"/>
      <c r="F84" s="16"/>
      <c r="G84" s="16"/>
      <c r="H84" s="16"/>
      <c r="I84" s="29"/>
      <c r="J84" s="29"/>
      <c r="K84" s="29"/>
      <c r="L84" s="29"/>
      <c r="M84" s="22"/>
      <c r="N84" s="22"/>
      <c r="O84" s="22"/>
      <c r="P84" s="17"/>
      <c r="Q84" s="17"/>
      <c r="R84" s="17"/>
      <c r="S84" s="18"/>
      <c r="T84" s="18"/>
      <c r="U84" s="18"/>
      <c r="V84" s="18"/>
      <c r="W84" s="18"/>
      <c r="X84" s="19"/>
      <c r="Y84" s="18"/>
      <c r="Z84" s="18"/>
      <c r="AA84" s="18"/>
      <c r="AB84" s="19"/>
    </row>
    <row r="85" spans="1:28" x14ac:dyDescent="0.35">
      <c r="A85" s="43"/>
      <c r="B85" s="43"/>
      <c r="C85" s="15"/>
      <c r="D85" s="28"/>
      <c r="E85" s="16"/>
      <c r="F85" s="16"/>
      <c r="G85" s="16"/>
      <c r="H85" s="16"/>
      <c r="I85" s="29"/>
      <c r="J85" s="29"/>
      <c r="K85" s="29"/>
      <c r="L85" s="29"/>
      <c r="M85" s="22"/>
      <c r="N85" s="22"/>
      <c r="O85" s="22"/>
      <c r="P85" s="17"/>
      <c r="Q85" s="17"/>
      <c r="R85" s="17"/>
      <c r="S85" s="18"/>
      <c r="T85" s="18"/>
      <c r="U85" s="18"/>
      <c r="V85" s="18"/>
      <c r="W85" s="18"/>
      <c r="X85" s="19"/>
      <c r="Y85" s="18"/>
      <c r="Z85" s="18"/>
      <c r="AA85" s="18"/>
      <c r="AB85" s="19"/>
    </row>
    <row r="86" spans="1:28" x14ac:dyDescent="0.35">
      <c r="A86" s="43"/>
      <c r="B86" s="43"/>
      <c r="C86" s="15"/>
      <c r="D86" s="28"/>
      <c r="E86" s="16"/>
      <c r="F86" s="16"/>
      <c r="G86" s="16"/>
      <c r="H86" s="16"/>
      <c r="I86" s="29"/>
      <c r="J86" s="29"/>
      <c r="K86" s="29"/>
      <c r="L86" s="29"/>
      <c r="M86" s="22"/>
      <c r="N86" s="22"/>
      <c r="O86" s="22"/>
      <c r="P86" s="17"/>
      <c r="Q86" s="17"/>
      <c r="R86" s="17"/>
      <c r="S86" s="18"/>
      <c r="T86" s="18"/>
      <c r="U86" s="18"/>
      <c r="V86" s="18"/>
      <c r="W86" s="18"/>
      <c r="X86" s="19"/>
      <c r="Y86" s="18"/>
      <c r="Z86" s="18"/>
      <c r="AA86" s="18"/>
      <c r="AB86" s="19"/>
    </row>
    <row r="87" spans="1:28" x14ac:dyDescent="0.35">
      <c r="A87" s="43"/>
      <c r="B87" s="43"/>
      <c r="C87" s="15"/>
      <c r="D87" s="28"/>
      <c r="E87" s="16"/>
      <c r="F87" s="16"/>
      <c r="G87" s="16"/>
      <c r="H87" s="16"/>
      <c r="I87" s="29"/>
      <c r="J87" s="29"/>
      <c r="K87" s="29"/>
      <c r="L87" s="29"/>
      <c r="M87" s="22"/>
      <c r="N87" s="22"/>
      <c r="O87" s="22"/>
      <c r="P87" s="17"/>
      <c r="Q87" s="17"/>
      <c r="R87" s="17"/>
      <c r="S87" s="18"/>
      <c r="T87" s="18"/>
      <c r="U87" s="18"/>
      <c r="V87" s="18"/>
      <c r="W87" s="18"/>
      <c r="X87" s="19"/>
      <c r="Y87" s="18"/>
      <c r="Z87" s="18"/>
      <c r="AA87" s="18"/>
      <c r="AB87" s="19"/>
    </row>
    <row r="88" spans="1:28" x14ac:dyDescent="0.35">
      <c r="A88" s="43"/>
      <c r="B88" s="43"/>
      <c r="C88" s="15"/>
      <c r="D88" s="28"/>
      <c r="E88" s="16"/>
      <c r="F88" s="16"/>
      <c r="G88" s="16"/>
      <c r="H88" s="16"/>
      <c r="I88" s="29"/>
      <c r="J88" s="29"/>
      <c r="K88" s="29"/>
      <c r="L88" s="29"/>
      <c r="M88" s="22"/>
      <c r="N88" s="22"/>
      <c r="O88" s="22"/>
      <c r="P88" s="17"/>
      <c r="Q88" s="17"/>
      <c r="R88" s="17"/>
      <c r="S88" s="18"/>
      <c r="T88" s="18"/>
      <c r="U88" s="18"/>
      <c r="V88" s="18"/>
      <c r="W88" s="18"/>
      <c r="X88" s="19"/>
      <c r="Y88" s="18"/>
      <c r="Z88" s="18"/>
      <c r="AA88" s="18"/>
      <c r="AB88" s="19"/>
    </row>
    <row r="89" spans="1:28" x14ac:dyDescent="0.35">
      <c r="A89" s="43"/>
      <c r="B89" s="43"/>
      <c r="C89" s="15"/>
      <c r="D89" s="28"/>
      <c r="E89" s="16"/>
      <c r="F89" s="16"/>
      <c r="G89" s="16"/>
      <c r="H89" s="16"/>
      <c r="I89" s="29"/>
      <c r="J89" s="29"/>
      <c r="K89" s="29"/>
      <c r="L89" s="29"/>
      <c r="M89" s="22"/>
      <c r="N89" s="22"/>
      <c r="O89" s="22"/>
      <c r="P89" s="17"/>
      <c r="Q89" s="17"/>
      <c r="R89" s="17"/>
      <c r="S89" s="18"/>
      <c r="T89" s="18"/>
      <c r="U89" s="18"/>
      <c r="V89" s="18"/>
      <c r="W89" s="18"/>
      <c r="X89" s="19"/>
      <c r="Y89" s="18"/>
      <c r="Z89" s="18"/>
      <c r="AA89" s="18"/>
      <c r="AB89" s="19"/>
    </row>
    <row r="90" spans="1:28" x14ac:dyDescent="0.35">
      <c r="A90" s="43"/>
      <c r="B90" s="43"/>
      <c r="C90" s="15"/>
      <c r="D90" s="28"/>
      <c r="E90" s="16"/>
      <c r="F90" s="16"/>
      <c r="G90" s="16"/>
      <c r="H90" s="16"/>
      <c r="I90" s="29"/>
      <c r="J90" s="29"/>
      <c r="K90" s="29"/>
      <c r="L90" s="29"/>
      <c r="M90" s="22"/>
      <c r="N90" s="22"/>
      <c r="O90" s="22"/>
      <c r="P90" s="17"/>
      <c r="Q90" s="17"/>
      <c r="R90" s="17"/>
      <c r="S90" s="18"/>
      <c r="T90" s="18"/>
      <c r="U90" s="18"/>
      <c r="V90" s="18"/>
      <c r="W90" s="18"/>
      <c r="X90" s="19"/>
      <c r="Y90" s="18"/>
      <c r="Z90" s="18"/>
      <c r="AA90" s="18"/>
      <c r="AB90" s="19"/>
    </row>
    <row r="91" spans="1:28" x14ac:dyDescent="0.35">
      <c r="A91" s="43"/>
      <c r="B91" s="43"/>
      <c r="C91" s="15"/>
      <c r="D91" s="28"/>
      <c r="E91" s="16"/>
      <c r="F91" s="16"/>
      <c r="G91" s="16"/>
      <c r="H91" s="16"/>
      <c r="I91" s="29"/>
      <c r="J91" s="29"/>
      <c r="K91" s="29"/>
      <c r="L91" s="29"/>
      <c r="M91" s="22"/>
      <c r="N91" s="22"/>
      <c r="O91" s="22"/>
      <c r="P91" s="17"/>
      <c r="Q91" s="17"/>
      <c r="R91" s="17"/>
      <c r="S91" s="18"/>
      <c r="T91" s="18"/>
      <c r="U91" s="18"/>
      <c r="V91" s="18"/>
      <c r="W91" s="18"/>
      <c r="X91" s="19"/>
      <c r="Y91" s="18"/>
      <c r="Z91" s="18"/>
      <c r="AA91" s="18"/>
      <c r="AB91" s="19"/>
    </row>
    <row r="92" spans="1:28" x14ac:dyDescent="0.35">
      <c r="A92" s="43"/>
      <c r="B92" s="43"/>
      <c r="C92" s="15"/>
      <c r="D92" s="28"/>
      <c r="E92" s="16"/>
      <c r="F92" s="16"/>
      <c r="G92" s="16"/>
      <c r="H92" s="16"/>
      <c r="I92" s="29"/>
      <c r="J92" s="29"/>
      <c r="K92" s="29"/>
      <c r="L92" s="29"/>
      <c r="M92" s="22"/>
      <c r="N92" s="22"/>
      <c r="O92" s="22"/>
      <c r="P92" s="17"/>
      <c r="Q92" s="17"/>
      <c r="R92" s="17"/>
      <c r="S92" s="18"/>
      <c r="T92" s="18"/>
      <c r="U92" s="18"/>
      <c r="V92" s="18"/>
      <c r="W92" s="18"/>
      <c r="X92" s="19"/>
      <c r="Y92" s="18"/>
      <c r="Z92" s="18"/>
      <c r="AA92" s="18"/>
      <c r="AB92" s="19"/>
    </row>
    <row r="93" spans="1:28" x14ac:dyDescent="0.35">
      <c r="A93" s="43"/>
      <c r="B93" s="43"/>
      <c r="C93" s="15"/>
      <c r="D93" s="28"/>
      <c r="E93" s="16"/>
      <c r="F93" s="16"/>
      <c r="G93" s="16"/>
      <c r="H93" s="16"/>
      <c r="I93" s="29"/>
      <c r="J93" s="29"/>
      <c r="K93" s="29"/>
      <c r="L93" s="29"/>
      <c r="M93" s="22"/>
      <c r="N93" s="22"/>
      <c r="O93" s="22"/>
      <c r="P93" s="17"/>
      <c r="Q93" s="17"/>
      <c r="R93" s="17"/>
      <c r="S93" s="18"/>
      <c r="T93" s="18"/>
      <c r="U93" s="18"/>
      <c r="V93" s="18"/>
      <c r="W93" s="18"/>
      <c r="X93" s="19"/>
      <c r="Y93" s="18"/>
      <c r="Z93" s="18"/>
      <c r="AA93" s="18"/>
      <c r="AB93" s="19"/>
    </row>
    <row r="94" spans="1:28" x14ac:dyDescent="0.35">
      <c r="A94" s="43"/>
      <c r="B94" s="43"/>
      <c r="C94" s="15"/>
      <c r="D94" s="28"/>
      <c r="E94" s="16"/>
      <c r="F94" s="16"/>
      <c r="G94" s="16"/>
      <c r="H94" s="16"/>
      <c r="I94" s="29"/>
      <c r="J94" s="29"/>
      <c r="K94" s="29"/>
      <c r="L94" s="29"/>
      <c r="M94" s="22"/>
      <c r="N94" s="22"/>
      <c r="O94" s="22"/>
      <c r="P94" s="17"/>
      <c r="Q94" s="17"/>
      <c r="R94" s="17"/>
      <c r="S94" s="18"/>
      <c r="T94" s="18"/>
      <c r="U94" s="18"/>
      <c r="V94" s="18"/>
      <c r="W94" s="18"/>
      <c r="X94" s="19"/>
      <c r="Y94" s="18"/>
      <c r="Z94" s="18"/>
      <c r="AA94" s="18"/>
      <c r="AB94" s="19"/>
    </row>
    <row r="95" spans="1:28" x14ac:dyDescent="0.35">
      <c r="A95" s="43"/>
      <c r="B95" s="43"/>
      <c r="C95" s="15"/>
      <c r="D95" s="28"/>
      <c r="E95" s="16"/>
      <c r="F95" s="16"/>
      <c r="G95" s="16"/>
      <c r="H95" s="16"/>
      <c r="I95" s="29"/>
      <c r="J95" s="29"/>
      <c r="K95" s="29"/>
      <c r="L95" s="29"/>
      <c r="M95" s="22"/>
      <c r="N95" s="22"/>
      <c r="O95" s="22"/>
      <c r="P95" s="17"/>
      <c r="Q95" s="17"/>
      <c r="R95" s="17"/>
      <c r="S95" s="18"/>
      <c r="T95" s="18"/>
      <c r="U95" s="18"/>
      <c r="V95" s="18"/>
      <c r="W95" s="18"/>
      <c r="X95" s="19"/>
      <c r="Y95" s="18"/>
      <c r="Z95" s="18"/>
      <c r="AA95" s="18"/>
      <c r="AB95" s="19"/>
    </row>
    <row r="96" spans="1:28" x14ac:dyDescent="0.35">
      <c r="A96" s="43"/>
      <c r="B96" s="43"/>
      <c r="C96" s="15"/>
      <c r="D96" s="28"/>
      <c r="E96" s="16"/>
      <c r="F96" s="16"/>
      <c r="G96" s="16"/>
      <c r="H96" s="16"/>
      <c r="I96" s="29"/>
      <c r="J96" s="29"/>
      <c r="K96" s="29"/>
      <c r="L96" s="29"/>
      <c r="M96" s="22"/>
      <c r="N96" s="22"/>
      <c r="O96" s="22"/>
      <c r="P96" s="17"/>
      <c r="Q96" s="17"/>
      <c r="R96" s="17"/>
      <c r="S96" s="18"/>
      <c r="T96" s="18"/>
      <c r="U96" s="18"/>
      <c r="V96" s="18"/>
      <c r="W96" s="18"/>
      <c r="X96" s="19"/>
      <c r="Y96" s="18"/>
      <c r="Z96" s="18"/>
      <c r="AA96" s="18"/>
      <c r="AB96" s="19"/>
    </row>
    <row r="97" spans="1:28" x14ac:dyDescent="0.35">
      <c r="A97" s="43"/>
      <c r="B97" s="43"/>
      <c r="C97" s="15"/>
      <c r="D97" s="28"/>
      <c r="E97" s="16"/>
      <c r="F97" s="16"/>
      <c r="G97" s="16"/>
      <c r="H97" s="16"/>
      <c r="I97" s="29"/>
      <c r="J97" s="29"/>
      <c r="K97" s="29"/>
      <c r="L97" s="29"/>
      <c r="M97" s="22"/>
      <c r="N97" s="22"/>
      <c r="O97" s="22"/>
      <c r="P97" s="17"/>
      <c r="Q97" s="17"/>
      <c r="R97" s="17"/>
      <c r="S97" s="18"/>
      <c r="T97" s="18"/>
      <c r="U97" s="18"/>
      <c r="V97" s="18"/>
      <c r="W97" s="18"/>
      <c r="X97" s="19"/>
      <c r="Y97" s="18"/>
      <c r="Z97" s="18"/>
      <c r="AA97" s="18"/>
      <c r="AB97" s="19"/>
    </row>
    <row r="98" spans="1:28" x14ac:dyDescent="0.35">
      <c r="A98" s="43"/>
      <c r="B98" s="43"/>
      <c r="C98" s="15"/>
      <c r="D98" s="28"/>
      <c r="E98" s="16"/>
      <c r="F98" s="16"/>
      <c r="G98" s="16"/>
      <c r="H98" s="16"/>
      <c r="I98" s="29"/>
      <c r="J98" s="29"/>
      <c r="K98" s="29"/>
      <c r="L98" s="29"/>
      <c r="M98" s="22"/>
      <c r="N98" s="22"/>
      <c r="O98" s="22"/>
      <c r="P98" s="17"/>
      <c r="Q98" s="17"/>
      <c r="R98" s="17"/>
      <c r="S98" s="18"/>
      <c r="T98" s="18"/>
      <c r="U98" s="18"/>
      <c r="V98" s="18"/>
      <c r="W98" s="18"/>
      <c r="X98" s="19"/>
      <c r="Y98" s="18"/>
      <c r="Z98" s="18"/>
      <c r="AA98" s="18"/>
      <c r="AB98" s="19"/>
    </row>
    <row r="99" spans="1:28" x14ac:dyDescent="0.35">
      <c r="A99" s="43"/>
      <c r="B99" s="43"/>
      <c r="C99" s="15"/>
      <c r="D99" s="28"/>
      <c r="E99" s="16"/>
      <c r="F99" s="16"/>
      <c r="G99" s="16"/>
      <c r="H99" s="16"/>
      <c r="I99" s="29"/>
      <c r="J99" s="29"/>
      <c r="K99" s="29"/>
      <c r="L99" s="29"/>
      <c r="M99" s="22"/>
      <c r="N99" s="22"/>
      <c r="O99" s="22"/>
      <c r="P99" s="17"/>
      <c r="Q99" s="17"/>
      <c r="R99" s="17"/>
      <c r="S99" s="18"/>
      <c r="T99" s="18"/>
      <c r="U99" s="18"/>
      <c r="V99" s="18"/>
      <c r="W99" s="18"/>
      <c r="X99" s="19"/>
      <c r="Y99" s="18"/>
      <c r="Z99" s="18"/>
      <c r="AA99" s="18"/>
      <c r="AB99" s="19"/>
    </row>
    <row r="100" spans="1:28" x14ac:dyDescent="0.35">
      <c r="A100" s="43"/>
      <c r="B100" s="43"/>
      <c r="C100" s="15"/>
      <c r="D100" s="28"/>
      <c r="E100" s="16"/>
      <c r="F100" s="16"/>
      <c r="G100" s="16"/>
      <c r="H100" s="16"/>
      <c r="I100" s="29"/>
      <c r="J100" s="29"/>
      <c r="K100" s="29"/>
      <c r="L100" s="29"/>
      <c r="M100" s="22"/>
      <c r="N100" s="22"/>
      <c r="O100" s="22"/>
      <c r="P100" s="17"/>
      <c r="Q100" s="17"/>
      <c r="R100" s="17"/>
      <c r="S100" s="18"/>
      <c r="T100" s="18"/>
      <c r="U100" s="18"/>
      <c r="V100" s="18"/>
      <c r="W100" s="18"/>
      <c r="X100" s="19"/>
      <c r="Y100" s="18"/>
      <c r="Z100" s="18"/>
      <c r="AA100" s="18"/>
      <c r="AB100" s="19"/>
    </row>
    <row r="101" spans="1:28" x14ac:dyDescent="0.35">
      <c r="A101" s="20"/>
      <c r="B101" s="21"/>
      <c r="C101" s="15"/>
      <c r="D101" s="31"/>
      <c r="E101" s="29"/>
      <c r="F101" s="29"/>
      <c r="G101" s="29"/>
      <c r="H101" s="29"/>
      <c r="I101" s="29"/>
      <c r="J101" s="29"/>
      <c r="K101" s="29"/>
      <c r="L101" s="29"/>
      <c r="M101" s="29"/>
      <c r="N101" s="29"/>
      <c r="O101" s="29"/>
      <c r="P101" s="17"/>
      <c r="Q101" s="17"/>
      <c r="R101" s="17"/>
      <c r="S101" s="20"/>
      <c r="T101" s="20"/>
      <c r="U101" s="20"/>
      <c r="V101" s="20"/>
      <c r="W101" s="20"/>
      <c r="X101" s="20"/>
      <c r="Y101" s="20"/>
    </row>
    <row r="102" spans="1:28" x14ac:dyDescent="0.35">
      <c r="A102" s="20"/>
      <c r="B102" s="21"/>
      <c r="C102" s="15"/>
      <c r="D102" s="31"/>
      <c r="E102" s="29"/>
      <c r="F102" s="29"/>
      <c r="G102" s="29"/>
      <c r="H102" s="29"/>
      <c r="I102" s="29"/>
      <c r="J102" s="29"/>
      <c r="K102" s="29"/>
      <c r="L102" s="29"/>
      <c r="M102" s="29"/>
      <c r="N102" s="29"/>
      <c r="O102" s="29"/>
      <c r="P102" s="17"/>
      <c r="Q102" s="17"/>
      <c r="R102" s="17"/>
      <c r="S102" s="20"/>
      <c r="T102" s="20"/>
      <c r="U102" s="20"/>
      <c r="V102" s="20"/>
      <c r="W102" s="20"/>
      <c r="X102" s="20"/>
      <c r="Y102" s="20"/>
    </row>
    <row r="103" spans="1:28" x14ac:dyDescent="0.35">
      <c r="A103" s="20"/>
      <c r="B103" s="21"/>
      <c r="C103" s="15"/>
      <c r="D103" s="31"/>
      <c r="E103" s="29"/>
      <c r="F103" s="29"/>
      <c r="G103" s="29"/>
      <c r="H103" s="29"/>
      <c r="I103" s="29"/>
      <c r="J103" s="29"/>
      <c r="K103" s="29"/>
      <c r="L103" s="29"/>
      <c r="M103" s="29"/>
      <c r="N103" s="29"/>
      <c r="O103" s="29"/>
      <c r="P103" s="17"/>
      <c r="Q103" s="17"/>
      <c r="R103" s="17"/>
      <c r="S103" s="20"/>
      <c r="T103" s="20"/>
      <c r="U103" s="20"/>
      <c r="V103" s="20"/>
      <c r="W103" s="20"/>
      <c r="X103" s="20"/>
      <c r="Y103" s="20"/>
    </row>
    <row r="104" spans="1:28" x14ac:dyDescent="0.35">
      <c r="A104" s="20"/>
      <c r="B104" s="21"/>
      <c r="C104" s="15"/>
      <c r="D104" s="31"/>
      <c r="E104" s="29"/>
      <c r="F104" s="29"/>
      <c r="G104" s="29"/>
      <c r="H104" s="29"/>
      <c r="I104" s="29"/>
      <c r="J104" s="29"/>
      <c r="K104" s="29"/>
      <c r="L104" s="29"/>
      <c r="M104" s="29"/>
      <c r="N104" s="29"/>
      <c r="O104" s="29"/>
      <c r="P104" s="17"/>
      <c r="Q104" s="17"/>
      <c r="R104" s="17"/>
      <c r="S104" s="20"/>
      <c r="T104" s="20"/>
      <c r="U104" s="20"/>
      <c r="V104" s="20"/>
      <c r="W104" s="20"/>
      <c r="X104" s="20"/>
      <c r="Y104" s="20"/>
    </row>
    <row r="105" spans="1:28" x14ac:dyDescent="0.35">
      <c r="A105" s="20"/>
      <c r="B105" s="21"/>
      <c r="C105" s="15"/>
      <c r="D105" s="31"/>
      <c r="E105" s="29"/>
      <c r="F105" s="29"/>
      <c r="G105" s="29"/>
      <c r="H105" s="29"/>
      <c r="I105" s="29"/>
      <c r="J105" s="29"/>
      <c r="K105" s="29"/>
      <c r="L105" s="29"/>
      <c r="M105" s="29"/>
      <c r="N105" s="29"/>
      <c r="O105" s="29"/>
      <c r="P105" s="17"/>
      <c r="Q105" s="17"/>
      <c r="R105" s="17"/>
      <c r="S105" s="20"/>
      <c r="T105" s="20"/>
      <c r="U105" s="20"/>
      <c r="V105" s="20"/>
      <c r="W105" s="20"/>
      <c r="X105" s="20"/>
      <c r="Y105" s="20"/>
    </row>
    <row r="106" spans="1:28" x14ac:dyDescent="0.35">
      <c r="A106" s="20"/>
      <c r="B106" s="21"/>
      <c r="C106" s="15"/>
      <c r="D106" s="31"/>
      <c r="E106" s="29"/>
      <c r="F106" s="29"/>
      <c r="G106" s="29"/>
      <c r="H106" s="29"/>
      <c r="I106" s="29"/>
      <c r="J106" s="29"/>
      <c r="K106" s="29"/>
      <c r="L106" s="29"/>
      <c r="M106" s="29"/>
      <c r="N106" s="29"/>
      <c r="O106" s="29"/>
      <c r="P106" s="17"/>
      <c r="Q106" s="17"/>
      <c r="R106" s="17"/>
      <c r="S106" s="20"/>
      <c r="T106" s="20"/>
      <c r="U106" s="20"/>
      <c r="V106" s="20"/>
      <c r="W106" s="20"/>
      <c r="X106" s="20"/>
      <c r="Y106" s="20"/>
    </row>
    <row r="107" spans="1:28" x14ac:dyDescent="0.35">
      <c r="A107" s="20"/>
      <c r="B107" s="21"/>
      <c r="C107" s="15"/>
      <c r="D107" s="31"/>
      <c r="E107" s="29"/>
      <c r="F107" s="29"/>
      <c r="G107" s="29"/>
      <c r="H107" s="29"/>
      <c r="I107" s="29"/>
      <c r="J107" s="29"/>
      <c r="K107" s="29"/>
      <c r="L107" s="29"/>
      <c r="M107" s="29"/>
      <c r="N107" s="29"/>
      <c r="O107" s="29"/>
      <c r="P107" s="17"/>
      <c r="Q107" s="17"/>
      <c r="R107" s="17"/>
      <c r="S107" s="20"/>
      <c r="T107" s="20"/>
      <c r="U107" s="20"/>
      <c r="V107" s="20"/>
      <c r="W107" s="20"/>
      <c r="X107" s="20"/>
      <c r="Y107" s="20"/>
    </row>
    <row r="108" spans="1:28" x14ac:dyDescent="0.35">
      <c r="A108" s="20"/>
      <c r="B108" s="21"/>
      <c r="C108" s="15"/>
      <c r="D108" s="31"/>
      <c r="E108" s="29"/>
      <c r="F108" s="29"/>
      <c r="G108" s="29"/>
      <c r="H108" s="29"/>
      <c r="I108" s="29"/>
      <c r="J108" s="29"/>
      <c r="K108" s="29"/>
      <c r="L108" s="29"/>
      <c r="M108" s="29"/>
      <c r="N108" s="29"/>
      <c r="O108" s="29"/>
      <c r="P108" s="17"/>
      <c r="Q108" s="17"/>
      <c r="R108" s="17"/>
      <c r="S108" s="20"/>
      <c r="T108" s="20"/>
      <c r="U108" s="20"/>
      <c r="V108" s="20"/>
      <c r="W108" s="20"/>
      <c r="X108" s="20"/>
      <c r="Y108" s="20"/>
    </row>
    <row r="109" spans="1:28" x14ac:dyDescent="0.35">
      <c r="A109" s="20"/>
      <c r="B109" s="21"/>
      <c r="C109" s="15"/>
      <c r="D109" s="31"/>
      <c r="E109" s="29"/>
      <c r="F109" s="29"/>
      <c r="G109" s="29"/>
      <c r="H109" s="29"/>
      <c r="I109" s="29"/>
      <c r="J109" s="29"/>
      <c r="K109" s="29"/>
      <c r="L109" s="29"/>
      <c r="M109" s="29"/>
      <c r="N109" s="29"/>
      <c r="O109" s="29"/>
      <c r="P109" s="17"/>
      <c r="Q109" s="17"/>
      <c r="R109" s="17"/>
      <c r="S109" s="20"/>
      <c r="T109" s="20"/>
      <c r="U109" s="20"/>
      <c r="V109" s="20"/>
      <c r="W109" s="20"/>
      <c r="X109" s="20"/>
      <c r="Y109" s="20"/>
    </row>
    <row r="110" spans="1:28" x14ac:dyDescent="0.35">
      <c r="A110" s="20"/>
      <c r="B110" s="21"/>
      <c r="C110" s="15"/>
      <c r="D110" s="31"/>
      <c r="E110" s="29"/>
      <c r="F110" s="29"/>
      <c r="G110" s="29"/>
      <c r="H110" s="29"/>
      <c r="I110" s="29"/>
      <c r="J110" s="29"/>
      <c r="K110" s="29"/>
      <c r="L110" s="29"/>
      <c r="M110" s="29"/>
      <c r="N110" s="29"/>
      <c r="O110" s="29"/>
      <c r="P110" s="17"/>
      <c r="Q110" s="17"/>
      <c r="R110" s="17"/>
      <c r="S110" s="20"/>
      <c r="T110" s="20"/>
      <c r="U110" s="20"/>
      <c r="V110" s="20"/>
      <c r="W110" s="20"/>
      <c r="X110" s="20"/>
      <c r="Y110" s="20"/>
    </row>
    <row r="111" spans="1:28" x14ac:dyDescent="0.35">
      <c r="A111" s="20"/>
      <c r="B111" s="21"/>
      <c r="C111" s="15"/>
      <c r="D111" s="31"/>
      <c r="E111" s="29"/>
      <c r="F111" s="29"/>
      <c r="G111" s="29"/>
      <c r="H111" s="29"/>
      <c r="I111" s="29"/>
      <c r="J111" s="29"/>
      <c r="K111" s="29"/>
      <c r="L111" s="29"/>
      <c r="M111" s="29"/>
      <c r="N111" s="29"/>
      <c r="O111" s="29"/>
      <c r="P111" s="17"/>
      <c r="Q111" s="17"/>
      <c r="R111" s="17"/>
      <c r="S111" s="20"/>
      <c r="T111" s="20"/>
      <c r="U111" s="20"/>
      <c r="V111" s="20"/>
      <c r="W111" s="20"/>
      <c r="X111" s="20"/>
      <c r="Y111" s="20"/>
    </row>
    <row r="112" spans="1:28" x14ac:dyDescent="0.35">
      <c r="A112" s="20"/>
      <c r="B112" s="21"/>
      <c r="C112" s="15"/>
      <c r="D112" s="31"/>
      <c r="E112" s="29"/>
      <c r="F112" s="29"/>
      <c r="G112" s="29"/>
      <c r="H112" s="29"/>
      <c r="I112" s="29"/>
      <c r="J112" s="29"/>
      <c r="K112" s="29"/>
      <c r="L112" s="29"/>
      <c r="M112" s="29"/>
      <c r="N112" s="29"/>
      <c r="O112" s="29"/>
      <c r="P112" s="17"/>
      <c r="Q112" s="17"/>
      <c r="R112" s="17"/>
      <c r="S112" s="20"/>
      <c r="T112" s="20"/>
      <c r="U112" s="20"/>
      <c r="V112" s="20"/>
      <c r="W112" s="20"/>
      <c r="X112" s="20"/>
      <c r="Y112" s="20"/>
    </row>
    <row r="113" spans="1:25" x14ac:dyDescent="0.35">
      <c r="A113" s="20"/>
      <c r="B113" s="21"/>
      <c r="C113" s="15"/>
      <c r="D113" s="31"/>
      <c r="E113" s="29"/>
      <c r="F113" s="29"/>
      <c r="G113" s="29"/>
      <c r="H113" s="29"/>
      <c r="I113" s="29"/>
      <c r="J113" s="29"/>
      <c r="K113" s="29"/>
      <c r="L113" s="29"/>
      <c r="M113" s="29"/>
      <c r="N113" s="29"/>
      <c r="O113" s="29"/>
      <c r="P113" s="17"/>
      <c r="Q113" s="17"/>
      <c r="R113" s="17"/>
      <c r="S113" s="20"/>
      <c r="T113" s="20"/>
      <c r="U113" s="20"/>
      <c r="V113" s="20"/>
      <c r="W113" s="20"/>
      <c r="X113" s="20"/>
      <c r="Y113" s="20"/>
    </row>
    <row r="114" spans="1:25" x14ac:dyDescent="0.35">
      <c r="A114" s="20"/>
      <c r="B114" s="21"/>
      <c r="C114" s="15"/>
      <c r="D114" s="31"/>
      <c r="E114" s="29"/>
      <c r="F114" s="29"/>
      <c r="G114" s="29"/>
      <c r="H114" s="29"/>
      <c r="I114" s="29"/>
      <c r="J114" s="29"/>
      <c r="K114" s="29"/>
      <c r="L114" s="29"/>
      <c r="M114" s="29"/>
      <c r="N114" s="29"/>
      <c r="O114" s="29"/>
      <c r="P114" s="17"/>
      <c r="Q114" s="17"/>
      <c r="R114" s="17"/>
      <c r="S114" s="20"/>
      <c r="T114" s="20"/>
      <c r="U114" s="20"/>
      <c r="V114" s="20"/>
      <c r="W114" s="20"/>
      <c r="X114" s="20"/>
      <c r="Y114" s="20"/>
    </row>
    <row r="115" spans="1:25" x14ac:dyDescent="0.35">
      <c r="A115" s="20"/>
      <c r="B115" s="21"/>
      <c r="C115" s="15"/>
      <c r="D115" s="31"/>
      <c r="E115" s="29"/>
      <c r="F115" s="29"/>
      <c r="G115" s="29"/>
      <c r="H115" s="29"/>
      <c r="I115" s="29"/>
      <c r="J115" s="29"/>
      <c r="K115" s="29"/>
      <c r="L115" s="29"/>
      <c r="M115" s="29"/>
      <c r="N115" s="29"/>
      <c r="O115" s="29"/>
      <c r="P115" s="17"/>
      <c r="Q115" s="17"/>
      <c r="R115" s="17"/>
      <c r="S115" s="20"/>
      <c r="T115" s="20"/>
      <c r="U115" s="20"/>
      <c r="V115" s="20"/>
      <c r="W115" s="20"/>
      <c r="X115" s="20"/>
      <c r="Y115" s="20"/>
    </row>
    <row r="116" spans="1:25" x14ac:dyDescent="0.35">
      <c r="A116" s="20"/>
      <c r="B116" s="21"/>
      <c r="C116" s="15"/>
      <c r="D116" s="31"/>
      <c r="E116" s="29"/>
      <c r="F116" s="29"/>
      <c r="G116" s="29"/>
      <c r="H116" s="29"/>
      <c r="I116" s="29"/>
      <c r="J116" s="29"/>
      <c r="K116" s="29"/>
      <c r="L116" s="29"/>
      <c r="M116" s="29"/>
      <c r="N116" s="29"/>
      <c r="O116" s="29"/>
      <c r="P116" s="17"/>
      <c r="Q116" s="17"/>
      <c r="R116" s="17"/>
      <c r="S116" s="20"/>
      <c r="T116" s="20"/>
      <c r="U116" s="20"/>
      <c r="V116" s="20"/>
      <c r="W116" s="20"/>
      <c r="X116" s="20"/>
      <c r="Y116" s="20"/>
    </row>
    <row r="117" spans="1:25" x14ac:dyDescent="0.35">
      <c r="A117" s="20"/>
      <c r="B117" s="21"/>
      <c r="C117" s="15"/>
      <c r="D117" s="31"/>
      <c r="E117" s="29"/>
      <c r="F117" s="29"/>
      <c r="G117" s="29"/>
      <c r="H117" s="29"/>
      <c r="I117" s="29"/>
      <c r="J117" s="29"/>
      <c r="K117" s="29"/>
      <c r="L117" s="29"/>
      <c r="M117" s="29"/>
      <c r="N117" s="29"/>
      <c r="O117" s="29"/>
      <c r="P117" s="17"/>
      <c r="Q117" s="17"/>
      <c r="R117" s="17"/>
      <c r="S117" s="20"/>
      <c r="T117" s="20"/>
      <c r="U117" s="20"/>
      <c r="V117" s="20"/>
      <c r="W117" s="20"/>
      <c r="X117" s="20"/>
      <c r="Y117" s="20"/>
    </row>
    <row r="118" spans="1:25" x14ac:dyDescent="0.35">
      <c r="A118" s="20"/>
      <c r="B118" s="21"/>
      <c r="C118" s="15"/>
      <c r="D118" s="31"/>
      <c r="E118" s="29"/>
      <c r="F118" s="29"/>
      <c r="G118" s="29"/>
      <c r="H118" s="29"/>
      <c r="I118" s="29"/>
      <c r="J118" s="29"/>
      <c r="K118" s="29"/>
      <c r="L118" s="29"/>
      <c r="M118" s="29"/>
      <c r="N118" s="29"/>
      <c r="O118" s="29"/>
      <c r="P118" s="17"/>
      <c r="Q118" s="17"/>
      <c r="R118" s="17"/>
      <c r="S118" s="20"/>
      <c r="T118" s="20"/>
      <c r="U118" s="20"/>
      <c r="V118" s="20"/>
      <c r="W118" s="20"/>
      <c r="X118" s="20"/>
      <c r="Y118" s="20"/>
    </row>
    <row r="119" spans="1:25" x14ac:dyDescent="0.35">
      <c r="A119" s="20"/>
      <c r="B119" s="21"/>
      <c r="C119" s="15"/>
      <c r="D119" s="31"/>
      <c r="E119" s="29"/>
      <c r="F119" s="29"/>
      <c r="G119" s="29"/>
      <c r="H119" s="29"/>
      <c r="I119" s="29"/>
      <c r="J119" s="29"/>
      <c r="K119" s="29"/>
      <c r="L119" s="29"/>
      <c r="M119" s="29"/>
      <c r="N119" s="29"/>
      <c r="O119" s="29"/>
      <c r="P119" s="17"/>
      <c r="Q119" s="17"/>
      <c r="R119" s="17"/>
      <c r="S119" s="20"/>
      <c r="T119" s="20"/>
      <c r="U119" s="20"/>
      <c r="V119" s="20"/>
      <c r="W119" s="20"/>
      <c r="X119" s="20"/>
      <c r="Y119" s="20"/>
    </row>
    <row r="120" spans="1:25" x14ac:dyDescent="0.35">
      <c r="A120" s="20"/>
      <c r="B120" s="21"/>
      <c r="C120" s="15"/>
      <c r="D120" s="31"/>
      <c r="E120" s="29"/>
      <c r="F120" s="29"/>
      <c r="G120" s="29"/>
      <c r="H120" s="29"/>
      <c r="I120" s="29"/>
      <c r="J120" s="29"/>
      <c r="K120" s="29"/>
      <c r="L120" s="29"/>
      <c r="M120" s="29"/>
      <c r="N120" s="29"/>
      <c r="O120" s="29"/>
      <c r="P120" s="17"/>
      <c r="Q120" s="17"/>
      <c r="R120" s="17"/>
      <c r="S120" s="20"/>
      <c r="T120" s="20"/>
      <c r="U120" s="20"/>
      <c r="V120" s="20"/>
      <c r="W120" s="20"/>
      <c r="X120" s="20"/>
      <c r="Y120" s="20"/>
    </row>
    <row r="121" spans="1:25" x14ac:dyDescent="0.35">
      <c r="A121" s="20"/>
      <c r="B121" s="21"/>
      <c r="C121" s="15"/>
      <c r="D121" s="31"/>
      <c r="E121" s="29"/>
      <c r="F121" s="29"/>
      <c r="G121" s="29"/>
      <c r="H121" s="29"/>
      <c r="I121" s="29"/>
      <c r="J121" s="29"/>
      <c r="K121" s="29"/>
      <c r="L121" s="29"/>
      <c r="M121" s="29"/>
      <c r="N121" s="29"/>
      <c r="O121" s="29"/>
      <c r="P121" s="17"/>
      <c r="Q121" s="17"/>
      <c r="R121" s="17"/>
      <c r="S121" s="20"/>
      <c r="T121" s="20"/>
      <c r="U121" s="20"/>
      <c r="V121" s="20"/>
      <c r="W121" s="20"/>
      <c r="X121" s="20"/>
      <c r="Y121" s="20"/>
    </row>
    <row r="122" spans="1:25" x14ac:dyDescent="0.35">
      <c r="A122" s="20"/>
      <c r="B122" s="21"/>
      <c r="C122" s="15"/>
      <c r="D122" s="31"/>
      <c r="E122" s="29"/>
      <c r="F122" s="29"/>
      <c r="G122" s="29"/>
      <c r="H122" s="29"/>
      <c r="I122" s="29"/>
      <c r="J122" s="29"/>
      <c r="K122" s="29"/>
      <c r="L122" s="29"/>
      <c r="M122" s="29"/>
      <c r="N122" s="29"/>
      <c r="O122" s="29"/>
      <c r="P122" s="17"/>
      <c r="Q122" s="17"/>
      <c r="R122" s="17"/>
      <c r="S122" s="20"/>
      <c r="T122" s="20"/>
      <c r="U122" s="20"/>
      <c r="V122" s="20"/>
      <c r="W122" s="20"/>
      <c r="X122" s="20"/>
      <c r="Y122" s="20"/>
    </row>
    <row r="123" spans="1:25" x14ac:dyDescent="0.35">
      <c r="A123" s="20"/>
      <c r="B123" s="21"/>
      <c r="C123" s="15"/>
      <c r="D123" s="31"/>
      <c r="E123" s="29"/>
      <c r="F123" s="29"/>
      <c r="G123" s="29"/>
      <c r="H123" s="29"/>
      <c r="I123" s="29"/>
      <c r="J123" s="29"/>
      <c r="K123" s="29"/>
      <c r="L123" s="29"/>
      <c r="M123" s="29"/>
      <c r="N123" s="29"/>
      <c r="O123" s="29"/>
      <c r="P123" s="17"/>
      <c r="Q123" s="17"/>
      <c r="R123" s="17"/>
      <c r="S123" s="20"/>
      <c r="T123" s="20"/>
      <c r="U123" s="20"/>
      <c r="V123" s="20"/>
      <c r="W123" s="20"/>
      <c r="X123" s="20"/>
      <c r="Y123" s="20"/>
    </row>
    <row r="124" spans="1:25" x14ac:dyDescent="0.35">
      <c r="A124" s="20"/>
      <c r="B124" s="21"/>
      <c r="C124" s="15"/>
      <c r="D124" s="31"/>
      <c r="E124" s="29"/>
      <c r="F124" s="29"/>
      <c r="G124" s="29"/>
      <c r="H124" s="29"/>
      <c r="I124" s="29"/>
      <c r="J124" s="29"/>
      <c r="K124" s="29"/>
      <c r="L124" s="29"/>
      <c r="M124" s="29"/>
      <c r="N124" s="29"/>
      <c r="O124" s="29"/>
      <c r="P124" s="17"/>
      <c r="Q124" s="17"/>
      <c r="R124" s="17"/>
      <c r="S124" s="20"/>
      <c r="T124" s="20"/>
      <c r="U124" s="20"/>
      <c r="V124" s="20"/>
      <c r="W124" s="20"/>
      <c r="X124" s="20"/>
      <c r="Y124" s="20"/>
    </row>
    <row r="125" spans="1:25" x14ac:dyDescent="0.35">
      <c r="A125" s="20"/>
      <c r="B125" s="21"/>
      <c r="C125" s="15"/>
      <c r="D125" s="31"/>
      <c r="E125" s="29"/>
      <c r="F125" s="29"/>
      <c r="G125" s="29"/>
      <c r="H125" s="29"/>
      <c r="I125" s="29"/>
      <c r="J125" s="29"/>
      <c r="K125" s="29"/>
      <c r="L125" s="29"/>
      <c r="M125" s="29"/>
      <c r="N125" s="29"/>
      <c r="O125" s="29"/>
      <c r="P125" s="17"/>
      <c r="Q125" s="17"/>
      <c r="R125" s="17"/>
      <c r="S125" s="20"/>
      <c r="T125" s="20"/>
      <c r="U125" s="20"/>
      <c r="V125" s="20"/>
      <c r="W125" s="20"/>
      <c r="X125" s="20"/>
      <c r="Y125" s="20"/>
    </row>
    <row r="126" spans="1:25" x14ac:dyDescent="0.35">
      <c r="A126" s="20"/>
      <c r="B126" s="21"/>
      <c r="C126" s="15"/>
      <c r="D126" s="31"/>
      <c r="E126" s="29"/>
      <c r="F126" s="29"/>
      <c r="G126" s="29"/>
      <c r="H126" s="29"/>
      <c r="I126" s="29"/>
      <c r="J126" s="29"/>
      <c r="K126" s="29"/>
      <c r="L126" s="29"/>
      <c r="M126" s="29"/>
      <c r="N126" s="29"/>
      <c r="O126" s="29"/>
      <c r="P126" s="17"/>
      <c r="Q126" s="17"/>
      <c r="R126" s="17"/>
      <c r="S126" s="20"/>
      <c r="T126" s="20"/>
      <c r="U126" s="20"/>
      <c r="V126" s="20"/>
      <c r="W126" s="20"/>
      <c r="X126" s="20"/>
      <c r="Y126" s="20"/>
    </row>
    <row r="127" spans="1:25" x14ac:dyDescent="0.35">
      <c r="A127" s="20"/>
      <c r="B127" s="21"/>
      <c r="C127" s="15"/>
      <c r="D127" s="31"/>
      <c r="E127" s="29"/>
      <c r="F127" s="29"/>
      <c r="G127" s="29"/>
      <c r="H127" s="29"/>
      <c r="I127" s="29"/>
      <c r="J127" s="29"/>
      <c r="K127" s="29"/>
      <c r="L127" s="29"/>
      <c r="M127" s="29"/>
      <c r="N127" s="29"/>
      <c r="O127" s="29"/>
      <c r="P127" s="17"/>
      <c r="Q127" s="17"/>
      <c r="R127" s="17"/>
      <c r="S127" s="20"/>
      <c r="T127" s="20"/>
      <c r="U127" s="20"/>
      <c r="V127" s="20"/>
      <c r="W127" s="20"/>
      <c r="X127" s="20"/>
      <c r="Y127" s="20"/>
    </row>
    <row r="128" spans="1:25" x14ac:dyDescent="0.35">
      <c r="A128" s="20"/>
      <c r="B128" s="21"/>
      <c r="C128" s="15"/>
      <c r="D128" s="31"/>
      <c r="E128" s="29"/>
      <c r="F128" s="29"/>
      <c r="G128" s="29"/>
      <c r="H128" s="29"/>
      <c r="I128" s="29"/>
      <c r="J128" s="29"/>
      <c r="K128" s="29"/>
      <c r="L128" s="29"/>
      <c r="M128" s="29"/>
      <c r="N128" s="29"/>
      <c r="O128" s="29"/>
      <c r="P128" s="17"/>
      <c r="Q128" s="17"/>
      <c r="R128" s="17"/>
      <c r="S128" s="20"/>
      <c r="T128" s="20"/>
      <c r="U128" s="20"/>
      <c r="V128" s="20"/>
      <c r="W128" s="20"/>
      <c r="X128" s="20"/>
      <c r="Y128" s="20"/>
    </row>
    <row r="129" spans="1:25" x14ac:dyDescent="0.35">
      <c r="A129" s="20"/>
      <c r="B129" s="21"/>
      <c r="C129" s="15"/>
      <c r="D129" s="31"/>
      <c r="E129" s="29"/>
      <c r="F129" s="29"/>
      <c r="G129" s="29"/>
      <c r="H129" s="29"/>
      <c r="I129" s="29"/>
      <c r="J129" s="29"/>
      <c r="K129" s="29"/>
      <c r="L129" s="29"/>
      <c r="M129" s="29"/>
      <c r="N129" s="29"/>
      <c r="O129" s="29"/>
      <c r="P129" s="17"/>
      <c r="Q129" s="17"/>
      <c r="R129" s="17"/>
      <c r="S129" s="20"/>
      <c r="T129" s="20"/>
      <c r="U129" s="20"/>
      <c r="V129" s="20"/>
      <c r="W129" s="20"/>
      <c r="X129" s="20"/>
      <c r="Y129" s="20"/>
    </row>
    <row r="130" spans="1:25" x14ac:dyDescent="0.35">
      <c r="A130" s="20"/>
      <c r="B130" s="21"/>
      <c r="C130" s="15"/>
      <c r="D130" s="31"/>
      <c r="E130" s="29"/>
      <c r="F130" s="29"/>
      <c r="G130" s="29"/>
      <c r="H130" s="29"/>
      <c r="I130" s="29"/>
      <c r="J130" s="29"/>
      <c r="K130" s="29"/>
      <c r="L130" s="29"/>
      <c r="M130" s="29"/>
      <c r="N130" s="29"/>
      <c r="O130" s="29"/>
      <c r="P130" s="17"/>
      <c r="Q130" s="17"/>
      <c r="R130" s="17"/>
      <c r="S130" s="20"/>
      <c r="T130" s="20"/>
      <c r="U130" s="20"/>
      <c r="V130" s="20"/>
      <c r="W130" s="20"/>
      <c r="X130" s="20"/>
      <c r="Y130" s="20"/>
    </row>
    <row r="131" spans="1:25" x14ac:dyDescent="0.35">
      <c r="A131" s="20"/>
      <c r="B131" s="21"/>
      <c r="C131" s="15"/>
      <c r="D131" s="31"/>
      <c r="E131" s="29"/>
      <c r="F131" s="29"/>
      <c r="G131" s="29"/>
      <c r="H131" s="29"/>
      <c r="I131" s="29"/>
      <c r="J131" s="29"/>
      <c r="K131" s="29"/>
      <c r="L131" s="29"/>
      <c r="M131" s="29"/>
      <c r="N131" s="29"/>
      <c r="O131" s="29"/>
      <c r="P131" s="17"/>
      <c r="Q131" s="17"/>
      <c r="R131" s="17"/>
      <c r="S131" s="20"/>
      <c r="T131" s="20"/>
      <c r="U131" s="20"/>
      <c r="V131" s="20"/>
      <c r="W131" s="20"/>
      <c r="X131" s="20"/>
      <c r="Y131" s="20"/>
    </row>
    <row r="132" spans="1:25" x14ac:dyDescent="0.35">
      <c r="A132" s="20"/>
      <c r="B132" s="21"/>
      <c r="C132" s="15"/>
      <c r="D132" s="31"/>
      <c r="E132" s="29"/>
      <c r="F132" s="29"/>
      <c r="G132" s="29"/>
      <c r="H132" s="29"/>
      <c r="I132" s="29"/>
      <c r="J132" s="29"/>
      <c r="K132" s="29"/>
      <c r="L132" s="29"/>
      <c r="M132" s="29"/>
      <c r="N132" s="29"/>
      <c r="O132" s="29"/>
      <c r="P132" s="17"/>
      <c r="Q132" s="17"/>
      <c r="R132" s="17"/>
      <c r="S132" s="20"/>
      <c r="T132" s="20"/>
      <c r="U132" s="20"/>
      <c r="V132" s="20"/>
      <c r="W132" s="20"/>
      <c r="X132" s="20"/>
      <c r="Y132" s="20"/>
    </row>
    <row r="133" spans="1:25" x14ac:dyDescent="0.35">
      <c r="A133" s="20"/>
      <c r="B133" s="21"/>
      <c r="C133" s="15"/>
      <c r="D133" s="31"/>
      <c r="E133" s="29"/>
      <c r="F133" s="29"/>
      <c r="G133" s="29"/>
      <c r="H133" s="29"/>
      <c r="I133" s="29"/>
      <c r="J133" s="29"/>
      <c r="K133" s="29"/>
      <c r="L133" s="29"/>
      <c r="M133" s="29"/>
      <c r="N133" s="29"/>
      <c r="O133" s="29"/>
      <c r="P133" s="17"/>
      <c r="Q133" s="17"/>
      <c r="R133" s="17"/>
      <c r="S133" s="20"/>
      <c r="T133" s="20"/>
      <c r="U133" s="20"/>
      <c r="V133" s="20"/>
      <c r="W133" s="20"/>
      <c r="X133" s="20"/>
      <c r="Y133" s="20"/>
    </row>
    <row r="134" spans="1:25" x14ac:dyDescent="0.35">
      <c r="A134" s="20"/>
      <c r="B134" s="21"/>
      <c r="C134" s="15"/>
      <c r="D134" s="31"/>
      <c r="E134" s="29"/>
      <c r="F134" s="29"/>
      <c r="G134" s="29"/>
      <c r="H134" s="29"/>
      <c r="I134" s="29"/>
      <c r="J134" s="29"/>
      <c r="K134" s="29"/>
      <c r="L134" s="29"/>
      <c r="M134" s="29"/>
      <c r="N134" s="29"/>
      <c r="O134" s="29"/>
      <c r="P134" s="17"/>
      <c r="Q134" s="17"/>
      <c r="R134" s="17"/>
      <c r="S134" s="20"/>
      <c r="T134" s="20"/>
      <c r="U134" s="20"/>
      <c r="V134" s="20"/>
      <c r="W134" s="20"/>
      <c r="X134" s="20"/>
      <c r="Y134" s="20"/>
    </row>
    <row r="135" spans="1:25" x14ac:dyDescent="0.35">
      <c r="A135" s="20"/>
      <c r="B135" s="21"/>
      <c r="C135" s="15"/>
      <c r="D135" s="31"/>
      <c r="E135" s="29"/>
      <c r="F135" s="29"/>
      <c r="G135" s="29"/>
      <c r="H135" s="29"/>
      <c r="I135" s="29"/>
      <c r="J135" s="29"/>
      <c r="K135" s="29"/>
      <c r="L135" s="29"/>
      <c r="M135" s="29"/>
      <c r="N135" s="29"/>
      <c r="O135" s="29"/>
      <c r="P135" s="17"/>
      <c r="Q135" s="17"/>
      <c r="R135" s="17"/>
      <c r="S135" s="20"/>
      <c r="T135" s="20"/>
      <c r="U135" s="20"/>
      <c r="V135" s="20"/>
      <c r="W135" s="20"/>
      <c r="X135" s="20"/>
      <c r="Y135" s="20"/>
    </row>
    <row r="136" spans="1:25" x14ac:dyDescent="0.35">
      <c r="A136" s="20"/>
      <c r="B136" s="21"/>
      <c r="C136" s="15"/>
      <c r="D136" s="31"/>
      <c r="E136" s="29"/>
      <c r="F136" s="29"/>
      <c r="G136" s="29"/>
      <c r="H136" s="29"/>
      <c r="I136" s="29"/>
      <c r="J136" s="29"/>
      <c r="K136" s="29"/>
      <c r="L136" s="29"/>
      <c r="M136" s="29"/>
      <c r="N136" s="29"/>
      <c r="O136" s="29"/>
      <c r="P136" s="17"/>
      <c r="Q136" s="17"/>
      <c r="R136" s="17"/>
      <c r="S136" s="20"/>
      <c r="T136" s="20"/>
      <c r="U136" s="20"/>
      <c r="V136" s="20"/>
      <c r="W136" s="20"/>
      <c r="X136" s="20"/>
      <c r="Y136" s="20"/>
    </row>
    <row r="137" spans="1:25" x14ac:dyDescent="0.35">
      <c r="A137" s="20"/>
      <c r="B137" s="21"/>
      <c r="C137" s="15"/>
      <c r="D137" s="31"/>
      <c r="E137" s="29"/>
      <c r="F137" s="29"/>
      <c r="G137" s="29"/>
      <c r="H137" s="29"/>
      <c r="I137" s="29"/>
      <c r="J137" s="29"/>
      <c r="K137" s="29"/>
      <c r="L137" s="29"/>
      <c r="M137" s="29"/>
      <c r="N137" s="29"/>
      <c r="O137" s="29"/>
      <c r="P137" s="17"/>
      <c r="Q137" s="17"/>
      <c r="R137" s="17"/>
      <c r="S137" s="20"/>
      <c r="T137" s="20"/>
      <c r="U137" s="20"/>
      <c r="V137" s="20"/>
      <c r="W137" s="20"/>
      <c r="X137" s="20"/>
      <c r="Y137" s="20"/>
    </row>
    <row r="138" spans="1:25" x14ac:dyDescent="0.35">
      <c r="A138" s="20"/>
      <c r="B138" s="21"/>
      <c r="C138" s="15"/>
      <c r="D138" s="31"/>
      <c r="E138" s="29"/>
      <c r="F138" s="29"/>
      <c r="G138" s="29"/>
      <c r="H138" s="29"/>
      <c r="I138" s="29"/>
      <c r="J138" s="29"/>
      <c r="K138" s="29"/>
      <c r="L138" s="29"/>
      <c r="M138" s="29"/>
      <c r="N138" s="29"/>
      <c r="O138" s="29"/>
      <c r="P138" s="17"/>
      <c r="Q138" s="17"/>
      <c r="R138" s="17"/>
      <c r="S138" s="20"/>
      <c r="T138" s="20"/>
      <c r="U138" s="20"/>
      <c r="V138" s="20"/>
      <c r="W138" s="20"/>
      <c r="X138" s="20"/>
      <c r="Y138" s="20"/>
    </row>
    <row r="139" spans="1:25" x14ac:dyDescent="0.35">
      <c r="A139" s="20"/>
      <c r="B139" s="21"/>
      <c r="C139" s="15"/>
      <c r="D139" s="31"/>
      <c r="E139" s="29"/>
      <c r="F139" s="29"/>
      <c r="G139" s="29"/>
      <c r="H139" s="29"/>
      <c r="I139" s="29"/>
      <c r="J139" s="29"/>
      <c r="K139" s="29"/>
      <c r="L139" s="29"/>
      <c r="M139" s="29"/>
      <c r="N139" s="29"/>
      <c r="O139" s="29"/>
      <c r="P139" s="17"/>
      <c r="Q139" s="17"/>
      <c r="R139" s="17"/>
      <c r="S139" s="20"/>
      <c r="T139" s="20"/>
      <c r="U139" s="20"/>
      <c r="V139" s="20"/>
      <c r="W139" s="20"/>
      <c r="X139" s="20"/>
      <c r="Y139" s="20"/>
    </row>
    <row r="140" spans="1:25" x14ac:dyDescent="0.35">
      <c r="A140" s="20"/>
      <c r="B140" s="21"/>
      <c r="C140" s="15"/>
      <c r="D140" s="31"/>
      <c r="E140" s="29"/>
      <c r="F140" s="29"/>
      <c r="G140" s="29"/>
      <c r="H140" s="29"/>
      <c r="I140" s="29"/>
      <c r="J140" s="29"/>
      <c r="K140" s="29"/>
      <c r="L140" s="29"/>
      <c r="M140" s="29"/>
      <c r="N140" s="29"/>
      <c r="O140" s="29"/>
      <c r="P140" s="17"/>
      <c r="Q140" s="17"/>
      <c r="R140" s="17"/>
      <c r="S140" s="20"/>
      <c r="T140" s="20"/>
      <c r="U140" s="20"/>
      <c r="V140" s="20"/>
      <c r="W140" s="20"/>
      <c r="X140" s="20"/>
      <c r="Y140" s="20"/>
    </row>
    <row r="141" spans="1:25" x14ac:dyDescent="0.35">
      <c r="A141" s="20"/>
      <c r="B141" s="21"/>
      <c r="C141" s="15"/>
      <c r="D141" s="28"/>
      <c r="E141" s="22"/>
      <c r="F141" s="22"/>
      <c r="G141" s="22"/>
      <c r="H141" s="22"/>
      <c r="I141" s="29"/>
      <c r="J141" s="29"/>
      <c r="K141" s="29"/>
      <c r="L141" s="29"/>
      <c r="M141" s="22"/>
      <c r="N141" s="22"/>
      <c r="O141" s="22"/>
      <c r="P141" s="17"/>
      <c r="Q141" s="17"/>
      <c r="R141" s="17"/>
      <c r="S141" s="20"/>
      <c r="T141" s="20"/>
      <c r="U141" s="20"/>
      <c r="V141" s="20"/>
      <c r="W141" s="20"/>
      <c r="X141" s="20"/>
      <c r="Y141" s="20"/>
    </row>
    <row r="142" spans="1:25" x14ac:dyDescent="0.35">
      <c r="A142" s="20"/>
      <c r="B142" s="21"/>
      <c r="C142" s="15"/>
      <c r="D142" s="28"/>
      <c r="E142" s="22"/>
      <c r="F142" s="22"/>
      <c r="G142" s="22"/>
      <c r="H142" s="22"/>
      <c r="I142" s="29"/>
      <c r="J142" s="29"/>
      <c r="K142" s="29"/>
      <c r="L142" s="29"/>
      <c r="M142" s="22"/>
      <c r="N142" s="22"/>
      <c r="O142" s="22"/>
      <c r="P142" s="17"/>
      <c r="Q142" s="17"/>
      <c r="R142" s="17"/>
      <c r="S142" s="20"/>
      <c r="T142" s="20"/>
      <c r="U142" s="20"/>
      <c r="V142" s="20"/>
      <c r="W142" s="20"/>
      <c r="X142" s="20"/>
      <c r="Y142" s="20"/>
    </row>
    <row r="143" spans="1:25" x14ac:dyDescent="0.35">
      <c r="A143" s="20"/>
      <c r="B143" s="21"/>
      <c r="C143" s="15"/>
      <c r="D143" s="28"/>
      <c r="E143" s="22"/>
      <c r="F143" s="22"/>
      <c r="G143" s="22"/>
      <c r="H143" s="22"/>
      <c r="I143" s="25"/>
      <c r="J143" s="25"/>
      <c r="K143" s="25"/>
      <c r="L143" s="25"/>
      <c r="M143" s="22"/>
      <c r="N143" s="22"/>
      <c r="O143" s="22"/>
      <c r="P143" s="17"/>
      <c r="Q143" s="17"/>
      <c r="R143" s="17"/>
      <c r="S143" s="20"/>
      <c r="T143" s="20"/>
      <c r="U143" s="20"/>
      <c r="V143" s="20"/>
      <c r="W143" s="20"/>
      <c r="X143" s="20"/>
      <c r="Y143" s="20"/>
    </row>
    <row r="144" spans="1:25" x14ac:dyDescent="0.35">
      <c r="A144" s="20"/>
      <c r="B144" s="21"/>
      <c r="C144" s="15"/>
      <c r="D144" s="28"/>
      <c r="E144" s="22"/>
      <c r="F144" s="22"/>
      <c r="G144" s="22"/>
      <c r="H144" s="22"/>
      <c r="M144" s="22"/>
      <c r="N144" s="22"/>
      <c r="O144" s="22"/>
      <c r="P144" s="17"/>
      <c r="Q144" s="17"/>
      <c r="R144" s="17"/>
      <c r="S144" s="20"/>
      <c r="T144" s="20"/>
      <c r="U144" s="20"/>
      <c r="V144" s="20"/>
      <c r="W144" s="20"/>
      <c r="X144" s="20"/>
      <c r="Y144" s="20"/>
    </row>
    <row r="145" spans="1:25" x14ac:dyDescent="0.35">
      <c r="A145" s="20"/>
      <c r="B145" s="21"/>
      <c r="C145" s="15"/>
      <c r="D145" s="28"/>
      <c r="E145" s="22"/>
      <c r="F145" s="22"/>
      <c r="G145" s="22"/>
      <c r="H145" s="22"/>
      <c r="M145" s="22"/>
      <c r="N145" s="22"/>
      <c r="O145" s="22"/>
      <c r="P145" s="17"/>
      <c r="Q145" s="17"/>
      <c r="R145" s="17"/>
      <c r="S145" s="20"/>
      <c r="T145" s="20"/>
      <c r="U145" s="20"/>
      <c r="V145" s="20"/>
      <c r="W145" s="20"/>
      <c r="X145" s="20"/>
      <c r="Y145" s="20"/>
    </row>
    <row r="146" spans="1:25" x14ac:dyDescent="0.35">
      <c r="A146" s="20"/>
      <c r="B146" s="21"/>
      <c r="C146" s="15"/>
      <c r="D146" s="28"/>
      <c r="E146" s="22"/>
      <c r="F146" s="22"/>
      <c r="G146" s="22"/>
      <c r="H146" s="22"/>
      <c r="M146" s="22"/>
      <c r="N146" s="22"/>
      <c r="O146" s="22"/>
      <c r="P146" s="17"/>
      <c r="Q146" s="17"/>
      <c r="R146" s="17"/>
      <c r="S146" s="20"/>
      <c r="T146" s="20"/>
      <c r="U146" s="20"/>
      <c r="V146" s="20"/>
      <c r="W146" s="20"/>
      <c r="X146" s="20"/>
      <c r="Y146" s="20"/>
    </row>
    <row r="147" spans="1:25" x14ac:dyDescent="0.35">
      <c r="A147" s="20"/>
      <c r="B147" s="21"/>
      <c r="C147" s="15"/>
      <c r="D147" s="28"/>
      <c r="E147" s="22"/>
      <c r="F147" s="22"/>
      <c r="G147" s="22"/>
      <c r="H147" s="22"/>
      <c r="M147" s="22"/>
      <c r="N147" s="22"/>
      <c r="O147" s="22"/>
      <c r="P147" s="17"/>
      <c r="Q147" s="17"/>
      <c r="R147" s="17"/>
      <c r="S147" s="20"/>
      <c r="T147" s="20"/>
      <c r="U147" s="20"/>
      <c r="V147" s="20"/>
      <c r="W147" s="20"/>
      <c r="X147" s="20"/>
      <c r="Y147" s="20"/>
    </row>
    <row r="148" spans="1:25" x14ac:dyDescent="0.35">
      <c r="A148" s="20"/>
      <c r="B148" s="21"/>
      <c r="C148" s="15"/>
      <c r="D148" s="28"/>
      <c r="E148" s="22"/>
      <c r="F148" s="22"/>
      <c r="G148" s="22"/>
      <c r="H148" s="22"/>
      <c r="M148" s="22"/>
      <c r="N148" s="22"/>
      <c r="O148" s="22"/>
      <c r="P148" s="17"/>
      <c r="Q148" s="17"/>
      <c r="R148" s="17"/>
      <c r="S148" s="20"/>
      <c r="T148" s="20"/>
      <c r="U148" s="20"/>
      <c r="V148" s="20"/>
      <c r="W148" s="20"/>
      <c r="X148" s="20"/>
      <c r="Y148" s="20"/>
    </row>
    <row r="149" spans="1:25" x14ac:dyDescent="0.35">
      <c r="A149" s="20"/>
      <c r="B149" s="21"/>
      <c r="C149" s="15"/>
      <c r="D149" s="28"/>
      <c r="E149" s="22"/>
      <c r="F149" s="22"/>
      <c r="G149" s="22"/>
      <c r="H149" s="22"/>
      <c r="M149" s="22"/>
      <c r="N149" s="22"/>
      <c r="O149" s="22"/>
      <c r="P149" s="17"/>
      <c r="Q149" s="17"/>
      <c r="R149" s="17"/>
      <c r="S149" s="20"/>
      <c r="T149" s="20"/>
      <c r="U149" s="20"/>
      <c r="V149" s="20"/>
      <c r="W149" s="20"/>
      <c r="X149" s="20"/>
      <c r="Y149" s="20"/>
    </row>
    <row r="150" spans="1:25" x14ac:dyDescent="0.35">
      <c r="A150" s="20"/>
      <c r="B150" s="21"/>
      <c r="C150" s="15"/>
      <c r="D150" s="28"/>
      <c r="E150" s="22"/>
      <c r="F150" s="22"/>
      <c r="G150" s="22"/>
      <c r="H150" s="22"/>
      <c r="M150" s="22"/>
      <c r="N150" s="22"/>
      <c r="O150" s="22"/>
      <c r="P150" s="17"/>
      <c r="Q150" s="17"/>
      <c r="R150" s="17"/>
      <c r="S150" s="20"/>
      <c r="T150" s="20"/>
      <c r="U150" s="20"/>
      <c r="V150" s="20"/>
      <c r="W150" s="20"/>
      <c r="X150" s="20"/>
      <c r="Y150" s="20"/>
    </row>
    <row r="151" spans="1:25" x14ac:dyDescent="0.35">
      <c r="A151" s="20"/>
      <c r="B151" s="21"/>
      <c r="C151" s="15"/>
      <c r="D151" s="28"/>
      <c r="E151" s="22"/>
      <c r="F151" s="22"/>
      <c r="G151" s="22"/>
      <c r="H151" s="22"/>
      <c r="M151" s="22"/>
      <c r="N151" s="22"/>
      <c r="O151" s="22"/>
      <c r="P151" s="17"/>
      <c r="Q151" s="17"/>
      <c r="R151" s="17"/>
      <c r="S151" s="20"/>
      <c r="T151" s="20"/>
      <c r="U151" s="20"/>
      <c r="V151" s="20"/>
      <c r="W151" s="20"/>
      <c r="X151" s="20"/>
      <c r="Y151" s="20"/>
    </row>
    <row r="152" spans="1:25" x14ac:dyDescent="0.35">
      <c r="A152" s="20"/>
      <c r="B152" s="21"/>
      <c r="C152" s="15"/>
      <c r="D152" s="28"/>
      <c r="E152" s="22"/>
      <c r="F152" s="22"/>
      <c r="G152" s="22"/>
      <c r="H152" s="22"/>
      <c r="M152" s="22"/>
      <c r="N152" s="22"/>
      <c r="O152" s="22"/>
      <c r="P152" s="17"/>
      <c r="Q152" s="17"/>
      <c r="R152" s="17"/>
      <c r="S152" s="20"/>
      <c r="T152" s="20"/>
      <c r="U152" s="20"/>
      <c r="V152" s="20"/>
      <c r="W152" s="20"/>
      <c r="X152" s="20"/>
      <c r="Y152" s="20"/>
    </row>
    <row r="153" spans="1:25" x14ac:dyDescent="0.35">
      <c r="A153" s="20"/>
      <c r="B153" s="21"/>
      <c r="C153" s="15"/>
      <c r="D153" s="28"/>
      <c r="E153" s="22"/>
      <c r="F153" s="22"/>
      <c r="G153" s="22"/>
      <c r="H153" s="22"/>
      <c r="M153" s="22"/>
      <c r="N153" s="22"/>
      <c r="O153" s="22"/>
      <c r="P153" s="17"/>
      <c r="Q153" s="17"/>
      <c r="R153" s="17"/>
      <c r="S153" s="20"/>
      <c r="T153" s="20"/>
      <c r="U153" s="20"/>
      <c r="V153" s="20"/>
      <c r="W153" s="20"/>
      <c r="X153" s="20"/>
      <c r="Y153" s="20"/>
    </row>
    <row r="154" spans="1:25" x14ac:dyDescent="0.35">
      <c r="A154" s="20"/>
      <c r="B154" s="21"/>
      <c r="C154" s="15"/>
      <c r="D154" s="28"/>
      <c r="E154" s="22"/>
      <c r="F154" s="22"/>
      <c r="G154" s="22"/>
      <c r="H154" s="22"/>
      <c r="M154" s="22"/>
      <c r="N154" s="22"/>
      <c r="O154" s="22"/>
      <c r="P154" s="17"/>
      <c r="Q154" s="17"/>
      <c r="R154" s="17"/>
      <c r="S154" s="20"/>
      <c r="T154" s="20"/>
      <c r="U154" s="20"/>
      <c r="V154" s="20"/>
      <c r="W154" s="20"/>
      <c r="X154" s="20"/>
      <c r="Y154" s="20"/>
    </row>
    <row r="155" spans="1:25" x14ac:dyDescent="0.35">
      <c r="A155" s="20"/>
      <c r="B155" s="21"/>
      <c r="C155" s="15"/>
      <c r="D155" s="28"/>
      <c r="E155" s="22"/>
      <c r="F155" s="22"/>
      <c r="G155" s="22"/>
      <c r="H155" s="22"/>
      <c r="M155" s="22"/>
      <c r="N155" s="22"/>
      <c r="O155" s="22"/>
      <c r="P155" s="17"/>
      <c r="Q155" s="17"/>
      <c r="R155" s="17"/>
      <c r="S155" s="20"/>
      <c r="T155" s="20"/>
      <c r="U155" s="20"/>
      <c r="V155" s="20"/>
      <c r="W155" s="20"/>
      <c r="X155" s="20"/>
      <c r="Y155" s="20"/>
    </row>
    <row r="156" spans="1:25" x14ac:dyDescent="0.35">
      <c r="A156" s="20"/>
      <c r="B156" s="21"/>
      <c r="C156" s="15"/>
      <c r="D156" s="28"/>
      <c r="E156" s="22"/>
      <c r="F156" s="22"/>
      <c r="G156" s="22"/>
      <c r="H156" s="22"/>
      <c r="M156" s="22"/>
      <c r="N156" s="22"/>
      <c r="O156" s="22"/>
      <c r="P156" s="17"/>
      <c r="Q156" s="17"/>
      <c r="R156" s="17"/>
      <c r="S156" s="20"/>
      <c r="T156" s="20"/>
      <c r="U156" s="20"/>
      <c r="V156" s="20"/>
      <c r="W156" s="20"/>
      <c r="X156" s="20"/>
      <c r="Y156" s="20"/>
    </row>
    <row r="157" spans="1:25" x14ac:dyDescent="0.35">
      <c r="A157" s="20"/>
      <c r="B157" s="21"/>
      <c r="C157" s="15"/>
      <c r="D157" s="28"/>
      <c r="E157" s="22"/>
      <c r="F157" s="22"/>
      <c r="G157" s="22"/>
      <c r="H157" s="22"/>
      <c r="M157" s="22"/>
      <c r="N157" s="22"/>
      <c r="O157" s="22"/>
      <c r="P157" s="17"/>
      <c r="Q157" s="17"/>
      <c r="R157" s="17"/>
      <c r="S157" s="20"/>
      <c r="T157" s="20"/>
      <c r="U157" s="20"/>
      <c r="V157" s="20"/>
      <c r="W157" s="20"/>
      <c r="X157" s="20"/>
      <c r="Y157" s="20"/>
    </row>
    <row r="158" spans="1:25" x14ac:dyDescent="0.35">
      <c r="A158" s="20"/>
      <c r="B158" s="21"/>
      <c r="C158" s="15"/>
      <c r="D158" s="28"/>
      <c r="E158" s="22"/>
      <c r="F158" s="22"/>
      <c r="G158" s="22"/>
      <c r="H158" s="22"/>
      <c r="M158" s="22"/>
      <c r="N158" s="22"/>
      <c r="O158" s="22"/>
      <c r="P158" s="17"/>
      <c r="Q158" s="17"/>
      <c r="R158" s="17"/>
      <c r="S158" s="20"/>
      <c r="T158" s="20"/>
      <c r="U158" s="20"/>
      <c r="V158" s="20"/>
      <c r="W158" s="20"/>
      <c r="X158" s="20"/>
      <c r="Y158" s="20"/>
    </row>
    <row r="159" spans="1:25" x14ac:dyDescent="0.35">
      <c r="A159" s="20"/>
      <c r="B159" s="21"/>
      <c r="C159" s="15"/>
      <c r="D159" s="28"/>
      <c r="E159" s="22"/>
      <c r="F159" s="22"/>
      <c r="G159" s="22"/>
      <c r="H159" s="22"/>
      <c r="M159" s="22"/>
      <c r="N159" s="22"/>
      <c r="O159" s="22"/>
      <c r="P159" s="17"/>
      <c r="Q159" s="17"/>
      <c r="R159" s="17"/>
      <c r="S159" s="20"/>
      <c r="T159" s="20"/>
      <c r="U159" s="20"/>
      <c r="V159" s="20"/>
      <c r="W159" s="20"/>
      <c r="X159" s="20"/>
      <c r="Y159" s="20"/>
    </row>
    <row r="160" spans="1:25" x14ac:dyDescent="0.35">
      <c r="A160" s="20"/>
      <c r="B160" s="21"/>
      <c r="C160" s="15"/>
      <c r="D160" s="28"/>
      <c r="E160" s="22"/>
      <c r="F160" s="22"/>
      <c r="G160" s="22"/>
      <c r="H160" s="22"/>
      <c r="M160" s="22"/>
      <c r="N160" s="22"/>
      <c r="O160" s="22"/>
      <c r="P160" s="17"/>
      <c r="Q160" s="17"/>
      <c r="R160" s="17"/>
      <c r="S160" s="20"/>
      <c r="T160" s="20"/>
      <c r="U160" s="20"/>
      <c r="V160" s="20"/>
      <c r="W160" s="20"/>
      <c r="X160" s="20"/>
      <c r="Y160" s="20"/>
    </row>
    <row r="161" spans="1:25" x14ac:dyDescent="0.35">
      <c r="A161" s="20"/>
      <c r="B161" s="21"/>
      <c r="C161" s="15"/>
      <c r="D161" s="28"/>
      <c r="E161" s="22"/>
      <c r="F161" s="22"/>
      <c r="G161" s="22"/>
      <c r="H161" s="22"/>
      <c r="M161" s="22"/>
      <c r="N161" s="22"/>
      <c r="O161" s="22"/>
      <c r="P161" s="17"/>
      <c r="Q161" s="17"/>
      <c r="R161" s="17"/>
      <c r="S161" s="20"/>
      <c r="T161" s="20"/>
      <c r="U161" s="20"/>
      <c r="V161" s="20"/>
      <c r="W161" s="20"/>
      <c r="X161" s="20"/>
      <c r="Y161" s="20"/>
    </row>
    <row r="162" spans="1:25" x14ac:dyDescent="0.35">
      <c r="A162" s="20"/>
      <c r="B162" s="21"/>
      <c r="C162" s="15"/>
      <c r="D162" s="28"/>
      <c r="E162" s="22"/>
      <c r="F162" s="22"/>
      <c r="G162" s="22"/>
      <c r="H162" s="22"/>
      <c r="M162" s="22"/>
      <c r="N162" s="22"/>
      <c r="O162" s="22"/>
      <c r="P162" s="17"/>
      <c r="Q162" s="17"/>
      <c r="R162" s="17"/>
      <c r="S162" s="20"/>
      <c r="T162" s="20"/>
      <c r="U162" s="20"/>
      <c r="V162" s="20"/>
      <c r="W162" s="20"/>
      <c r="X162" s="20"/>
      <c r="Y162" s="20"/>
    </row>
    <row r="163" spans="1:25" x14ac:dyDescent="0.35">
      <c r="A163" s="20"/>
      <c r="B163" s="21"/>
      <c r="C163" s="15"/>
      <c r="D163" s="28"/>
      <c r="E163" s="22"/>
      <c r="F163" s="22"/>
      <c r="G163" s="22"/>
      <c r="H163" s="22"/>
      <c r="M163" s="22"/>
      <c r="N163" s="22"/>
      <c r="O163" s="22"/>
      <c r="P163" s="17"/>
      <c r="Q163" s="17"/>
      <c r="R163" s="17"/>
      <c r="S163" s="20"/>
      <c r="T163" s="20"/>
      <c r="U163" s="20"/>
      <c r="V163" s="20"/>
      <c r="W163" s="20"/>
      <c r="X163" s="20"/>
      <c r="Y163" s="20"/>
    </row>
    <row r="164" spans="1:25" x14ac:dyDescent="0.35">
      <c r="A164" s="20"/>
      <c r="B164" s="21"/>
      <c r="C164" s="15"/>
      <c r="D164" s="28"/>
      <c r="E164" s="22"/>
      <c r="F164" s="22"/>
      <c r="G164" s="22"/>
      <c r="H164" s="22"/>
      <c r="M164" s="22"/>
      <c r="N164" s="22"/>
      <c r="O164" s="22"/>
      <c r="P164" s="17"/>
      <c r="Q164" s="17"/>
      <c r="R164" s="17"/>
      <c r="S164" s="20"/>
      <c r="T164" s="20"/>
      <c r="U164" s="20"/>
      <c r="V164" s="20"/>
      <c r="W164" s="20"/>
      <c r="X164" s="20"/>
      <c r="Y164" s="20"/>
    </row>
    <row r="165" spans="1:25" x14ac:dyDescent="0.35">
      <c r="A165" s="20"/>
      <c r="B165" s="21"/>
      <c r="C165" s="15"/>
      <c r="D165" s="28"/>
      <c r="E165" s="22"/>
      <c r="F165" s="22"/>
      <c r="G165" s="22"/>
      <c r="H165" s="22"/>
      <c r="M165" s="22"/>
      <c r="N165" s="22"/>
      <c r="O165" s="22"/>
      <c r="P165" s="17"/>
      <c r="Q165" s="17"/>
      <c r="R165" s="17"/>
      <c r="S165" s="20"/>
      <c r="T165" s="20"/>
      <c r="U165" s="20"/>
      <c r="V165" s="20"/>
      <c r="W165" s="20"/>
      <c r="X165" s="20"/>
      <c r="Y165" s="20"/>
    </row>
    <row r="166" spans="1:25" x14ac:dyDescent="0.35">
      <c r="A166" s="20"/>
      <c r="B166" s="21"/>
      <c r="C166" s="15"/>
      <c r="D166" s="28"/>
      <c r="E166" s="22"/>
      <c r="F166" s="22"/>
      <c r="G166" s="22"/>
      <c r="H166" s="22"/>
      <c r="M166" s="22"/>
      <c r="N166" s="22"/>
      <c r="O166" s="22"/>
      <c r="P166" s="17"/>
      <c r="Q166" s="17"/>
      <c r="R166" s="17"/>
      <c r="S166" s="20"/>
      <c r="T166" s="20"/>
      <c r="U166" s="20"/>
      <c r="V166" s="20"/>
      <c r="W166" s="20"/>
      <c r="X166" s="20"/>
      <c r="Y166" s="20"/>
    </row>
    <row r="167" spans="1:25" x14ac:dyDescent="0.35">
      <c r="A167" s="20"/>
      <c r="B167" s="21"/>
      <c r="C167" s="15"/>
      <c r="D167" s="28"/>
      <c r="E167" s="22"/>
      <c r="F167" s="22"/>
      <c r="G167" s="22"/>
      <c r="H167" s="22"/>
      <c r="M167" s="22"/>
      <c r="N167" s="22"/>
      <c r="O167" s="22"/>
      <c r="P167" s="17"/>
      <c r="Q167" s="17"/>
      <c r="R167" s="17"/>
      <c r="S167" s="20"/>
      <c r="T167" s="20"/>
      <c r="U167" s="20"/>
      <c r="V167" s="20"/>
      <c r="W167" s="20"/>
      <c r="X167" s="20"/>
      <c r="Y167" s="20"/>
    </row>
    <row r="168" spans="1:25" x14ac:dyDescent="0.35">
      <c r="A168" s="20"/>
      <c r="B168" s="23"/>
      <c r="C168" s="15"/>
      <c r="D168" s="31"/>
      <c r="E168" s="29"/>
      <c r="F168" s="29"/>
      <c r="G168" s="29"/>
      <c r="H168" s="29"/>
      <c r="M168" s="29"/>
      <c r="N168" s="29"/>
      <c r="O168" s="29"/>
      <c r="P168" s="17"/>
      <c r="Q168" s="17"/>
      <c r="R168" s="17"/>
      <c r="S168" s="20"/>
      <c r="T168" s="20"/>
      <c r="U168" s="20"/>
      <c r="V168" s="20"/>
      <c r="W168" s="20"/>
      <c r="X168" s="20"/>
      <c r="Y168" s="20"/>
    </row>
    <row r="169" spans="1:25" x14ac:dyDescent="0.35">
      <c r="A169" s="20"/>
      <c r="B169" s="23"/>
      <c r="C169" s="15"/>
      <c r="D169" s="31"/>
      <c r="E169" s="29"/>
      <c r="F169" s="29"/>
      <c r="G169" s="29"/>
      <c r="H169" s="29"/>
      <c r="M169" s="29"/>
      <c r="N169" s="29"/>
      <c r="O169" s="29"/>
      <c r="P169" s="17"/>
      <c r="Q169" s="17"/>
      <c r="R169" s="17"/>
      <c r="S169" s="20"/>
      <c r="T169" s="20"/>
      <c r="U169" s="20"/>
      <c r="V169" s="20"/>
      <c r="W169" s="20"/>
      <c r="X169" s="20"/>
      <c r="Y169" s="20"/>
    </row>
    <row r="170" spans="1:25" x14ac:dyDescent="0.35">
      <c r="A170" s="20"/>
      <c r="B170" s="23"/>
      <c r="C170" s="15"/>
      <c r="D170" s="31"/>
      <c r="E170" s="29"/>
      <c r="F170" s="29"/>
      <c r="G170" s="29"/>
      <c r="H170" s="29"/>
      <c r="M170" s="29"/>
      <c r="N170" s="29"/>
      <c r="O170" s="29"/>
      <c r="P170" s="17"/>
      <c r="Q170" s="17"/>
      <c r="R170" s="17"/>
      <c r="S170" s="20"/>
      <c r="T170" s="20"/>
      <c r="U170" s="20"/>
      <c r="V170" s="20"/>
      <c r="W170" s="20"/>
      <c r="X170" s="20"/>
      <c r="Y170" s="20"/>
    </row>
    <row r="171" spans="1:25" x14ac:dyDescent="0.35">
      <c r="A171" s="20"/>
      <c r="B171" s="23"/>
      <c r="C171" s="15"/>
      <c r="D171" s="31"/>
      <c r="E171" s="29"/>
      <c r="F171" s="29"/>
      <c r="G171" s="29"/>
      <c r="H171" s="29"/>
      <c r="M171" s="29"/>
      <c r="N171" s="29"/>
      <c r="O171" s="29"/>
      <c r="P171" s="17"/>
      <c r="Q171" s="17"/>
      <c r="R171" s="17"/>
      <c r="S171" s="20"/>
      <c r="T171" s="20"/>
      <c r="U171" s="20"/>
      <c r="V171" s="20"/>
      <c r="W171" s="20"/>
      <c r="X171" s="20"/>
      <c r="Y171" s="20"/>
    </row>
    <row r="172" spans="1:25" x14ac:dyDescent="0.35">
      <c r="A172" s="20"/>
      <c r="B172" s="23"/>
      <c r="C172" s="15"/>
      <c r="D172" s="31"/>
      <c r="E172" s="29"/>
      <c r="F172" s="29"/>
      <c r="G172" s="29"/>
      <c r="H172" s="29"/>
      <c r="M172" s="29"/>
      <c r="N172" s="29"/>
      <c r="O172" s="29"/>
      <c r="P172" s="17"/>
      <c r="Q172" s="17"/>
      <c r="R172" s="17"/>
      <c r="S172" s="20"/>
      <c r="T172" s="20"/>
      <c r="U172" s="20"/>
      <c r="V172" s="20"/>
      <c r="W172" s="20"/>
      <c r="X172" s="20"/>
      <c r="Y172" s="20"/>
    </row>
    <row r="173" spans="1:25" x14ac:dyDescent="0.35">
      <c r="A173" s="20"/>
      <c r="B173" s="23"/>
      <c r="C173" s="15"/>
      <c r="D173" s="31"/>
      <c r="E173" s="29"/>
      <c r="F173" s="29"/>
      <c r="G173" s="29"/>
      <c r="H173" s="29"/>
      <c r="M173" s="29"/>
      <c r="N173" s="29"/>
      <c r="O173" s="29"/>
      <c r="P173" s="17"/>
      <c r="Q173" s="17"/>
      <c r="R173" s="17"/>
      <c r="S173" s="20"/>
      <c r="T173" s="20"/>
      <c r="U173" s="20"/>
      <c r="V173" s="20"/>
      <c r="W173" s="20"/>
      <c r="X173" s="20"/>
      <c r="Y173" s="20"/>
    </row>
    <row r="174" spans="1:25" x14ac:dyDescent="0.35">
      <c r="A174" s="20"/>
      <c r="B174" s="23"/>
      <c r="C174" s="15"/>
      <c r="D174" s="31"/>
      <c r="E174" s="29"/>
      <c r="F174" s="29"/>
      <c r="G174" s="29"/>
      <c r="H174" s="29"/>
      <c r="M174" s="29"/>
      <c r="N174" s="29"/>
      <c r="O174" s="29"/>
      <c r="P174" s="17"/>
      <c r="Q174" s="17"/>
      <c r="R174" s="17"/>
      <c r="S174" s="20"/>
      <c r="T174" s="20"/>
      <c r="U174" s="20"/>
      <c r="V174" s="20"/>
      <c r="W174" s="20"/>
      <c r="X174" s="20"/>
      <c r="Y174" s="20"/>
    </row>
    <row r="175" spans="1:25" x14ac:dyDescent="0.35">
      <c r="A175" s="20"/>
      <c r="B175" s="23"/>
      <c r="C175" s="15"/>
      <c r="D175" s="31"/>
      <c r="E175" s="29"/>
      <c r="F175" s="29"/>
      <c r="G175" s="29"/>
      <c r="H175" s="29"/>
      <c r="M175" s="29"/>
      <c r="N175" s="29"/>
      <c r="O175" s="29"/>
      <c r="P175" s="17"/>
      <c r="Q175" s="17"/>
      <c r="R175" s="17"/>
      <c r="S175" s="20"/>
      <c r="T175" s="20"/>
      <c r="U175" s="20"/>
      <c r="V175" s="20"/>
      <c r="W175" s="20"/>
      <c r="X175" s="20"/>
      <c r="Y175" s="20"/>
    </row>
    <row r="176" spans="1:25" x14ac:dyDescent="0.35">
      <c r="A176" s="20"/>
      <c r="B176" s="23"/>
      <c r="C176" s="15"/>
      <c r="D176" s="31"/>
      <c r="E176" s="29"/>
      <c r="F176" s="29"/>
      <c r="G176" s="29"/>
      <c r="H176" s="29"/>
      <c r="M176" s="29"/>
      <c r="N176" s="29"/>
      <c r="O176" s="29"/>
      <c r="P176" s="17"/>
      <c r="Q176" s="17"/>
      <c r="R176" s="17"/>
      <c r="S176" s="20"/>
      <c r="T176" s="20"/>
      <c r="U176" s="20"/>
      <c r="V176" s="20"/>
      <c r="W176" s="20"/>
      <c r="X176" s="20"/>
      <c r="Y176" s="20"/>
    </row>
    <row r="177" spans="1:25" x14ac:dyDescent="0.35">
      <c r="A177" s="20"/>
      <c r="B177" s="23"/>
      <c r="C177" s="15"/>
      <c r="D177" s="31"/>
      <c r="E177" s="29"/>
      <c r="F177" s="29"/>
      <c r="G177" s="29"/>
      <c r="H177" s="29"/>
      <c r="M177" s="29"/>
      <c r="N177" s="29"/>
      <c r="O177" s="29"/>
      <c r="P177" s="17"/>
      <c r="Q177" s="17"/>
      <c r="R177" s="17"/>
      <c r="S177" s="20"/>
      <c r="T177" s="20"/>
      <c r="U177" s="20"/>
      <c r="V177" s="20"/>
      <c r="W177" s="20"/>
      <c r="X177" s="20"/>
      <c r="Y177" s="20"/>
    </row>
    <row r="178" spans="1:25" x14ac:dyDescent="0.35">
      <c r="A178" s="20"/>
      <c r="B178" s="23"/>
      <c r="C178" s="15"/>
      <c r="D178" s="31"/>
      <c r="E178" s="29"/>
      <c r="F178" s="29"/>
      <c r="G178" s="29"/>
      <c r="H178" s="29"/>
      <c r="M178" s="29"/>
      <c r="N178" s="29"/>
      <c r="O178" s="29"/>
      <c r="P178" s="17"/>
      <c r="Q178" s="17"/>
      <c r="R178" s="17"/>
      <c r="S178" s="20"/>
      <c r="T178" s="20"/>
      <c r="U178" s="20"/>
      <c r="V178" s="20"/>
      <c r="W178" s="20"/>
      <c r="X178" s="20"/>
      <c r="Y178" s="20"/>
    </row>
    <row r="179" spans="1:25" x14ac:dyDescent="0.35">
      <c r="A179" s="20"/>
      <c r="B179" s="23"/>
      <c r="C179" s="15"/>
      <c r="D179" s="31"/>
      <c r="E179" s="29"/>
      <c r="F179" s="29"/>
      <c r="G179" s="29"/>
      <c r="H179" s="29"/>
      <c r="M179" s="29"/>
      <c r="N179" s="29"/>
      <c r="O179" s="29"/>
      <c r="P179" s="17"/>
      <c r="Q179" s="17"/>
      <c r="R179" s="17"/>
      <c r="S179" s="20"/>
      <c r="T179" s="20"/>
      <c r="U179" s="20"/>
      <c r="V179" s="20"/>
      <c r="W179" s="20"/>
      <c r="X179" s="20"/>
      <c r="Y179" s="20"/>
    </row>
    <row r="180" spans="1:25" x14ac:dyDescent="0.35">
      <c r="A180" s="20"/>
      <c r="B180" s="23"/>
      <c r="C180" s="15"/>
      <c r="D180" s="31"/>
      <c r="E180" s="29"/>
      <c r="F180" s="29"/>
      <c r="G180" s="29"/>
      <c r="H180" s="29"/>
      <c r="M180" s="29"/>
      <c r="N180" s="29"/>
      <c r="O180" s="29"/>
      <c r="P180" s="17"/>
      <c r="Q180" s="17"/>
      <c r="R180" s="17"/>
      <c r="S180" s="20"/>
      <c r="T180" s="20"/>
      <c r="U180" s="20"/>
      <c r="V180" s="20"/>
      <c r="W180" s="20"/>
      <c r="X180" s="20"/>
      <c r="Y180" s="20"/>
    </row>
    <row r="181" spans="1:25" x14ac:dyDescent="0.35">
      <c r="A181" s="20"/>
      <c r="B181" s="23"/>
      <c r="C181" s="15"/>
      <c r="D181" s="31"/>
      <c r="E181" s="29"/>
      <c r="F181" s="29"/>
      <c r="G181" s="29"/>
      <c r="H181" s="29"/>
      <c r="M181" s="29"/>
      <c r="N181" s="29"/>
      <c r="O181" s="29"/>
      <c r="P181" s="17"/>
      <c r="Q181" s="17"/>
      <c r="R181" s="17"/>
      <c r="S181" s="20"/>
      <c r="T181" s="20"/>
      <c r="U181" s="20"/>
      <c r="V181" s="20"/>
      <c r="W181" s="20"/>
      <c r="X181" s="20"/>
      <c r="Y181" s="20"/>
    </row>
    <row r="182" spans="1:25" x14ac:dyDescent="0.35">
      <c r="A182" s="20"/>
      <c r="B182" s="23"/>
      <c r="C182" s="15"/>
      <c r="D182" s="31"/>
      <c r="E182" s="29"/>
      <c r="F182" s="29"/>
      <c r="G182" s="29"/>
      <c r="H182" s="29"/>
      <c r="M182" s="29"/>
      <c r="N182" s="29"/>
      <c r="O182" s="29"/>
      <c r="P182" s="17"/>
      <c r="Q182" s="17"/>
      <c r="R182" s="17"/>
      <c r="S182" s="20"/>
      <c r="T182" s="20"/>
      <c r="U182" s="20"/>
      <c r="V182" s="20"/>
      <c r="W182" s="20"/>
      <c r="X182" s="20"/>
      <c r="Y182" s="20"/>
    </row>
    <row r="183" spans="1:25" x14ac:dyDescent="0.35">
      <c r="A183" s="20"/>
      <c r="B183" s="21"/>
      <c r="C183" s="15"/>
      <c r="D183" s="28"/>
      <c r="E183" s="22"/>
      <c r="F183" s="22"/>
      <c r="G183" s="22"/>
      <c r="H183" s="22"/>
      <c r="M183" s="22"/>
      <c r="N183" s="22"/>
      <c r="O183" s="22"/>
      <c r="P183" s="17"/>
      <c r="Q183" s="17"/>
      <c r="R183" s="17"/>
      <c r="S183" s="20"/>
      <c r="T183" s="20"/>
      <c r="U183" s="20"/>
      <c r="V183" s="20"/>
      <c r="W183" s="20"/>
      <c r="X183" s="20"/>
      <c r="Y183" s="20"/>
    </row>
    <row r="184" spans="1:25" x14ac:dyDescent="0.35">
      <c r="A184" s="20"/>
      <c r="B184" s="21"/>
      <c r="C184" s="15"/>
      <c r="D184" s="28"/>
      <c r="E184" s="22"/>
      <c r="F184" s="22"/>
      <c r="G184" s="22"/>
      <c r="H184" s="22"/>
      <c r="M184" s="22"/>
      <c r="N184" s="22"/>
      <c r="O184" s="22"/>
      <c r="P184" s="17"/>
      <c r="Q184" s="17"/>
      <c r="R184" s="17"/>
      <c r="S184" s="20"/>
      <c r="T184" s="20"/>
      <c r="U184" s="20"/>
      <c r="V184" s="20"/>
      <c r="W184" s="20"/>
      <c r="X184" s="20"/>
      <c r="Y184" s="20"/>
    </row>
    <row r="185" spans="1:25" x14ac:dyDescent="0.35">
      <c r="A185" s="20"/>
      <c r="B185" s="21"/>
      <c r="C185" s="15"/>
      <c r="D185" s="28"/>
      <c r="E185" s="22"/>
      <c r="F185" s="22"/>
      <c r="G185" s="22"/>
      <c r="H185" s="22"/>
      <c r="M185" s="22"/>
      <c r="N185" s="22"/>
      <c r="O185" s="22"/>
      <c r="P185" s="17"/>
      <c r="Q185" s="17"/>
      <c r="R185" s="17"/>
      <c r="S185" s="20"/>
      <c r="T185" s="20"/>
      <c r="U185" s="20"/>
      <c r="V185" s="20"/>
      <c r="W185" s="20"/>
      <c r="X185" s="20"/>
      <c r="Y185" s="20"/>
    </row>
    <row r="186" spans="1:25" x14ac:dyDescent="0.35">
      <c r="A186" s="20"/>
      <c r="B186" s="21"/>
      <c r="C186" s="15"/>
      <c r="D186" s="28"/>
      <c r="E186" s="22"/>
      <c r="F186" s="22"/>
      <c r="G186" s="22"/>
      <c r="H186" s="22"/>
      <c r="M186" s="22"/>
      <c r="N186" s="22"/>
      <c r="O186" s="22"/>
      <c r="P186" s="17"/>
      <c r="Q186" s="17"/>
      <c r="R186" s="17"/>
      <c r="S186" s="20"/>
      <c r="T186" s="20"/>
      <c r="U186" s="20"/>
      <c r="V186" s="20"/>
      <c r="W186" s="20"/>
      <c r="X186" s="20"/>
      <c r="Y186" s="20"/>
    </row>
    <row r="187" spans="1:25" x14ac:dyDescent="0.35">
      <c r="A187" s="20"/>
      <c r="B187" s="21"/>
      <c r="C187" s="15"/>
      <c r="D187" s="28"/>
      <c r="E187" s="22"/>
      <c r="F187" s="22"/>
      <c r="G187" s="22"/>
      <c r="H187" s="22"/>
      <c r="M187" s="22"/>
      <c r="N187" s="22"/>
      <c r="O187" s="22"/>
      <c r="P187" s="17"/>
      <c r="Q187" s="17"/>
      <c r="R187" s="17"/>
      <c r="S187" s="20"/>
      <c r="T187" s="20"/>
      <c r="U187" s="20"/>
      <c r="V187" s="20"/>
      <c r="W187" s="20"/>
      <c r="X187" s="20"/>
      <c r="Y187" s="20"/>
    </row>
    <row r="188" spans="1:25" x14ac:dyDescent="0.35">
      <c r="A188" s="20"/>
      <c r="B188" s="21"/>
      <c r="C188" s="15"/>
      <c r="D188" s="28"/>
      <c r="E188" s="22"/>
      <c r="F188" s="22"/>
      <c r="G188" s="22"/>
      <c r="H188" s="22"/>
      <c r="M188" s="22"/>
      <c r="N188" s="22"/>
      <c r="O188" s="22"/>
      <c r="P188" s="17"/>
      <c r="Q188" s="17"/>
      <c r="R188" s="17"/>
      <c r="S188" s="20"/>
      <c r="T188" s="20"/>
      <c r="U188" s="20"/>
      <c r="V188" s="20"/>
      <c r="W188" s="20"/>
      <c r="X188" s="20"/>
      <c r="Y188" s="20"/>
    </row>
    <row r="189" spans="1:25" x14ac:dyDescent="0.35">
      <c r="A189" s="20"/>
      <c r="B189" s="21"/>
      <c r="C189" s="15"/>
      <c r="D189" s="28"/>
      <c r="E189" s="22"/>
      <c r="F189" s="22"/>
      <c r="G189" s="22"/>
      <c r="H189" s="22"/>
      <c r="M189" s="22"/>
      <c r="N189" s="22"/>
      <c r="O189" s="22"/>
      <c r="P189" s="17"/>
      <c r="Q189" s="17"/>
      <c r="R189" s="17"/>
      <c r="S189" s="20"/>
      <c r="T189" s="20"/>
      <c r="U189" s="20"/>
      <c r="V189" s="20"/>
      <c r="W189" s="20"/>
      <c r="X189" s="20"/>
      <c r="Y189" s="20"/>
    </row>
    <row r="190" spans="1:25" x14ac:dyDescent="0.35">
      <c r="A190" s="20"/>
      <c r="B190" s="21"/>
      <c r="C190" s="15"/>
      <c r="D190" s="28"/>
      <c r="E190" s="22"/>
      <c r="F190" s="22"/>
      <c r="G190" s="22"/>
      <c r="H190" s="22"/>
      <c r="M190" s="22"/>
      <c r="N190" s="22"/>
      <c r="O190" s="22"/>
      <c r="P190" s="17"/>
      <c r="Q190" s="17"/>
      <c r="R190" s="17"/>
      <c r="S190" s="20"/>
      <c r="T190" s="20"/>
      <c r="U190" s="20"/>
      <c r="V190" s="20"/>
      <c r="W190" s="20"/>
      <c r="X190" s="20"/>
      <c r="Y190" s="20"/>
    </row>
    <row r="191" spans="1:25" x14ac:dyDescent="0.35">
      <c r="A191" s="20"/>
      <c r="B191" s="21"/>
      <c r="C191" s="15"/>
      <c r="D191" s="28"/>
      <c r="E191" s="22"/>
      <c r="F191" s="22"/>
      <c r="G191" s="22"/>
      <c r="H191" s="22"/>
      <c r="M191" s="22"/>
      <c r="N191" s="22"/>
      <c r="O191" s="22"/>
      <c r="P191" s="17"/>
      <c r="Q191" s="17"/>
      <c r="R191" s="17"/>
      <c r="S191" s="20"/>
      <c r="T191" s="20"/>
      <c r="U191" s="20"/>
      <c r="V191" s="20"/>
      <c r="W191" s="20"/>
      <c r="X191" s="20"/>
      <c r="Y191" s="20"/>
    </row>
    <row r="192" spans="1:25" x14ac:dyDescent="0.35">
      <c r="A192" s="20"/>
      <c r="B192" s="21"/>
      <c r="C192" s="15"/>
      <c r="D192" s="28"/>
      <c r="E192" s="22"/>
      <c r="F192" s="22"/>
      <c r="G192" s="22"/>
      <c r="H192" s="22"/>
      <c r="M192" s="22"/>
      <c r="N192" s="22"/>
      <c r="O192" s="22"/>
      <c r="P192" s="17"/>
      <c r="Q192" s="17"/>
      <c r="R192" s="17"/>
      <c r="S192" s="20"/>
      <c r="T192" s="20"/>
      <c r="U192" s="20"/>
      <c r="V192" s="20"/>
      <c r="W192" s="20"/>
      <c r="X192" s="20"/>
      <c r="Y192" s="20"/>
    </row>
    <row r="193" spans="1:25" x14ac:dyDescent="0.35">
      <c r="A193" s="20"/>
      <c r="B193" s="23"/>
      <c r="C193" s="15"/>
      <c r="D193" s="31"/>
      <c r="E193" s="29"/>
      <c r="F193" s="29"/>
      <c r="G193" s="29"/>
      <c r="H193" s="29"/>
      <c r="M193" s="29"/>
      <c r="N193" s="29"/>
      <c r="O193" s="29"/>
      <c r="P193" s="17"/>
      <c r="Q193" s="17"/>
      <c r="R193" s="17"/>
      <c r="S193" s="20"/>
      <c r="T193" s="20"/>
      <c r="U193" s="20"/>
      <c r="V193" s="20"/>
      <c r="W193" s="20"/>
      <c r="X193" s="20"/>
      <c r="Y193" s="20"/>
    </row>
    <row r="194" spans="1:25" x14ac:dyDescent="0.35">
      <c r="A194" s="20"/>
      <c r="B194" s="23"/>
      <c r="C194" s="15"/>
      <c r="D194" s="31"/>
      <c r="E194" s="29"/>
      <c r="F194" s="29"/>
      <c r="G194" s="29"/>
      <c r="H194" s="29"/>
      <c r="M194" s="29"/>
      <c r="N194" s="29"/>
      <c r="O194" s="29"/>
      <c r="P194" s="17"/>
      <c r="Q194" s="17"/>
      <c r="R194" s="17"/>
      <c r="S194" s="20"/>
      <c r="T194" s="20"/>
      <c r="U194" s="20"/>
      <c r="V194" s="20"/>
      <c r="W194" s="20"/>
      <c r="X194" s="20"/>
      <c r="Y194" s="20"/>
    </row>
    <row r="195" spans="1:25" x14ac:dyDescent="0.35">
      <c r="A195" s="20"/>
      <c r="B195" s="23"/>
      <c r="C195" s="15"/>
      <c r="D195" s="31"/>
      <c r="E195" s="29"/>
      <c r="F195" s="29"/>
      <c r="G195" s="29"/>
      <c r="H195" s="29"/>
      <c r="M195" s="29"/>
      <c r="N195" s="29"/>
      <c r="O195" s="29"/>
      <c r="P195" s="17"/>
      <c r="Q195" s="17"/>
      <c r="R195" s="17"/>
      <c r="S195" s="20"/>
      <c r="T195" s="20"/>
      <c r="U195" s="20"/>
      <c r="V195" s="20"/>
      <c r="W195" s="20"/>
      <c r="X195" s="20"/>
      <c r="Y195" s="20"/>
    </row>
    <row r="196" spans="1:25" x14ac:dyDescent="0.35">
      <c r="A196" s="20"/>
      <c r="B196" s="23"/>
      <c r="C196" s="15"/>
      <c r="D196" s="31"/>
      <c r="E196" s="29"/>
      <c r="F196" s="29"/>
      <c r="G196" s="29"/>
      <c r="H196" s="29"/>
      <c r="M196" s="29"/>
      <c r="N196" s="29"/>
      <c r="O196" s="29"/>
      <c r="P196" s="17"/>
      <c r="Q196" s="17"/>
      <c r="R196" s="17"/>
      <c r="S196" s="20"/>
      <c r="T196" s="20"/>
      <c r="U196" s="20"/>
      <c r="V196" s="20"/>
      <c r="W196" s="20"/>
      <c r="X196" s="20"/>
      <c r="Y196" s="20"/>
    </row>
    <row r="197" spans="1:25" x14ac:dyDescent="0.35">
      <c r="A197" s="20"/>
      <c r="B197" s="23"/>
      <c r="C197" s="15"/>
      <c r="D197" s="31"/>
      <c r="E197" s="29"/>
      <c r="F197" s="29"/>
      <c r="G197" s="29"/>
      <c r="H197" s="29"/>
      <c r="M197" s="29"/>
      <c r="N197" s="29"/>
      <c r="O197" s="29"/>
      <c r="P197" s="17"/>
      <c r="Q197" s="17"/>
      <c r="R197" s="17"/>
      <c r="S197" s="20"/>
      <c r="T197" s="20"/>
      <c r="U197" s="20"/>
      <c r="V197" s="20"/>
      <c r="W197" s="20"/>
      <c r="X197" s="20"/>
      <c r="Y197" s="20"/>
    </row>
    <row r="198" spans="1:25" x14ac:dyDescent="0.35">
      <c r="A198" s="20"/>
      <c r="B198" s="23"/>
      <c r="C198" s="15"/>
      <c r="D198" s="31"/>
      <c r="E198" s="29"/>
      <c r="F198" s="29"/>
      <c r="G198" s="29"/>
      <c r="H198" s="29"/>
      <c r="M198" s="29"/>
      <c r="N198" s="29"/>
      <c r="O198" s="29"/>
      <c r="P198" s="17"/>
      <c r="Q198" s="17"/>
      <c r="R198" s="17"/>
      <c r="S198" s="20"/>
      <c r="T198" s="20"/>
      <c r="U198" s="20"/>
      <c r="V198" s="20"/>
      <c r="W198" s="20"/>
      <c r="X198" s="20"/>
      <c r="Y198" s="20"/>
    </row>
    <row r="199" spans="1:25" x14ac:dyDescent="0.35">
      <c r="A199" s="20"/>
      <c r="B199" s="23"/>
      <c r="C199" s="15"/>
      <c r="D199" s="31"/>
      <c r="E199" s="29"/>
      <c r="F199" s="29"/>
      <c r="G199" s="29"/>
      <c r="H199" s="29"/>
      <c r="M199" s="29"/>
      <c r="N199" s="29"/>
      <c r="O199" s="29"/>
      <c r="P199" s="17"/>
      <c r="Q199" s="17"/>
      <c r="R199" s="17"/>
      <c r="S199" s="20"/>
      <c r="T199" s="20"/>
      <c r="U199" s="20"/>
      <c r="V199" s="20"/>
      <c r="W199" s="20"/>
      <c r="X199" s="20"/>
      <c r="Y199" s="20"/>
    </row>
    <row r="200" spans="1:25" x14ac:dyDescent="0.35">
      <c r="A200" s="20"/>
      <c r="B200" s="23"/>
      <c r="C200" s="15"/>
      <c r="D200" s="31"/>
      <c r="E200" s="29"/>
      <c r="F200" s="29"/>
      <c r="G200" s="29"/>
      <c r="H200" s="29"/>
      <c r="M200" s="29"/>
      <c r="N200" s="29"/>
      <c r="O200" s="29"/>
      <c r="P200" s="17"/>
      <c r="Q200" s="17"/>
      <c r="R200" s="17"/>
      <c r="S200" s="20"/>
      <c r="T200" s="20"/>
      <c r="U200" s="20"/>
      <c r="V200" s="20"/>
      <c r="W200" s="20"/>
      <c r="X200" s="20"/>
      <c r="Y200" s="20"/>
    </row>
    <row r="201" spans="1:25" x14ac:dyDescent="0.35">
      <c r="A201" s="20"/>
      <c r="B201" s="23"/>
      <c r="C201" s="15"/>
      <c r="D201" s="31"/>
      <c r="E201" s="29"/>
      <c r="F201" s="29"/>
      <c r="G201" s="29"/>
      <c r="H201" s="29"/>
      <c r="M201" s="29"/>
      <c r="N201" s="29"/>
      <c r="O201" s="29"/>
      <c r="P201" s="17"/>
      <c r="Q201" s="17"/>
      <c r="R201" s="17"/>
      <c r="S201" s="20"/>
      <c r="T201" s="20"/>
      <c r="U201" s="20"/>
      <c r="V201" s="20"/>
      <c r="W201" s="20"/>
      <c r="X201" s="20"/>
      <c r="Y201" s="20"/>
    </row>
    <row r="202" spans="1:25" x14ac:dyDescent="0.35">
      <c r="A202" s="20"/>
      <c r="B202" s="23"/>
      <c r="C202" s="15"/>
      <c r="D202" s="31"/>
      <c r="E202" s="29"/>
      <c r="F202" s="29"/>
      <c r="G202" s="29"/>
      <c r="H202" s="29"/>
      <c r="M202" s="29"/>
      <c r="N202" s="29"/>
      <c r="O202" s="29"/>
      <c r="P202" s="17"/>
      <c r="Q202" s="17"/>
      <c r="R202" s="17"/>
      <c r="S202" s="20"/>
      <c r="T202" s="20"/>
      <c r="U202" s="20"/>
      <c r="V202" s="20"/>
      <c r="W202" s="20"/>
      <c r="X202" s="20"/>
      <c r="Y202" s="20"/>
    </row>
    <row r="203" spans="1:25" x14ac:dyDescent="0.35">
      <c r="A203" s="20"/>
      <c r="B203" s="23"/>
      <c r="C203" s="15"/>
      <c r="D203" s="31"/>
      <c r="E203" s="29"/>
      <c r="F203" s="29"/>
      <c r="G203" s="29"/>
      <c r="H203" s="29"/>
      <c r="M203" s="29"/>
      <c r="N203" s="29"/>
      <c r="O203" s="29"/>
      <c r="P203" s="17"/>
      <c r="Q203" s="17"/>
      <c r="R203" s="17"/>
      <c r="S203" s="20"/>
      <c r="T203" s="20"/>
      <c r="U203" s="20"/>
      <c r="V203" s="20"/>
      <c r="W203" s="20"/>
      <c r="X203" s="20"/>
      <c r="Y203" s="20"/>
    </row>
    <row r="204" spans="1:25" x14ac:dyDescent="0.35">
      <c r="A204" s="20"/>
      <c r="B204" s="23"/>
      <c r="C204" s="15"/>
      <c r="D204" s="31"/>
      <c r="E204" s="29"/>
      <c r="F204" s="29"/>
      <c r="G204" s="29"/>
      <c r="H204" s="29"/>
      <c r="M204" s="29"/>
      <c r="N204" s="29"/>
      <c r="O204" s="29"/>
      <c r="P204" s="17"/>
      <c r="Q204" s="17"/>
      <c r="R204" s="17"/>
      <c r="S204" s="20"/>
      <c r="T204" s="20"/>
      <c r="U204" s="20"/>
      <c r="V204" s="20"/>
      <c r="W204" s="20"/>
      <c r="X204" s="20"/>
      <c r="Y204" s="20"/>
    </row>
    <row r="205" spans="1:25" x14ac:dyDescent="0.35">
      <c r="A205" s="20"/>
      <c r="B205" s="23"/>
      <c r="C205" s="15"/>
      <c r="D205" s="31"/>
      <c r="E205" s="29"/>
      <c r="F205" s="29"/>
      <c r="G205" s="29"/>
      <c r="H205" s="29"/>
      <c r="M205" s="29"/>
      <c r="N205" s="29"/>
      <c r="O205" s="29"/>
      <c r="P205" s="17"/>
      <c r="Q205" s="17"/>
      <c r="R205" s="17"/>
      <c r="S205" s="20"/>
      <c r="T205" s="20"/>
      <c r="U205" s="20"/>
      <c r="V205" s="20"/>
      <c r="W205" s="20"/>
      <c r="X205" s="20"/>
      <c r="Y205" s="20"/>
    </row>
    <row r="206" spans="1:25" x14ac:dyDescent="0.35">
      <c r="A206" s="20"/>
      <c r="B206" s="23"/>
      <c r="C206" s="15"/>
      <c r="D206" s="31"/>
      <c r="E206" s="29"/>
      <c r="F206" s="29"/>
      <c r="G206" s="29"/>
      <c r="H206" s="29"/>
      <c r="M206" s="29"/>
      <c r="N206" s="29"/>
      <c r="O206" s="29"/>
      <c r="P206" s="17"/>
      <c r="Q206" s="17"/>
      <c r="R206" s="17"/>
      <c r="S206" s="20"/>
      <c r="T206" s="20"/>
      <c r="U206" s="20"/>
      <c r="V206" s="20"/>
      <c r="W206" s="20"/>
      <c r="X206" s="20"/>
      <c r="Y206" s="20"/>
    </row>
    <row r="207" spans="1:25" x14ac:dyDescent="0.35">
      <c r="A207" s="20"/>
      <c r="B207" s="23"/>
      <c r="C207" s="15"/>
      <c r="D207" s="31"/>
      <c r="E207" s="29"/>
      <c r="F207" s="29"/>
      <c r="G207" s="29"/>
      <c r="H207" s="29"/>
      <c r="M207" s="29"/>
      <c r="N207" s="29"/>
      <c r="O207" s="29"/>
      <c r="P207" s="17"/>
      <c r="Q207" s="17"/>
      <c r="R207" s="17"/>
      <c r="S207" s="20"/>
      <c r="T207" s="20"/>
      <c r="U207" s="20"/>
      <c r="V207" s="20"/>
      <c r="W207" s="20"/>
      <c r="X207" s="20"/>
      <c r="Y207" s="20"/>
    </row>
    <row r="208" spans="1:25" x14ac:dyDescent="0.35">
      <c r="A208" s="20"/>
      <c r="B208" s="23"/>
      <c r="C208" s="15"/>
      <c r="D208" s="31"/>
      <c r="E208" s="29"/>
      <c r="F208" s="29"/>
      <c r="G208" s="29"/>
      <c r="H208" s="29"/>
      <c r="M208" s="29"/>
      <c r="N208" s="29"/>
      <c r="O208" s="29"/>
      <c r="P208" s="17"/>
      <c r="Q208" s="17"/>
      <c r="R208" s="17"/>
      <c r="S208" s="20"/>
      <c r="T208" s="20"/>
      <c r="U208" s="20"/>
      <c r="V208" s="20"/>
      <c r="W208" s="20"/>
      <c r="X208" s="20"/>
      <c r="Y208" s="20"/>
    </row>
    <row r="209" spans="1:25" x14ac:dyDescent="0.35">
      <c r="A209" s="20"/>
      <c r="B209" s="23"/>
      <c r="C209" s="15"/>
      <c r="D209" s="31"/>
      <c r="E209" s="29"/>
      <c r="F209" s="29"/>
      <c r="G209" s="29"/>
      <c r="H209" s="29"/>
      <c r="M209" s="29"/>
      <c r="N209" s="29"/>
      <c r="O209" s="29"/>
      <c r="P209" s="17"/>
      <c r="Q209" s="17"/>
      <c r="R209" s="17"/>
      <c r="S209" s="20"/>
      <c r="T209" s="20"/>
      <c r="U209" s="20"/>
      <c r="V209" s="20"/>
      <c r="W209" s="20"/>
      <c r="X209" s="20"/>
      <c r="Y209" s="20"/>
    </row>
    <row r="210" spans="1:25" x14ac:dyDescent="0.35">
      <c r="A210" s="20"/>
      <c r="B210" s="23"/>
      <c r="C210" s="15"/>
      <c r="D210" s="31"/>
      <c r="E210" s="29"/>
      <c r="F210" s="29"/>
      <c r="G210" s="29"/>
      <c r="H210" s="29"/>
      <c r="M210" s="29"/>
      <c r="N210" s="29"/>
      <c r="O210" s="29"/>
      <c r="P210" s="17"/>
      <c r="Q210" s="17"/>
      <c r="R210" s="17"/>
      <c r="S210" s="20"/>
      <c r="T210" s="20"/>
      <c r="U210" s="20"/>
      <c r="V210" s="20"/>
      <c r="W210" s="20"/>
      <c r="X210" s="20"/>
      <c r="Y210" s="20"/>
    </row>
    <row r="211" spans="1:25" x14ac:dyDescent="0.35">
      <c r="A211" s="20"/>
      <c r="B211" s="23"/>
      <c r="C211" s="15"/>
      <c r="D211" s="31"/>
      <c r="E211" s="29"/>
      <c r="F211" s="29"/>
      <c r="G211" s="29"/>
      <c r="H211" s="29"/>
      <c r="M211" s="29"/>
      <c r="N211" s="29"/>
      <c r="O211" s="29"/>
      <c r="P211" s="17"/>
      <c r="Q211" s="17"/>
      <c r="R211" s="17"/>
      <c r="S211" s="20"/>
      <c r="T211" s="20"/>
      <c r="U211" s="20"/>
      <c r="V211" s="20"/>
      <c r="W211" s="20"/>
      <c r="X211" s="20"/>
      <c r="Y211" s="20"/>
    </row>
    <row r="212" spans="1:25" x14ac:dyDescent="0.35">
      <c r="A212" s="20"/>
      <c r="B212" s="23"/>
      <c r="C212" s="15"/>
      <c r="D212" s="31"/>
      <c r="E212" s="29"/>
      <c r="F212" s="29"/>
      <c r="G212" s="29"/>
      <c r="H212" s="29"/>
      <c r="M212" s="29"/>
      <c r="N212" s="29"/>
      <c r="O212" s="29"/>
      <c r="P212" s="17"/>
      <c r="Q212" s="17"/>
      <c r="R212" s="17"/>
      <c r="S212" s="20"/>
      <c r="T212" s="20"/>
      <c r="U212" s="20"/>
      <c r="V212" s="20"/>
      <c r="W212" s="20"/>
      <c r="X212" s="20"/>
      <c r="Y212" s="20"/>
    </row>
    <row r="213" spans="1:25" x14ac:dyDescent="0.35">
      <c r="A213" s="20"/>
      <c r="B213" s="23"/>
      <c r="C213" s="15"/>
      <c r="D213" s="31"/>
      <c r="E213" s="29"/>
      <c r="F213" s="29"/>
      <c r="G213" s="29"/>
      <c r="H213" s="29"/>
      <c r="M213" s="29"/>
      <c r="N213" s="29"/>
      <c r="O213" s="29"/>
      <c r="P213" s="17"/>
      <c r="Q213" s="17"/>
      <c r="R213" s="17"/>
      <c r="S213" s="20"/>
      <c r="T213" s="20"/>
      <c r="U213" s="20"/>
      <c r="V213" s="20"/>
      <c r="W213" s="20"/>
      <c r="X213" s="20"/>
      <c r="Y213" s="20"/>
    </row>
    <row r="214" spans="1:25" x14ac:dyDescent="0.35">
      <c r="A214" s="20"/>
      <c r="B214" s="21"/>
      <c r="C214" s="15"/>
      <c r="D214" s="31"/>
      <c r="E214" s="29"/>
      <c r="F214" s="29"/>
      <c r="G214" s="29"/>
      <c r="H214" s="29"/>
      <c r="M214" s="29"/>
      <c r="N214" s="29"/>
      <c r="O214" s="29"/>
      <c r="P214" s="17"/>
      <c r="Q214" s="17"/>
      <c r="R214" s="17"/>
      <c r="S214" s="20"/>
      <c r="T214" s="20"/>
      <c r="U214" s="20"/>
      <c r="V214" s="20"/>
      <c r="W214" s="20"/>
      <c r="X214" s="20"/>
      <c r="Y214" s="20"/>
    </row>
    <row r="215" spans="1:25" x14ac:dyDescent="0.35">
      <c r="A215" s="20"/>
      <c r="B215" s="21"/>
      <c r="C215" s="15"/>
      <c r="D215" s="31"/>
      <c r="E215" s="29"/>
      <c r="F215" s="29"/>
      <c r="G215" s="29"/>
      <c r="H215" s="29"/>
      <c r="M215" s="29"/>
      <c r="N215" s="29"/>
      <c r="O215" s="29"/>
      <c r="P215" s="17"/>
      <c r="Q215" s="17"/>
      <c r="R215" s="17"/>
      <c r="S215" s="20"/>
      <c r="T215" s="20"/>
      <c r="U215" s="20"/>
      <c r="V215" s="20"/>
      <c r="W215" s="20"/>
      <c r="X215" s="20"/>
      <c r="Y215" s="20"/>
    </row>
    <row r="216" spans="1:25" x14ac:dyDescent="0.35">
      <c r="A216" s="20"/>
      <c r="B216" s="21"/>
      <c r="C216" s="15"/>
      <c r="D216" s="31"/>
      <c r="E216" s="29"/>
      <c r="F216" s="29"/>
      <c r="G216" s="29"/>
      <c r="H216" s="29"/>
      <c r="M216" s="29"/>
      <c r="N216" s="29"/>
      <c r="O216" s="29"/>
      <c r="P216" s="17"/>
      <c r="Q216" s="17"/>
      <c r="R216" s="17"/>
      <c r="S216" s="20"/>
      <c r="T216" s="20"/>
      <c r="U216" s="20"/>
      <c r="V216" s="20"/>
      <c r="W216" s="20"/>
      <c r="X216" s="20"/>
      <c r="Y216" s="20"/>
    </row>
    <row r="217" spans="1:25" x14ac:dyDescent="0.35">
      <c r="A217" s="20"/>
      <c r="B217" s="21"/>
      <c r="C217" s="15"/>
      <c r="D217" s="31"/>
      <c r="E217" s="29"/>
      <c r="F217" s="29"/>
      <c r="G217" s="29"/>
      <c r="H217" s="29"/>
      <c r="M217" s="29"/>
      <c r="N217" s="29"/>
      <c r="O217" s="29"/>
      <c r="P217" s="17"/>
      <c r="Q217" s="17"/>
      <c r="R217" s="17"/>
      <c r="S217" s="20"/>
      <c r="T217" s="20"/>
      <c r="U217" s="20"/>
      <c r="V217" s="20"/>
      <c r="W217" s="20"/>
      <c r="X217" s="20"/>
      <c r="Y217" s="20"/>
    </row>
    <row r="218" spans="1:25" x14ac:dyDescent="0.35">
      <c r="A218" s="20"/>
      <c r="B218" s="21"/>
      <c r="C218" s="15"/>
      <c r="D218" s="31"/>
      <c r="E218" s="29"/>
      <c r="F218" s="29"/>
      <c r="G218" s="29"/>
      <c r="H218" s="29"/>
      <c r="M218" s="29"/>
      <c r="N218" s="29"/>
      <c r="O218" s="29"/>
      <c r="P218" s="17"/>
      <c r="Q218" s="17"/>
      <c r="R218" s="17"/>
      <c r="S218" s="20"/>
      <c r="T218" s="20"/>
      <c r="U218" s="20"/>
      <c r="V218" s="20"/>
      <c r="W218" s="20"/>
      <c r="X218" s="20"/>
      <c r="Y218" s="20"/>
    </row>
    <row r="219" spans="1:25" x14ac:dyDescent="0.35">
      <c r="A219" s="20"/>
      <c r="B219" s="21"/>
      <c r="C219" s="15"/>
      <c r="D219" s="31"/>
      <c r="E219" s="29"/>
      <c r="F219" s="29"/>
      <c r="G219" s="29"/>
      <c r="H219" s="29"/>
      <c r="M219" s="29"/>
      <c r="N219" s="29"/>
      <c r="O219" s="29"/>
      <c r="P219" s="17"/>
      <c r="Q219" s="17"/>
      <c r="R219" s="17"/>
      <c r="S219" s="20"/>
      <c r="T219" s="20"/>
      <c r="U219" s="20"/>
      <c r="V219" s="20"/>
      <c r="W219" s="20"/>
      <c r="X219" s="20"/>
      <c r="Y219" s="20"/>
    </row>
    <row r="220" spans="1:25" x14ac:dyDescent="0.35">
      <c r="A220" s="20"/>
      <c r="B220" s="21"/>
      <c r="C220" s="15"/>
      <c r="D220" s="31"/>
      <c r="E220" s="29"/>
      <c r="F220" s="29"/>
      <c r="G220" s="29"/>
      <c r="H220" s="29"/>
      <c r="M220" s="29"/>
      <c r="N220" s="29"/>
      <c r="O220" s="29"/>
      <c r="P220" s="17"/>
      <c r="Q220" s="17"/>
      <c r="R220" s="17"/>
      <c r="S220" s="20"/>
      <c r="T220" s="20"/>
      <c r="U220" s="20"/>
      <c r="V220" s="20"/>
      <c r="W220" s="20"/>
      <c r="X220" s="20"/>
      <c r="Y220" s="20"/>
    </row>
    <row r="221" spans="1:25" x14ac:dyDescent="0.35">
      <c r="A221" s="20"/>
      <c r="B221" s="21"/>
      <c r="C221" s="15"/>
      <c r="D221" s="31"/>
      <c r="E221" s="29"/>
      <c r="F221" s="29"/>
      <c r="G221" s="29"/>
      <c r="H221" s="29"/>
      <c r="M221" s="29"/>
      <c r="N221" s="29"/>
      <c r="O221" s="29"/>
      <c r="P221" s="17"/>
      <c r="Q221" s="17"/>
      <c r="R221" s="17"/>
      <c r="S221" s="20"/>
      <c r="T221" s="20"/>
      <c r="U221" s="20"/>
      <c r="V221" s="20"/>
      <c r="W221" s="20"/>
      <c r="X221" s="20"/>
      <c r="Y221" s="20"/>
    </row>
    <row r="222" spans="1:25" x14ac:dyDescent="0.35">
      <c r="A222" s="20"/>
      <c r="B222" s="21"/>
      <c r="C222" s="15"/>
      <c r="D222" s="31"/>
      <c r="E222" s="29"/>
      <c r="F222" s="29"/>
      <c r="G222" s="29"/>
      <c r="H222" s="29"/>
      <c r="M222" s="29"/>
      <c r="N222" s="29"/>
      <c r="O222" s="29"/>
      <c r="P222" s="17"/>
      <c r="Q222" s="17"/>
      <c r="R222" s="17"/>
      <c r="S222" s="20"/>
      <c r="T222" s="20"/>
      <c r="U222" s="20"/>
      <c r="V222" s="20"/>
      <c r="W222" s="20"/>
      <c r="X222" s="20"/>
      <c r="Y222" s="20"/>
    </row>
    <row r="223" spans="1:25" x14ac:dyDescent="0.35">
      <c r="A223" s="20"/>
      <c r="B223" s="21"/>
      <c r="C223" s="15"/>
      <c r="D223" s="31"/>
      <c r="E223" s="29"/>
      <c r="F223" s="29"/>
      <c r="G223" s="29"/>
      <c r="H223" s="29"/>
      <c r="M223" s="29"/>
      <c r="N223" s="29"/>
      <c r="O223" s="29"/>
      <c r="P223" s="17"/>
      <c r="Q223" s="17"/>
      <c r="R223" s="17"/>
      <c r="S223" s="20"/>
      <c r="T223" s="20"/>
      <c r="U223" s="20"/>
      <c r="V223" s="20"/>
      <c r="W223" s="20"/>
      <c r="X223" s="20"/>
      <c r="Y223" s="20"/>
    </row>
    <row r="224" spans="1:25" x14ac:dyDescent="0.35">
      <c r="A224" s="20"/>
      <c r="B224" s="21"/>
      <c r="C224" s="15"/>
      <c r="D224" s="31"/>
      <c r="E224" s="29"/>
      <c r="F224" s="29"/>
      <c r="G224" s="29"/>
      <c r="H224" s="29"/>
      <c r="M224" s="29"/>
      <c r="N224" s="29"/>
      <c r="O224" s="29"/>
      <c r="P224" s="17"/>
      <c r="Q224" s="17"/>
      <c r="R224" s="17"/>
      <c r="S224" s="20"/>
      <c r="T224" s="20"/>
      <c r="U224" s="20"/>
      <c r="V224" s="20"/>
      <c r="W224" s="20"/>
      <c r="X224" s="20"/>
      <c r="Y224" s="20"/>
    </row>
    <row r="225" spans="1:25" x14ac:dyDescent="0.35">
      <c r="A225" s="20"/>
      <c r="B225" s="21"/>
      <c r="C225" s="15"/>
      <c r="D225" s="31"/>
      <c r="E225" s="29"/>
      <c r="F225" s="29"/>
      <c r="G225" s="29"/>
      <c r="H225" s="29"/>
      <c r="M225" s="29"/>
      <c r="N225" s="29"/>
      <c r="O225" s="29"/>
      <c r="P225" s="17"/>
      <c r="Q225" s="17"/>
      <c r="R225" s="17"/>
      <c r="S225" s="20"/>
      <c r="T225" s="20"/>
      <c r="U225" s="20"/>
      <c r="V225" s="20"/>
      <c r="W225" s="20"/>
      <c r="X225" s="20"/>
      <c r="Y225" s="20"/>
    </row>
    <row r="226" spans="1:25" x14ac:dyDescent="0.35">
      <c r="A226" s="20"/>
      <c r="B226" s="21"/>
      <c r="C226" s="15"/>
      <c r="D226" s="31"/>
      <c r="E226" s="29"/>
      <c r="F226" s="29"/>
      <c r="G226" s="29"/>
      <c r="H226" s="29"/>
      <c r="M226" s="29"/>
      <c r="N226" s="29"/>
      <c r="O226" s="29"/>
      <c r="P226" s="17"/>
      <c r="Q226" s="17"/>
      <c r="R226" s="17"/>
      <c r="S226" s="20"/>
      <c r="T226" s="20"/>
      <c r="U226" s="20"/>
      <c r="V226" s="20"/>
      <c r="W226" s="20"/>
      <c r="X226" s="20"/>
      <c r="Y226" s="20"/>
    </row>
    <row r="227" spans="1:25" x14ac:dyDescent="0.35">
      <c r="A227" s="20"/>
      <c r="B227" s="21"/>
      <c r="C227" s="15"/>
      <c r="D227" s="31"/>
      <c r="E227" s="29"/>
      <c r="F227" s="29"/>
      <c r="G227" s="29"/>
      <c r="H227" s="29"/>
      <c r="M227" s="29"/>
      <c r="N227" s="29"/>
      <c r="O227" s="29"/>
      <c r="P227" s="17"/>
      <c r="Q227" s="17"/>
      <c r="R227" s="17"/>
      <c r="S227" s="20"/>
      <c r="T227" s="20"/>
      <c r="U227" s="20"/>
      <c r="V227" s="20"/>
      <c r="W227" s="20"/>
      <c r="X227" s="20"/>
      <c r="Y227" s="20"/>
    </row>
    <row r="228" spans="1:25" x14ac:dyDescent="0.35">
      <c r="A228" s="20"/>
      <c r="B228" s="21"/>
      <c r="C228" s="15"/>
      <c r="D228" s="31"/>
      <c r="E228" s="29"/>
      <c r="F228" s="29"/>
      <c r="G228" s="29"/>
      <c r="H228" s="29"/>
      <c r="M228" s="29"/>
      <c r="N228" s="29"/>
      <c r="O228" s="29"/>
      <c r="P228" s="17"/>
      <c r="Q228" s="17"/>
      <c r="R228" s="17"/>
      <c r="S228" s="20"/>
      <c r="T228" s="20"/>
      <c r="U228" s="20"/>
      <c r="V228" s="20"/>
      <c r="W228" s="20"/>
      <c r="X228" s="20"/>
      <c r="Y228" s="20"/>
    </row>
    <row r="229" spans="1:25" x14ac:dyDescent="0.35">
      <c r="A229" s="20"/>
      <c r="B229" s="21"/>
      <c r="C229" s="15"/>
      <c r="D229" s="31"/>
      <c r="E229" s="29"/>
      <c r="F229" s="29"/>
      <c r="G229" s="29"/>
      <c r="H229" s="29"/>
      <c r="M229" s="29"/>
      <c r="N229" s="29"/>
      <c r="O229" s="29"/>
      <c r="P229" s="17"/>
      <c r="Q229" s="17"/>
      <c r="R229" s="17"/>
      <c r="S229" s="20"/>
      <c r="T229" s="20"/>
      <c r="U229" s="20"/>
      <c r="V229" s="20"/>
      <c r="W229" s="20"/>
      <c r="X229" s="20"/>
      <c r="Y229" s="20"/>
    </row>
    <row r="230" spans="1:25" x14ac:dyDescent="0.35">
      <c r="A230" s="20"/>
      <c r="B230" s="21"/>
      <c r="C230" s="15"/>
      <c r="D230" s="31"/>
      <c r="E230" s="29"/>
      <c r="F230" s="29"/>
      <c r="G230" s="29"/>
      <c r="H230" s="29"/>
      <c r="M230" s="29"/>
      <c r="N230" s="29"/>
      <c r="O230" s="29"/>
      <c r="P230" s="17"/>
      <c r="Q230" s="17"/>
      <c r="R230" s="17"/>
      <c r="S230" s="20"/>
      <c r="T230" s="20"/>
      <c r="U230" s="20"/>
      <c r="V230" s="20"/>
      <c r="W230" s="20"/>
      <c r="X230" s="20"/>
      <c r="Y230" s="20"/>
    </row>
    <row r="231" spans="1:25" x14ac:dyDescent="0.35">
      <c r="A231" s="20"/>
      <c r="B231" s="23"/>
      <c r="C231" s="15"/>
      <c r="D231" s="31"/>
      <c r="E231" s="29"/>
      <c r="F231" s="29"/>
      <c r="G231" s="29"/>
      <c r="H231" s="29"/>
      <c r="M231" s="29"/>
      <c r="N231" s="29"/>
      <c r="O231" s="29"/>
      <c r="P231" s="17"/>
      <c r="Q231" s="17"/>
      <c r="R231" s="17"/>
      <c r="S231" s="20"/>
      <c r="T231" s="20"/>
      <c r="U231" s="20"/>
      <c r="V231" s="20"/>
      <c r="W231" s="20"/>
      <c r="X231" s="20"/>
      <c r="Y231" s="20"/>
    </row>
    <row r="232" spans="1:25" x14ac:dyDescent="0.35">
      <c r="A232" s="20"/>
      <c r="B232" s="23"/>
      <c r="C232" s="15"/>
      <c r="D232" s="31"/>
      <c r="E232" s="29"/>
      <c r="F232" s="29"/>
      <c r="G232" s="29"/>
      <c r="H232" s="29"/>
      <c r="M232" s="29"/>
      <c r="N232" s="29"/>
      <c r="O232" s="29"/>
      <c r="P232" s="17"/>
      <c r="Q232" s="17"/>
      <c r="R232" s="17"/>
      <c r="S232" s="20"/>
      <c r="T232" s="20"/>
      <c r="U232" s="20"/>
      <c r="V232" s="20"/>
      <c r="W232" s="20"/>
      <c r="X232" s="20"/>
      <c r="Y232" s="20"/>
    </row>
    <row r="233" spans="1:25" x14ac:dyDescent="0.35">
      <c r="A233" s="20"/>
      <c r="B233" s="23"/>
      <c r="C233" s="15"/>
      <c r="D233" s="31"/>
      <c r="E233" s="29"/>
      <c r="F233" s="29"/>
      <c r="G233" s="29"/>
      <c r="H233" s="29"/>
      <c r="M233" s="29"/>
      <c r="N233" s="29"/>
      <c r="O233" s="29"/>
      <c r="P233" s="17"/>
      <c r="Q233" s="17"/>
      <c r="R233" s="17"/>
      <c r="S233" s="20"/>
      <c r="T233" s="20"/>
      <c r="U233" s="20"/>
      <c r="V233" s="20"/>
      <c r="W233" s="20"/>
      <c r="X233" s="20"/>
      <c r="Y233" s="20"/>
    </row>
    <row r="234" spans="1:25" x14ac:dyDescent="0.35">
      <c r="A234" s="20"/>
      <c r="B234" s="23"/>
      <c r="C234" s="15"/>
      <c r="D234" s="31"/>
      <c r="E234" s="29"/>
      <c r="F234" s="29"/>
      <c r="G234" s="29"/>
      <c r="H234" s="29"/>
      <c r="M234" s="29"/>
      <c r="N234" s="29"/>
      <c r="O234" s="29"/>
      <c r="P234" s="17"/>
      <c r="Q234" s="17"/>
      <c r="R234" s="17"/>
      <c r="S234" s="20"/>
      <c r="T234" s="20"/>
      <c r="U234" s="20"/>
      <c r="V234" s="20"/>
      <c r="W234" s="20"/>
      <c r="X234" s="20"/>
      <c r="Y234" s="20"/>
    </row>
    <row r="235" spans="1:25" x14ac:dyDescent="0.35">
      <c r="A235" s="20"/>
      <c r="B235" s="23"/>
      <c r="C235" s="15"/>
      <c r="D235" s="31"/>
      <c r="E235" s="29"/>
      <c r="F235" s="29"/>
      <c r="G235" s="29"/>
      <c r="H235" s="29"/>
      <c r="M235" s="29"/>
      <c r="N235" s="29"/>
      <c r="O235" s="29"/>
      <c r="P235" s="17"/>
      <c r="Q235" s="17"/>
      <c r="R235" s="17"/>
      <c r="S235" s="20"/>
      <c r="T235" s="20"/>
      <c r="U235" s="20"/>
      <c r="V235" s="20"/>
      <c r="W235" s="20"/>
      <c r="X235" s="20"/>
      <c r="Y235" s="20"/>
    </row>
    <row r="236" spans="1:25" x14ac:dyDescent="0.35">
      <c r="A236" s="20"/>
      <c r="B236" s="23"/>
      <c r="C236" s="15"/>
      <c r="D236" s="31"/>
      <c r="E236" s="29"/>
      <c r="F236" s="29"/>
      <c r="G236" s="29"/>
      <c r="H236" s="29"/>
      <c r="M236" s="29"/>
      <c r="N236" s="29"/>
      <c r="O236" s="29"/>
      <c r="P236" s="17"/>
      <c r="Q236" s="17"/>
      <c r="R236" s="17"/>
      <c r="S236" s="20"/>
      <c r="T236" s="20"/>
      <c r="U236" s="20"/>
      <c r="V236" s="20"/>
      <c r="W236" s="20"/>
      <c r="X236" s="20"/>
      <c r="Y236" s="20"/>
    </row>
    <row r="237" spans="1:25" x14ac:dyDescent="0.35">
      <c r="A237" s="20"/>
      <c r="B237" s="23"/>
      <c r="C237" s="15"/>
      <c r="D237" s="31"/>
      <c r="E237" s="29"/>
      <c r="F237" s="29"/>
      <c r="G237" s="29"/>
      <c r="H237" s="29"/>
      <c r="M237" s="29"/>
      <c r="N237" s="29"/>
      <c r="O237" s="29"/>
      <c r="P237" s="17"/>
      <c r="Q237" s="17"/>
      <c r="R237" s="17"/>
      <c r="S237" s="20"/>
      <c r="T237" s="20"/>
      <c r="U237" s="20"/>
      <c r="V237" s="20"/>
      <c r="W237" s="20"/>
      <c r="X237" s="20"/>
      <c r="Y237" s="20"/>
    </row>
    <row r="238" spans="1:25" x14ac:dyDescent="0.35">
      <c r="A238" s="20"/>
      <c r="B238" s="23"/>
      <c r="C238" s="15"/>
      <c r="D238" s="31"/>
      <c r="E238" s="29"/>
      <c r="F238" s="29"/>
      <c r="G238" s="29"/>
      <c r="H238" s="29"/>
      <c r="M238" s="29"/>
      <c r="N238" s="29"/>
      <c r="O238" s="29"/>
      <c r="P238" s="17"/>
      <c r="Q238" s="17"/>
      <c r="R238" s="17"/>
      <c r="S238" s="20"/>
      <c r="T238" s="20"/>
      <c r="U238" s="20"/>
      <c r="V238" s="20"/>
      <c r="W238" s="20"/>
      <c r="X238" s="20"/>
      <c r="Y238" s="20"/>
    </row>
    <row r="239" spans="1:25" x14ac:dyDescent="0.35">
      <c r="A239" s="20"/>
      <c r="B239" s="23"/>
      <c r="C239" s="15"/>
      <c r="D239" s="31"/>
      <c r="E239" s="29"/>
      <c r="F239" s="29"/>
      <c r="G239" s="29"/>
      <c r="H239" s="29"/>
      <c r="M239" s="29"/>
      <c r="N239" s="29"/>
      <c r="O239" s="29"/>
      <c r="P239" s="17"/>
      <c r="Q239" s="17"/>
      <c r="R239" s="17"/>
      <c r="S239" s="20"/>
      <c r="T239" s="20"/>
      <c r="U239" s="20"/>
      <c r="V239" s="20"/>
      <c r="W239" s="20"/>
      <c r="X239" s="20"/>
      <c r="Y239" s="20"/>
    </row>
    <row r="240" spans="1:25" x14ac:dyDescent="0.35">
      <c r="A240" s="20"/>
      <c r="B240" s="23"/>
      <c r="C240" s="15"/>
      <c r="D240" s="31"/>
      <c r="E240" s="29"/>
      <c r="F240" s="29"/>
      <c r="G240" s="29"/>
      <c r="H240" s="29"/>
      <c r="M240" s="29"/>
      <c r="N240" s="29"/>
      <c r="O240" s="29"/>
      <c r="P240" s="17"/>
      <c r="Q240" s="17"/>
      <c r="R240" s="17"/>
      <c r="S240" s="20"/>
      <c r="T240" s="20"/>
      <c r="U240" s="20"/>
      <c r="V240" s="20"/>
      <c r="W240" s="20"/>
      <c r="X240" s="20"/>
      <c r="Y240" s="20"/>
    </row>
    <row r="241" spans="1:25" x14ac:dyDescent="0.35">
      <c r="A241" s="20"/>
      <c r="B241" s="23"/>
      <c r="C241" s="15"/>
      <c r="D241" s="31"/>
      <c r="E241" s="29"/>
      <c r="F241" s="29"/>
      <c r="G241" s="29"/>
      <c r="H241" s="29"/>
      <c r="M241" s="29"/>
      <c r="N241" s="29"/>
      <c r="O241" s="29"/>
      <c r="P241" s="17"/>
      <c r="Q241" s="17"/>
      <c r="R241" s="17"/>
      <c r="S241" s="20"/>
      <c r="T241" s="20"/>
      <c r="U241" s="20"/>
      <c r="V241" s="20"/>
      <c r="W241" s="20"/>
      <c r="X241" s="20"/>
      <c r="Y241" s="20"/>
    </row>
    <row r="242" spans="1:25" x14ac:dyDescent="0.35">
      <c r="A242" s="20"/>
      <c r="B242" s="23"/>
      <c r="C242" s="15"/>
      <c r="D242" s="31"/>
      <c r="E242" s="29"/>
      <c r="F242" s="29"/>
      <c r="G242" s="29"/>
      <c r="H242" s="29"/>
      <c r="M242" s="29"/>
      <c r="N242" s="29"/>
      <c r="O242" s="29"/>
      <c r="P242" s="17"/>
      <c r="Q242" s="17"/>
      <c r="R242" s="17"/>
      <c r="S242" s="20"/>
      <c r="T242" s="20"/>
      <c r="U242" s="20"/>
      <c r="V242" s="20"/>
      <c r="W242" s="20"/>
      <c r="X242" s="20"/>
      <c r="Y242" s="20"/>
    </row>
    <row r="243" spans="1:25" x14ac:dyDescent="0.35">
      <c r="A243" s="20"/>
      <c r="B243" s="23"/>
      <c r="C243" s="15"/>
      <c r="D243" s="31"/>
      <c r="E243" s="29"/>
      <c r="F243" s="29"/>
      <c r="G243" s="29"/>
      <c r="H243" s="29"/>
      <c r="M243" s="29"/>
      <c r="N243" s="29"/>
      <c r="O243" s="29"/>
      <c r="P243" s="17"/>
      <c r="Q243" s="17"/>
      <c r="R243" s="17"/>
      <c r="S243" s="20"/>
      <c r="T243" s="20"/>
      <c r="U243" s="20"/>
      <c r="V243" s="20"/>
      <c r="W243" s="20"/>
      <c r="X243" s="20"/>
      <c r="Y243" s="20"/>
    </row>
    <row r="244" spans="1:25" x14ac:dyDescent="0.35">
      <c r="A244" s="20"/>
      <c r="B244" s="23"/>
      <c r="C244" s="15"/>
      <c r="D244" s="31"/>
      <c r="E244" s="29"/>
      <c r="F244" s="29"/>
      <c r="G244" s="29"/>
      <c r="H244" s="29"/>
      <c r="M244" s="29"/>
      <c r="N244" s="29"/>
      <c r="O244" s="29"/>
      <c r="P244" s="17"/>
      <c r="Q244" s="17"/>
      <c r="R244" s="17"/>
      <c r="S244" s="20"/>
      <c r="T244" s="20"/>
      <c r="U244" s="20"/>
      <c r="V244" s="20"/>
      <c r="W244" s="20"/>
      <c r="X244" s="20"/>
      <c r="Y244" s="20"/>
    </row>
    <row r="245" spans="1:25" x14ac:dyDescent="0.35">
      <c r="A245" s="20"/>
      <c r="B245" s="23"/>
      <c r="C245" s="15"/>
      <c r="D245" s="31"/>
      <c r="E245" s="29"/>
      <c r="F245" s="29"/>
      <c r="G245" s="29"/>
      <c r="H245" s="29"/>
      <c r="M245" s="29"/>
      <c r="N245" s="29"/>
      <c r="O245" s="29"/>
      <c r="P245" s="17"/>
      <c r="Q245" s="17"/>
      <c r="R245" s="17"/>
      <c r="S245" s="20"/>
      <c r="T245" s="20"/>
      <c r="U245" s="20"/>
      <c r="V245" s="20"/>
      <c r="W245" s="20"/>
      <c r="X245" s="20"/>
      <c r="Y245" s="20"/>
    </row>
    <row r="246" spans="1:25" x14ac:dyDescent="0.35">
      <c r="A246" s="20"/>
      <c r="B246" s="23"/>
      <c r="C246" s="15"/>
      <c r="D246" s="31"/>
      <c r="E246" s="29"/>
      <c r="F246" s="29"/>
      <c r="G246" s="29"/>
      <c r="H246" s="29"/>
      <c r="M246" s="29"/>
      <c r="N246" s="29"/>
      <c r="O246" s="29"/>
      <c r="P246" s="17"/>
      <c r="Q246" s="17"/>
      <c r="R246" s="17"/>
      <c r="S246" s="20"/>
      <c r="T246" s="20"/>
      <c r="U246" s="20"/>
      <c r="V246" s="20"/>
      <c r="W246" s="20"/>
      <c r="X246" s="20"/>
      <c r="Y246" s="20"/>
    </row>
    <row r="247" spans="1:25" x14ac:dyDescent="0.35">
      <c r="A247" s="20"/>
      <c r="B247" s="23"/>
      <c r="C247" s="15"/>
      <c r="D247" s="31"/>
      <c r="E247" s="29"/>
      <c r="F247" s="29"/>
      <c r="G247" s="29"/>
      <c r="H247" s="29"/>
      <c r="M247" s="29"/>
      <c r="N247" s="29"/>
      <c r="O247" s="29"/>
      <c r="P247" s="17"/>
      <c r="Q247" s="17"/>
      <c r="R247" s="17"/>
      <c r="S247" s="20"/>
      <c r="T247" s="20"/>
      <c r="U247" s="20"/>
      <c r="V247" s="20"/>
      <c r="W247" s="20"/>
      <c r="X247" s="20"/>
      <c r="Y247" s="20"/>
    </row>
    <row r="248" spans="1:25" x14ac:dyDescent="0.35">
      <c r="A248" s="20"/>
      <c r="B248" s="23"/>
      <c r="C248" s="15"/>
      <c r="D248" s="31"/>
      <c r="E248" s="29"/>
      <c r="F248" s="29"/>
      <c r="G248" s="29"/>
      <c r="H248" s="29"/>
      <c r="M248" s="29"/>
      <c r="N248" s="29"/>
      <c r="O248" s="29"/>
      <c r="P248" s="17"/>
      <c r="Q248" s="17"/>
      <c r="R248" s="17"/>
      <c r="S248" s="20"/>
      <c r="T248" s="20"/>
      <c r="U248" s="20"/>
      <c r="V248" s="20"/>
      <c r="W248" s="20"/>
      <c r="X248" s="20"/>
      <c r="Y248" s="20"/>
    </row>
    <row r="249" spans="1:25" x14ac:dyDescent="0.35">
      <c r="A249" s="20"/>
      <c r="B249" s="23"/>
      <c r="C249" s="15"/>
      <c r="D249" s="31"/>
      <c r="E249" s="29"/>
      <c r="F249" s="29"/>
      <c r="G249" s="29"/>
      <c r="H249" s="29"/>
      <c r="M249" s="29"/>
      <c r="N249" s="29"/>
      <c r="O249" s="29"/>
      <c r="P249" s="17"/>
      <c r="Q249" s="17"/>
      <c r="R249" s="17"/>
      <c r="S249" s="20"/>
      <c r="T249" s="20"/>
      <c r="U249" s="20"/>
      <c r="V249" s="20"/>
      <c r="W249" s="20"/>
      <c r="X249" s="20"/>
      <c r="Y249" s="20"/>
    </row>
    <row r="250" spans="1:25" x14ac:dyDescent="0.35">
      <c r="A250" s="20"/>
      <c r="B250" s="23"/>
      <c r="C250" s="15"/>
      <c r="D250" s="31"/>
      <c r="E250" s="29"/>
      <c r="F250" s="29"/>
      <c r="G250" s="29"/>
      <c r="H250" s="29"/>
      <c r="M250" s="29"/>
      <c r="N250" s="29"/>
      <c r="O250" s="29"/>
      <c r="P250" s="17"/>
      <c r="Q250" s="17"/>
      <c r="R250" s="17"/>
      <c r="S250" s="20"/>
      <c r="T250" s="20"/>
      <c r="U250" s="20"/>
      <c r="V250" s="20"/>
      <c r="W250" s="20"/>
      <c r="X250" s="20"/>
      <c r="Y250" s="20"/>
    </row>
    <row r="251" spans="1:25" x14ac:dyDescent="0.35">
      <c r="A251" s="20"/>
      <c r="B251" s="23"/>
      <c r="C251" s="15"/>
      <c r="D251" s="31"/>
      <c r="E251" s="29"/>
      <c r="F251" s="29"/>
      <c r="G251" s="29"/>
      <c r="H251" s="29"/>
      <c r="M251" s="29"/>
      <c r="N251" s="29"/>
      <c r="O251" s="29"/>
      <c r="P251" s="17"/>
      <c r="Q251" s="17"/>
      <c r="R251" s="17"/>
      <c r="S251" s="20"/>
      <c r="T251" s="20"/>
      <c r="U251" s="20"/>
      <c r="V251" s="20"/>
      <c r="W251" s="20"/>
      <c r="X251" s="20"/>
      <c r="Y251" s="20"/>
    </row>
    <row r="252" spans="1:25" x14ac:dyDescent="0.35">
      <c r="A252" s="20"/>
      <c r="B252" s="23"/>
      <c r="C252" s="15"/>
      <c r="D252" s="31"/>
      <c r="E252" s="29"/>
      <c r="F252" s="29"/>
      <c r="G252" s="29"/>
      <c r="H252" s="29"/>
      <c r="M252" s="29"/>
      <c r="N252" s="29"/>
      <c r="O252" s="29"/>
      <c r="P252" s="17"/>
      <c r="Q252" s="17"/>
      <c r="R252" s="17"/>
      <c r="S252" s="20"/>
      <c r="T252" s="20"/>
      <c r="U252" s="20"/>
      <c r="V252" s="20"/>
      <c r="W252" s="20"/>
      <c r="X252" s="20"/>
      <c r="Y252" s="20"/>
    </row>
    <row r="253" spans="1:25" x14ac:dyDescent="0.35">
      <c r="A253" s="20"/>
      <c r="B253" s="23"/>
      <c r="C253" s="15"/>
      <c r="D253" s="31"/>
      <c r="E253" s="29"/>
      <c r="F253" s="29"/>
      <c r="G253" s="29"/>
      <c r="H253" s="29"/>
      <c r="M253" s="29"/>
      <c r="N253" s="29"/>
      <c r="O253" s="29"/>
      <c r="P253" s="17"/>
      <c r="Q253" s="17"/>
      <c r="R253" s="17"/>
      <c r="S253" s="20"/>
      <c r="T253" s="20"/>
      <c r="U253" s="20"/>
      <c r="V253" s="20"/>
      <c r="W253" s="20"/>
      <c r="X253" s="20"/>
      <c r="Y253" s="20"/>
    </row>
    <row r="254" spans="1:25" x14ac:dyDescent="0.35">
      <c r="A254" s="20"/>
      <c r="B254" s="23"/>
      <c r="C254" s="15"/>
      <c r="D254" s="31"/>
      <c r="E254" s="29"/>
      <c r="F254" s="29"/>
      <c r="G254" s="29"/>
      <c r="H254" s="29"/>
      <c r="M254" s="29"/>
      <c r="N254" s="29"/>
      <c r="O254" s="29"/>
      <c r="P254" s="17"/>
      <c r="Q254" s="17"/>
      <c r="R254" s="17"/>
      <c r="S254" s="20"/>
      <c r="T254" s="20"/>
      <c r="U254" s="20"/>
      <c r="V254" s="20"/>
      <c r="W254" s="20"/>
      <c r="X254" s="20"/>
      <c r="Y254" s="20"/>
    </row>
    <row r="255" spans="1:25" x14ac:dyDescent="0.35">
      <c r="A255" s="20"/>
      <c r="B255" s="23"/>
      <c r="C255" s="15"/>
      <c r="D255" s="31"/>
      <c r="E255" s="29"/>
      <c r="F255" s="29"/>
      <c r="G255" s="29"/>
      <c r="H255" s="29"/>
      <c r="M255" s="29"/>
      <c r="N255" s="29"/>
      <c r="O255" s="29"/>
      <c r="P255" s="17"/>
      <c r="Q255" s="17"/>
      <c r="R255" s="17"/>
      <c r="S255" s="20"/>
      <c r="T255" s="20"/>
      <c r="U255" s="20"/>
      <c r="V255" s="20"/>
      <c r="W255" s="20"/>
      <c r="X255" s="20"/>
      <c r="Y255" s="20"/>
    </row>
    <row r="256" spans="1:25" x14ac:dyDescent="0.35">
      <c r="A256" s="20"/>
      <c r="B256" s="23"/>
      <c r="C256" s="15"/>
      <c r="D256" s="31"/>
      <c r="E256" s="29"/>
      <c r="F256" s="29"/>
      <c r="G256" s="29"/>
      <c r="H256" s="29"/>
      <c r="M256" s="29"/>
      <c r="N256" s="29"/>
      <c r="O256" s="29"/>
      <c r="P256" s="17"/>
      <c r="Q256" s="17"/>
      <c r="R256" s="17"/>
      <c r="S256" s="20"/>
      <c r="T256" s="20"/>
      <c r="U256" s="20"/>
      <c r="V256" s="20"/>
      <c r="W256" s="20"/>
      <c r="X256" s="20"/>
      <c r="Y256" s="20"/>
    </row>
    <row r="257" spans="1:25" x14ac:dyDescent="0.35">
      <c r="A257" s="20"/>
      <c r="B257" s="23"/>
      <c r="C257" s="15"/>
      <c r="D257" s="31"/>
      <c r="E257" s="29"/>
      <c r="F257" s="29"/>
      <c r="G257" s="29"/>
      <c r="H257" s="29"/>
      <c r="M257" s="29"/>
      <c r="N257" s="29"/>
      <c r="O257" s="29"/>
      <c r="P257" s="17"/>
      <c r="Q257" s="17"/>
      <c r="R257" s="17"/>
      <c r="S257" s="20"/>
      <c r="T257" s="20"/>
      <c r="U257" s="20"/>
      <c r="V257" s="20"/>
      <c r="W257" s="20"/>
      <c r="X257" s="20"/>
      <c r="Y257" s="20"/>
    </row>
    <row r="258" spans="1:25" x14ac:dyDescent="0.35">
      <c r="A258" s="20"/>
      <c r="B258" s="23"/>
      <c r="C258" s="15"/>
      <c r="D258" s="31"/>
      <c r="E258" s="29"/>
      <c r="F258" s="29"/>
      <c r="G258" s="29"/>
      <c r="H258" s="29"/>
      <c r="M258" s="29"/>
      <c r="N258" s="29"/>
      <c r="O258" s="29"/>
      <c r="P258" s="17"/>
      <c r="Q258" s="17"/>
      <c r="R258" s="17"/>
      <c r="S258" s="20"/>
      <c r="T258" s="20"/>
      <c r="U258" s="20"/>
      <c r="V258" s="20"/>
      <c r="W258" s="20"/>
      <c r="X258" s="20"/>
      <c r="Y258" s="20"/>
    </row>
    <row r="259" spans="1:25" x14ac:dyDescent="0.35">
      <c r="A259" s="20"/>
      <c r="B259" s="23"/>
      <c r="C259" s="15"/>
      <c r="D259" s="31"/>
      <c r="E259" s="29"/>
      <c r="F259" s="29"/>
      <c r="G259" s="29"/>
      <c r="H259" s="29"/>
      <c r="M259" s="29"/>
      <c r="N259" s="29"/>
      <c r="O259" s="29"/>
      <c r="P259" s="17"/>
      <c r="Q259" s="17"/>
      <c r="R259" s="17"/>
      <c r="S259" s="20"/>
      <c r="T259" s="20"/>
      <c r="U259" s="20"/>
      <c r="V259" s="20"/>
      <c r="W259" s="20"/>
      <c r="X259" s="20"/>
      <c r="Y259" s="20"/>
    </row>
    <row r="260" spans="1:25" x14ac:dyDescent="0.35">
      <c r="A260" s="20"/>
      <c r="B260" s="23"/>
      <c r="C260" s="15"/>
      <c r="D260" s="31"/>
      <c r="E260" s="29"/>
      <c r="F260" s="29"/>
      <c r="G260" s="29"/>
      <c r="H260" s="29"/>
      <c r="M260" s="29"/>
      <c r="N260" s="29"/>
      <c r="O260" s="29"/>
      <c r="P260" s="17"/>
      <c r="Q260" s="17"/>
      <c r="R260" s="17"/>
      <c r="S260" s="20"/>
      <c r="T260" s="20"/>
      <c r="U260" s="20"/>
      <c r="V260" s="20"/>
      <c r="W260" s="20"/>
      <c r="X260" s="20"/>
      <c r="Y260" s="20"/>
    </row>
    <row r="261" spans="1:25" x14ac:dyDescent="0.35">
      <c r="A261" s="20"/>
      <c r="B261" s="23"/>
      <c r="C261" s="15"/>
      <c r="D261" s="31"/>
      <c r="E261" s="29"/>
      <c r="F261" s="29"/>
      <c r="G261" s="29"/>
      <c r="H261" s="29"/>
      <c r="M261" s="29"/>
      <c r="N261" s="29"/>
      <c r="O261" s="29"/>
      <c r="P261" s="17"/>
      <c r="Q261" s="17"/>
      <c r="R261" s="17"/>
      <c r="S261" s="20"/>
      <c r="T261" s="20"/>
      <c r="U261" s="20"/>
      <c r="V261" s="20"/>
      <c r="W261" s="20"/>
      <c r="X261" s="20"/>
      <c r="Y261" s="20"/>
    </row>
    <row r="262" spans="1:25" x14ac:dyDescent="0.35">
      <c r="A262" s="20"/>
      <c r="B262" s="23"/>
      <c r="C262" s="15"/>
      <c r="D262" s="31"/>
      <c r="E262" s="29"/>
      <c r="F262" s="29"/>
      <c r="G262" s="29"/>
      <c r="H262" s="29"/>
      <c r="M262" s="29"/>
      <c r="N262" s="29"/>
      <c r="O262" s="29"/>
      <c r="P262" s="17"/>
      <c r="Q262" s="17"/>
      <c r="R262" s="17"/>
      <c r="S262" s="20"/>
      <c r="T262" s="20"/>
      <c r="U262" s="20"/>
      <c r="V262" s="20"/>
      <c r="W262" s="20"/>
      <c r="X262" s="20"/>
      <c r="Y262" s="20"/>
    </row>
    <row r="263" spans="1:25" x14ac:dyDescent="0.35">
      <c r="A263" s="20"/>
      <c r="B263" s="23"/>
      <c r="C263" s="15"/>
      <c r="D263" s="31"/>
      <c r="E263" s="29"/>
      <c r="F263" s="29"/>
      <c r="G263" s="29"/>
      <c r="H263" s="29"/>
      <c r="M263" s="29"/>
      <c r="N263" s="29"/>
      <c r="O263" s="29"/>
      <c r="P263" s="17"/>
      <c r="Q263" s="17"/>
      <c r="R263" s="17"/>
      <c r="S263" s="20"/>
      <c r="T263" s="20"/>
      <c r="U263" s="20"/>
      <c r="V263" s="20"/>
      <c r="W263" s="20"/>
      <c r="X263" s="20"/>
      <c r="Y263" s="20"/>
    </row>
    <row r="264" spans="1:25" x14ac:dyDescent="0.35">
      <c r="A264" s="20"/>
      <c r="B264" s="23"/>
      <c r="C264" s="15"/>
      <c r="D264" s="31"/>
      <c r="E264" s="29"/>
      <c r="F264" s="29"/>
      <c r="G264" s="29"/>
      <c r="H264" s="29"/>
      <c r="M264" s="29"/>
      <c r="N264" s="29"/>
      <c r="O264" s="29"/>
      <c r="P264" s="17"/>
      <c r="Q264" s="17"/>
      <c r="R264" s="17"/>
      <c r="S264" s="20"/>
      <c r="T264" s="20"/>
      <c r="U264" s="20"/>
      <c r="V264" s="20"/>
      <c r="W264" s="20"/>
      <c r="X264" s="20"/>
      <c r="Y264" s="20"/>
    </row>
    <row r="265" spans="1:25" x14ac:dyDescent="0.35">
      <c r="A265" s="20"/>
      <c r="B265" s="23"/>
      <c r="C265" s="15"/>
      <c r="D265" s="31"/>
      <c r="E265" s="29"/>
      <c r="F265" s="29"/>
      <c r="G265" s="29"/>
      <c r="H265" s="29"/>
      <c r="M265" s="29"/>
      <c r="N265" s="29"/>
      <c r="O265" s="29"/>
      <c r="P265" s="17"/>
      <c r="Q265" s="17"/>
      <c r="R265" s="17"/>
      <c r="S265" s="20"/>
      <c r="T265" s="20"/>
      <c r="U265" s="20"/>
      <c r="V265" s="20"/>
      <c r="W265" s="20"/>
      <c r="X265" s="20"/>
      <c r="Y265" s="20"/>
    </row>
    <row r="266" spans="1:25" x14ac:dyDescent="0.35">
      <c r="A266" s="20"/>
      <c r="B266" s="23"/>
      <c r="C266" s="15"/>
      <c r="D266" s="31"/>
      <c r="E266" s="29"/>
      <c r="F266" s="29"/>
      <c r="G266" s="29"/>
      <c r="H266" s="29"/>
      <c r="M266" s="29"/>
      <c r="N266" s="29"/>
      <c r="O266" s="29"/>
      <c r="P266" s="17"/>
      <c r="Q266" s="17"/>
      <c r="R266" s="17"/>
      <c r="S266" s="20"/>
      <c r="T266" s="20"/>
      <c r="U266" s="20"/>
      <c r="V266" s="20"/>
      <c r="W266" s="20"/>
      <c r="X266" s="20"/>
      <c r="Y266" s="20"/>
    </row>
    <row r="267" spans="1:25" x14ac:dyDescent="0.35">
      <c r="A267" s="20"/>
      <c r="B267" s="23"/>
      <c r="C267" s="15"/>
      <c r="D267" s="31"/>
      <c r="E267" s="29"/>
      <c r="F267" s="29"/>
      <c r="G267" s="29"/>
      <c r="H267" s="29"/>
      <c r="M267" s="29"/>
      <c r="N267" s="29"/>
      <c r="O267" s="29"/>
      <c r="P267" s="17"/>
      <c r="Q267" s="17"/>
      <c r="R267" s="17"/>
      <c r="S267" s="20"/>
      <c r="T267" s="20"/>
      <c r="U267" s="20"/>
      <c r="V267" s="20"/>
      <c r="W267" s="20"/>
      <c r="X267" s="20"/>
      <c r="Y267" s="20"/>
    </row>
    <row r="268" spans="1:25" x14ac:dyDescent="0.35">
      <c r="A268" s="20"/>
      <c r="B268" s="23"/>
      <c r="C268" s="15"/>
      <c r="D268" s="31"/>
      <c r="E268" s="29"/>
      <c r="F268" s="29"/>
      <c r="G268" s="29"/>
      <c r="H268" s="29"/>
      <c r="M268" s="29"/>
      <c r="N268" s="29"/>
      <c r="O268" s="29"/>
      <c r="P268" s="17"/>
      <c r="Q268" s="17"/>
      <c r="R268" s="17"/>
      <c r="S268" s="20"/>
      <c r="T268" s="20"/>
      <c r="U268" s="20"/>
      <c r="V268" s="20"/>
      <c r="W268" s="20"/>
      <c r="X268" s="20"/>
      <c r="Y268" s="20"/>
    </row>
    <row r="269" spans="1:25" x14ac:dyDescent="0.35">
      <c r="A269" s="20"/>
      <c r="B269" s="23"/>
      <c r="C269" s="15"/>
      <c r="D269" s="31"/>
      <c r="E269" s="29"/>
      <c r="F269" s="29"/>
      <c r="G269" s="29"/>
      <c r="H269" s="29"/>
      <c r="M269" s="29"/>
      <c r="N269" s="29"/>
      <c r="O269" s="29"/>
      <c r="P269" s="17"/>
      <c r="Q269" s="17"/>
      <c r="R269" s="17"/>
      <c r="S269" s="20"/>
      <c r="T269" s="20"/>
      <c r="U269" s="20"/>
      <c r="V269" s="20"/>
      <c r="W269" s="20"/>
      <c r="X269" s="20"/>
      <c r="Y269" s="20"/>
    </row>
    <row r="270" spans="1:25" x14ac:dyDescent="0.35">
      <c r="A270" s="20"/>
      <c r="B270" s="23"/>
      <c r="C270" s="15"/>
      <c r="D270" s="31"/>
      <c r="E270" s="29"/>
      <c r="F270" s="29"/>
      <c r="G270" s="29"/>
      <c r="H270" s="29"/>
      <c r="M270" s="29"/>
      <c r="N270" s="29"/>
      <c r="O270" s="29"/>
      <c r="P270" s="17"/>
      <c r="Q270" s="17"/>
      <c r="R270" s="17"/>
      <c r="S270" s="20"/>
      <c r="T270" s="20"/>
      <c r="U270" s="20"/>
      <c r="V270" s="20"/>
      <c r="W270" s="20"/>
      <c r="X270" s="20"/>
      <c r="Y270" s="20"/>
    </row>
    <row r="271" spans="1:25" x14ac:dyDescent="0.35">
      <c r="A271" s="20"/>
      <c r="B271" s="23"/>
      <c r="C271" s="15"/>
      <c r="D271" s="31"/>
      <c r="E271" s="29"/>
      <c r="F271" s="29"/>
      <c r="G271" s="29"/>
      <c r="H271" s="29"/>
      <c r="M271" s="29"/>
      <c r="N271" s="29"/>
      <c r="O271" s="29"/>
      <c r="P271" s="17"/>
      <c r="Q271" s="17"/>
      <c r="R271" s="17"/>
      <c r="S271" s="20"/>
      <c r="T271" s="20"/>
      <c r="U271" s="20"/>
      <c r="V271" s="20"/>
      <c r="W271" s="20"/>
      <c r="X271" s="20"/>
      <c r="Y271" s="20"/>
    </row>
    <row r="272" spans="1:25" x14ac:dyDescent="0.35">
      <c r="A272" s="20"/>
      <c r="B272" s="23"/>
      <c r="C272" s="15"/>
      <c r="D272" s="31"/>
      <c r="E272" s="29"/>
      <c r="F272" s="29"/>
      <c r="G272" s="29"/>
      <c r="H272" s="29"/>
      <c r="M272" s="29"/>
      <c r="N272" s="29"/>
      <c r="O272" s="29"/>
      <c r="P272" s="17"/>
      <c r="Q272" s="17"/>
      <c r="R272" s="17"/>
      <c r="S272" s="20"/>
      <c r="T272" s="20"/>
      <c r="U272" s="20"/>
      <c r="V272" s="20"/>
      <c r="W272" s="20"/>
      <c r="X272" s="20"/>
      <c r="Y272" s="20"/>
    </row>
    <row r="273" spans="1:25" x14ac:dyDescent="0.35">
      <c r="A273" s="20"/>
      <c r="B273" s="23"/>
      <c r="C273" s="15"/>
      <c r="D273" s="31"/>
      <c r="E273" s="29"/>
      <c r="F273" s="29"/>
      <c r="G273" s="29"/>
      <c r="H273" s="29"/>
      <c r="M273" s="29"/>
      <c r="N273" s="29"/>
      <c r="O273" s="29"/>
      <c r="P273" s="17"/>
      <c r="Q273" s="17"/>
      <c r="R273" s="17"/>
      <c r="S273" s="20"/>
      <c r="T273" s="20"/>
      <c r="U273" s="20"/>
      <c r="V273" s="20"/>
      <c r="W273" s="20"/>
      <c r="X273" s="20"/>
      <c r="Y273" s="20"/>
    </row>
    <row r="274" spans="1:25" x14ac:dyDescent="0.35">
      <c r="A274" s="20"/>
      <c r="B274" s="23"/>
      <c r="C274" s="15"/>
      <c r="D274" s="31"/>
      <c r="E274" s="29"/>
      <c r="F274" s="29"/>
      <c r="G274" s="29"/>
      <c r="H274" s="29"/>
      <c r="M274" s="29"/>
      <c r="N274" s="29"/>
      <c r="O274" s="29"/>
      <c r="P274" s="17"/>
      <c r="Q274" s="17"/>
      <c r="R274" s="17"/>
      <c r="S274" s="20"/>
      <c r="T274" s="20"/>
      <c r="U274" s="20"/>
      <c r="V274" s="20"/>
      <c r="W274" s="20"/>
      <c r="X274" s="20"/>
      <c r="Y274" s="20"/>
    </row>
    <row r="275" spans="1:25" x14ac:dyDescent="0.35">
      <c r="A275" s="20"/>
      <c r="B275" s="23"/>
      <c r="C275" s="15"/>
      <c r="D275" s="31"/>
      <c r="E275" s="29"/>
      <c r="F275" s="29"/>
      <c r="G275" s="29"/>
      <c r="H275" s="29"/>
      <c r="M275" s="29"/>
      <c r="N275" s="29"/>
      <c r="O275" s="29"/>
      <c r="P275" s="17"/>
      <c r="Q275" s="17"/>
      <c r="R275" s="17"/>
      <c r="S275" s="20"/>
      <c r="T275" s="20"/>
      <c r="U275" s="20"/>
      <c r="V275" s="20"/>
      <c r="W275" s="20"/>
      <c r="X275" s="20"/>
      <c r="Y275" s="20"/>
    </row>
    <row r="276" spans="1:25" x14ac:dyDescent="0.35">
      <c r="A276" s="20"/>
      <c r="B276" s="23"/>
      <c r="C276" s="15"/>
      <c r="D276" s="31"/>
      <c r="E276" s="29"/>
      <c r="F276" s="29"/>
      <c r="G276" s="29"/>
      <c r="H276" s="29"/>
      <c r="M276" s="29"/>
      <c r="N276" s="29"/>
      <c r="O276" s="29"/>
      <c r="P276" s="17"/>
      <c r="Q276" s="17"/>
      <c r="R276" s="17"/>
      <c r="S276" s="20"/>
      <c r="T276" s="20"/>
      <c r="U276" s="20"/>
      <c r="V276" s="20"/>
      <c r="W276" s="20"/>
      <c r="X276" s="20"/>
      <c r="Y276" s="20"/>
    </row>
    <row r="277" spans="1:25" x14ac:dyDescent="0.35">
      <c r="A277" s="20"/>
      <c r="B277" s="23"/>
      <c r="C277" s="15"/>
      <c r="D277" s="31"/>
      <c r="E277" s="29"/>
      <c r="F277" s="29"/>
      <c r="G277" s="29"/>
      <c r="H277" s="29"/>
      <c r="M277" s="29"/>
      <c r="N277" s="29"/>
      <c r="O277" s="29"/>
      <c r="P277" s="17"/>
      <c r="Q277" s="17"/>
      <c r="R277" s="17"/>
      <c r="S277" s="20"/>
      <c r="T277" s="20"/>
      <c r="U277" s="20"/>
      <c r="V277" s="20"/>
      <c r="W277" s="20"/>
      <c r="X277" s="20"/>
      <c r="Y277" s="20"/>
    </row>
    <row r="278" spans="1:25" x14ac:dyDescent="0.35">
      <c r="A278" s="20"/>
      <c r="B278" s="23"/>
      <c r="C278" s="15"/>
      <c r="D278" s="31"/>
      <c r="E278" s="29"/>
      <c r="F278" s="29"/>
      <c r="G278" s="29"/>
      <c r="H278" s="29"/>
      <c r="M278" s="29"/>
      <c r="N278" s="29"/>
      <c r="O278" s="29"/>
      <c r="P278" s="17"/>
      <c r="Q278" s="17"/>
      <c r="R278" s="17"/>
      <c r="S278" s="20"/>
      <c r="T278" s="20"/>
      <c r="U278" s="20"/>
      <c r="V278" s="20"/>
      <c r="W278" s="20"/>
      <c r="X278" s="20"/>
      <c r="Y278" s="20"/>
    </row>
    <row r="279" spans="1:25" x14ac:dyDescent="0.35">
      <c r="A279" s="20"/>
      <c r="B279" s="23"/>
      <c r="C279" s="15"/>
      <c r="D279" s="31"/>
      <c r="E279" s="29"/>
      <c r="F279" s="29"/>
      <c r="G279" s="29"/>
      <c r="H279" s="29"/>
      <c r="M279" s="29"/>
      <c r="N279" s="29"/>
      <c r="O279" s="29"/>
      <c r="P279" s="17"/>
      <c r="Q279" s="17"/>
      <c r="R279" s="17"/>
      <c r="S279" s="20"/>
      <c r="T279" s="20"/>
      <c r="U279" s="20"/>
      <c r="V279" s="20"/>
      <c r="W279" s="20"/>
      <c r="X279" s="20"/>
      <c r="Y279" s="20"/>
    </row>
    <row r="280" spans="1:25" x14ac:dyDescent="0.35">
      <c r="A280" s="20"/>
      <c r="B280" s="23"/>
      <c r="C280" s="15"/>
      <c r="D280" s="31"/>
      <c r="E280" s="29"/>
      <c r="F280" s="29"/>
      <c r="G280" s="29"/>
      <c r="H280" s="29"/>
      <c r="M280" s="29"/>
      <c r="N280" s="29"/>
      <c r="O280" s="29"/>
      <c r="P280" s="17"/>
      <c r="Q280" s="17"/>
      <c r="R280" s="17"/>
      <c r="S280" s="20"/>
      <c r="T280" s="20"/>
      <c r="U280" s="20"/>
      <c r="V280" s="20"/>
      <c r="W280" s="20"/>
      <c r="X280" s="20"/>
      <c r="Y280" s="20"/>
    </row>
    <row r="281" spans="1:25" x14ac:dyDescent="0.35">
      <c r="A281" s="20"/>
      <c r="B281" s="23"/>
      <c r="C281" s="15"/>
      <c r="D281" s="31"/>
      <c r="E281" s="29"/>
      <c r="F281" s="29"/>
      <c r="G281" s="29"/>
      <c r="H281" s="29"/>
      <c r="M281" s="29"/>
      <c r="N281" s="29"/>
      <c r="O281" s="29"/>
      <c r="P281" s="17"/>
      <c r="Q281" s="17"/>
      <c r="R281" s="17"/>
      <c r="S281" s="20"/>
      <c r="T281" s="20"/>
      <c r="U281" s="20"/>
      <c r="V281" s="20"/>
      <c r="W281" s="20"/>
      <c r="X281" s="20"/>
      <c r="Y281" s="20"/>
    </row>
    <row r="282" spans="1:25" x14ac:dyDescent="0.35">
      <c r="A282" s="20"/>
      <c r="B282" s="23"/>
      <c r="C282" s="15"/>
      <c r="D282" s="31"/>
      <c r="E282" s="29"/>
      <c r="F282" s="29"/>
      <c r="G282" s="29"/>
      <c r="H282" s="29"/>
      <c r="M282" s="29"/>
      <c r="N282" s="29"/>
      <c r="O282" s="29"/>
      <c r="P282" s="17"/>
      <c r="Q282" s="17"/>
      <c r="R282" s="17"/>
      <c r="S282" s="20"/>
      <c r="T282" s="20"/>
      <c r="U282" s="20"/>
      <c r="V282" s="20"/>
      <c r="W282" s="20"/>
      <c r="X282" s="20"/>
      <c r="Y282" s="20"/>
    </row>
    <row r="283" spans="1:25" x14ac:dyDescent="0.35">
      <c r="A283" s="20"/>
      <c r="B283" s="23"/>
      <c r="C283" s="15"/>
      <c r="D283" s="31"/>
      <c r="E283" s="29"/>
      <c r="F283" s="29"/>
      <c r="G283" s="29"/>
      <c r="H283" s="29"/>
      <c r="M283" s="29"/>
      <c r="N283" s="29"/>
      <c r="O283" s="29"/>
      <c r="P283" s="17"/>
      <c r="Q283" s="17"/>
      <c r="R283" s="17"/>
      <c r="S283" s="20"/>
      <c r="T283" s="20"/>
      <c r="U283" s="20"/>
      <c r="V283" s="20"/>
      <c r="W283" s="20"/>
      <c r="X283" s="20"/>
      <c r="Y283" s="20"/>
    </row>
    <row r="284" spans="1:25" x14ac:dyDescent="0.35">
      <c r="A284" s="20"/>
      <c r="B284" s="23"/>
      <c r="C284" s="15"/>
      <c r="D284" s="31"/>
      <c r="E284" s="29"/>
      <c r="F284" s="29"/>
      <c r="G284" s="29"/>
      <c r="H284" s="29"/>
      <c r="M284" s="29"/>
      <c r="N284" s="29"/>
      <c r="O284" s="29"/>
      <c r="P284" s="17"/>
      <c r="Q284" s="17"/>
      <c r="R284" s="17"/>
      <c r="S284" s="20"/>
      <c r="T284" s="20"/>
      <c r="U284" s="20"/>
      <c r="V284" s="20"/>
      <c r="W284" s="20"/>
      <c r="X284" s="20"/>
      <c r="Y284" s="20"/>
    </row>
    <row r="285" spans="1:25" x14ac:dyDescent="0.35">
      <c r="A285" s="20"/>
      <c r="B285" s="23"/>
      <c r="C285" s="15"/>
      <c r="D285" s="31"/>
      <c r="E285" s="29"/>
      <c r="F285" s="29"/>
      <c r="G285" s="29"/>
      <c r="H285" s="29"/>
      <c r="M285" s="29"/>
      <c r="N285" s="29"/>
      <c r="O285" s="29"/>
      <c r="P285" s="17"/>
      <c r="Q285" s="17"/>
      <c r="R285" s="17"/>
      <c r="S285" s="20"/>
      <c r="T285" s="20"/>
      <c r="U285" s="20"/>
      <c r="V285" s="20"/>
      <c r="W285" s="20"/>
      <c r="X285" s="20"/>
      <c r="Y285" s="20"/>
    </row>
    <row r="286" spans="1:25" x14ac:dyDescent="0.35">
      <c r="A286" s="20"/>
      <c r="B286" s="23"/>
      <c r="C286" s="15"/>
      <c r="D286" s="31"/>
      <c r="E286" s="29"/>
      <c r="F286" s="29"/>
      <c r="G286" s="29"/>
      <c r="H286" s="29"/>
      <c r="M286" s="29"/>
      <c r="N286" s="29"/>
      <c r="O286" s="29"/>
      <c r="P286" s="17"/>
      <c r="Q286" s="17"/>
      <c r="R286" s="17"/>
      <c r="S286" s="20"/>
      <c r="T286" s="20"/>
      <c r="U286" s="20"/>
      <c r="V286" s="20"/>
      <c r="W286" s="20"/>
      <c r="X286" s="20"/>
      <c r="Y286" s="20"/>
    </row>
    <row r="287" spans="1:25" x14ac:dyDescent="0.35">
      <c r="A287" s="20"/>
      <c r="B287" s="23"/>
      <c r="C287" s="15"/>
      <c r="D287" s="31"/>
      <c r="E287" s="29"/>
      <c r="F287" s="29"/>
      <c r="G287" s="29"/>
      <c r="H287" s="29"/>
      <c r="M287" s="29"/>
      <c r="N287" s="29"/>
      <c r="O287" s="29"/>
      <c r="P287" s="17"/>
      <c r="Q287" s="17"/>
      <c r="R287" s="17"/>
      <c r="S287" s="20"/>
      <c r="T287" s="20"/>
      <c r="U287" s="20"/>
      <c r="V287" s="20"/>
      <c r="W287" s="20"/>
      <c r="X287" s="20"/>
      <c r="Y287" s="20"/>
    </row>
    <row r="288" spans="1:25" x14ac:dyDescent="0.35">
      <c r="A288" s="20"/>
      <c r="B288" s="23"/>
      <c r="C288" s="15"/>
      <c r="D288" s="31"/>
      <c r="E288" s="29"/>
      <c r="F288" s="29"/>
      <c r="G288" s="29"/>
      <c r="H288" s="29"/>
      <c r="M288" s="29"/>
      <c r="N288" s="29"/>
      <c r="O288" s="29"/>
      <c r="P288" s="17"/>
      <c r="Q288" s="17"/>
      <c r="R288" s="17"/>
      <c r="S288" s="20"/>
      <c r="T288" s="20"/>
      <c r="U288" s="20"/>
      <c r="V288" s="20"/>
      <c r="W288" s="20"/>
      <c r="X288" s="20"/>
      <c r="Y288" s="20"/>
    </row>
    <row r="289" spans="1:25" x14ac:dyDescent="0.35">
      <c r="A289" s="25"/>
      <c r="B289" s="25"/>
      <c r="C289" s="24"/>
      <c r="D289" s="32"/>
      <c r="E289" s="25"/>
      <c r="F289" s="25"/>
      <c r="G289" s="25"/>
      <c r="H289" s="25"/>
      <c r="M289" s="25"/>
      <c r="N289" s="25"/>
      <c r="O289" s="25"/>
      <c r="P289" s="25"/>
      <c r="Q289" s="25"/>
      <c r="R289" s="25"/>
      <c r="S289" s="20"/>
      <c r="T289" s="20"/>
      <c r="U289" s="20"/>
      <c r="V289" s="20"/>
      <c r="W289" s="20"/>
      <c r="X289" s="20"/>
      <c r="Y289" s="20"/>
    </row>
  </sheetData>
  <autoFilter ref="A1:AD1" xr:uid="{B9934F4F-97FC-4CFD-8FF0-86937AF9AE11}"/>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A26:C100">
    <cfRule type="cellIs" dxfId="75" priority="101" operator="equal">
      <formula>"LD"</formula>
    </cfRule>
    <cfRule type="cellIs" dxfId="74" priority="102" operator="equal">
      <formula>"BV"</formula>
    </cfRule>
  </conditionalFormatting>
  <conditionalFormatting sqref="C190">
    <cfRule type="cellIs" dxfId="73" priority="93" operator="equal">
      <formula>"LD"</formula>
    </cfRule>
    <cfRule type="cellIs" dxfId="72" priority="94" operator="equal">
      <formula>"BV"</formula>
    </cfRule>
  </conditionalFormatting>
  <conditionalFormatting sqref="C168:C169 C171 C173 C175">
    <cfRule type="cellIs" dxfId="71" priority="97" operator="equal">
      <formula>"LD"</formula>
    </cfRule>
    <cfRule type="cellIs" dxfId="70" priority="98" operator="equal">
      <formula>"BV"</formula>
    </cfRule>
  </conditionalFormatting>
  <conditionalFormatting sqref="C177:C178">
    <cfRule type="cellIs" dxfId="69" priority="95" operator="equal">
      <formula>"LD"</formula>
    </cfRule>
    <cfRule type="cellIs" dxfId="68" priority="96" operator="equal">
      <formula>"BV"</formula>
    </cfRule>
  </conditionalFormatting>
  <conditionalFormatting sqref="C193 C195 C197 C199 C201">
    <cfRule type="cellIs" dxfId="67" priority="91" operator="equal">
      <formula>"LD"</formula>
    </cfRule>
    <cfRule type="cellIs" dxfId="66" priority="92" operator="equal">
      <formula>"BV"</formula>
    </cfRule>
  </conditionalFormatting>
  <conditionalFormatting sqref="C101 C103 C105 C107 C109 C111 C113 C115 C117 C119 C121 C123:C140">
    <cfRule type="cellIs" dxfId="65" priority="45" operator="equal">
      <formula>"LD"</formula>
    </cfRule>
    <cfRule type="cellIs" dxfId="64" priority="46" operator="equal">
      <formula>"BV"</formula>
    </cfRule>
  </conditionalFormatting>
  <conditionalFormatting sqref="C142 C144 C146 C148 C150 C152 C154 C156 C158 C160 C162 C164 C166">
    <cfRule type="cellIs" dxfId="63" priority="43" operator="equal">
      <formula>"LD"</formula>
    </cfRule>
    <cfRule type="cellIs" dxfId="62" priority="44" operator="equal">
      <formula>"BV"</formula>
    </cfRule>
  </conditionalFormatting>
  <conditionalFormatting sqref="C170 C172 C174 C176">
    <cfRule type="cellIs" dxfId="61" priority="41" operator="equal">
      <formula>"LD"</formula>
    </cfRule>
    <cfRule type="cellIs" dxfId="60" priority="42" operator="equal">
      <formula>"BV"</formula>
    </cfRule>
  </conditionalFormatting>
  <conditionalFormatting sqref="C182">
    <cfRule type="cellIs" dxfId="59" priority="39" operator="equal">
      <formula>"LD"</formula>
    </cfRule>
    <cfRule type="cellIs" dxfId="58" priority="40" operator="equal">
      <formula>"BV"</formula>
    </cfRule>
  </conditionalFormatting>
  <conditionalFormatting sqref="C184 C186 C188">
    <cfRule type="cellIs" dxfId="57" priority="37" operator="equal">
      <formula>"LD"</formula>
    </cfRule>
    <cfRule type="cellIs" dxfId="56" priority="38" operator="equal">
      <formula>"BV"</formula>
    </cfRule>
  </conditionalFormatting>
  <conditionalFormatting sqref="C191">
    <cfRule type="cellIs" dxfId="55" priority="35" operator="equal">
      <formula>"LD"</formula>
    </cfRule>
    <cfRule type="cellIs" dxfId="54" priority="36" operator="equal">
      <formula>"BV"</formula>
    </cfRule>
  </conditionalFormatting>
  <conditionalFormatting sqref="C192">
    <cfRule type="cellIs" dxfId="53" priority="33" operator="equal">
      <formula>"LD"</formula>
    </cfRule>
    <cfRule type="cellIs" dxfId="52" priority="34" operator="equal">
      <formula>"BV"</formula>
    </cfRule>
  </conditionalFormatting>
  <conditionalFormatting sqref="C194 C196 C198 C200">
    <cfRule type="cellIs" dxfId="51" priority="31" operator="equal">
      <formula>"LD"</formula>
    </cfRule>
    <cfRule type="cellIs" dxfId="50" priority="32" operator="equal">
      <formula>"BV"</formula>
    </cfRule>
  </conditionalFormatting>
  <conditionalFormatting sqref="C203 C205 C207 C209 C211 C213">
    <cfRule type="cellIs" dxfId="49" priority="29" operator="equal">
      <formula>"LD"</formula>
    </cfRule>
    <cfRule type="cellIs" dxfId="48" priority="30" operator="equal">
      <formula>"BV"</formula>
    </cfRule>
  </conditionalFormatting>
  <conditionalFormatting sqref="C215 C217 C219 C221 C223 C225 C227 C229">
    <cfRule type="cellIs" dxfId="47" priority="27" operator="equal">
      <formula>"LD"</formula>
    </cfRule>
    <cfRule type="cellIs" dxfId="46" priority="28" operator="equal">
      <formula>"BV"</formula>
    </cfRule>
  </conditionalFormatting>
  <conditionalFormatting sqref="C232 C234 C236 C238 C240 C242 C244 C246 C248 C250 C252:C264">
    <cfRule type="cellIs" dxfId="45" priority="25" operator="equal">
      <formula>"LD"</formula>
    </cfRule>
    <cfRule type="cellIs" dxfId="44" priority="26" operator="equal">
      <formula>"BV"</formula>
    </cfRule>
  </conditionalFormatting>
  <conditionalFormatting sqref="C266">
    <cfRule type="cellIs" dxfId="43" priority="23" operator="equal">
      <formula>"LD"</formula>
    </cfRule>
    <cfRule type="cellIs" dxfId="42" priority="24" operator="equal">
      <formula>"BV"</formula>
    </cfRule>
  </conditionalFormatting>
  <conditionalFormatting sqref="C267">
    <cfRule type="cellIs" dxfId="41" priority="21" operator="equal">
      <formula>"LD"</formula>
    </cfRule>
    <cfRule type="cellIs" dxfId="40" priority="22" operator="equal">
      <formula>"BV"</formula>
    </cfRule>
  </conditionalFormatting>
  <conditionalFormatting sqref="C269 C271 C273 C275">
    <cfRule type="cellIs" dxfId="39" priority="19" operator="equal">
      <formula>"LD"</formula>
    </cfRule>
    <cfRule type="cellIs" dxfId="38" priority="20" operator="equal">
      <formula>"BV"</formula>
    </cfRule>
  </conditionalFormatting>
  <conditionalFormatting sqref="C278 C280 C282 C284 C286 C288">
    <cfRule type="cellIs" dxfId="37" priority="17" operator="equal">
      <formula>"LD"</formula>
    </cfRule>
    <cfRule type="cellIs" dxfId="36" priority="18" operator="equal">
      <formula>"BV"</formula>
    </cfRule>
  </conditionalFormatting>
  <conditionalFormatting sqref="B2:B3">
    <cfRule type="cellIs" dxfId="35" priority="11" operator="equal">
      <formula>"LD"</formula>
    </cfRule>
    <cfRule type="cellIs" dxfId="34" priority="12" operator="equal">
      <formula>"BV"</formula>
    </cfRule>
  </conditionalFormatting>
  <conditionalFormatting sqref="C18:C25 C2:C8">
    <cfRule type="cellIs" dxfId="33" priority="9" operator="equal">
      <formula>"LD"</formula>
    </cfRule>
    <cfRule type="cellIs" dxfId="32" priority="10" operator="equal">
      <formula>"BV"</formula>
    </cfRule>
  </conditionalFormatting>
  <conditionalFormatting sqref="C10 C12 C14 C16">
    <cfRule type="cellIs" dxfId="31" priority="7" operator="equal">
      <formula>"LD"</formula>
    </cfRule>
    <cfRule type="cellIs" dxfId="30" priority="8" operator="equal">
      <formula>"BV"</formula>
    </cfRule>
  </conditionalFormatting>
  <conditionalFormatting sqref="C9 C11 C13 C15 C17">
    <cfRule type="cellIs" dxfId="29" priority="5" operator="equal">
      <formula>"LD"</formula>
    </cfRule>
    <cfRule type="cellIs" dxfId="28" priority="6" operator="equal">
      <formula>"BV"</formula>
    </cfRule>
  </conditionalFormatting>
  <conditionalFormatting sqref="C21 C19">
    <cfRule type="cellIs" dxfId="27" priority="3" operator="equal">
      <formula>"LD"</formula>
    </cfRule>
    <cfRule type="cellIs" dxfId="26" priority="4" operator="equal">
      <formula>"BV"</formula>
    </cfRule>
  </conditionalFormatting>
  <conditionalFormatting sqref="C3">
    <cfRule type="cellIs" dxfId="25" priority="1" operator="equal">
      <formula>"LD"</formula>
    </cfRule>
    <cfRule type="cellIs" dxfId="24"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Values'!$B$2:$B$18</xm:f>
          </x14:formula1>
          <xm:sqref>N26:N100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R700"/>
  <sheetViews>
    <sheetView zoomScale="98" zoomScaleNormal="98" workbookViewId="0">
      <selection activeCell="A2" sqref="A2"/>
    </sheetView>
  </sheetViews>
  <sheetFormatPr defaultColWidth="8.7265625" defaultRowHeight="14.5" x14ac:dyDescent="0.35"/>
  <cols>
    <col min="1" max="1" width="18.453125" style="20" customWidth="1"/>
    <col min="2" max="2" width="13.453125" style="20" customWidth="1"/>
    <col min="3" max="3" width="11.81640625" style="20" customWidth="1"/>
    <col min="4" max="4" width="10.1796875" style="18" customWidth="1"/>
    <col min="5" max="5" width="13" style="18" customWidth="1"/>
    <col min="6" max="6" width="13.1796875" style="18" customWidth="1"/>
    <col min="7" max="9" width="10.1796875" style="20" customWidth="1"/>
    <col min="10" max="10" width="12.453125" style="20" customWidth="1"/>
    <col min="11" max="11" width="11.26953125" style="20" bestFit="1" customWidth="1"/>
    <col min="12" max="12" width="13.1796875" style="20" customWidth="1"/>
    <col min="13" max="13" width="23.7265625" style="20" customWidth="1"/>
    <col min="14" max="14" width="13.26953125" style="20" customWidth="1"/>
    <col min="15" max="15" width="14" style="20" customWidth="1"/>
    <col min="16" max="16" width="15.54296875" style="20" customWidth="1"/>
    <col min="17" max="17" width="15.453125" style="20" customWidth="1"/>
    <col min="18" max="18" width="13.54296875" style="20" customWidth="1"/>
    <col min="19" max="19" width="14.26953125" style="20" customWidth="1"/>
    <col min="20" max="21" width="11.7265625" style="20" customWidth="1"/>
    <col min="22" max="22" width="11.453125" style="20" customWidth="1"/>
    <col min="23" max="25" width="15.453125" style="20" customWidth="1"/>
    <col min="26" max="26" width="12.81640625" style="20" customWidth="1"/>
    <col min="27" max="27" width="15.453125" style="20" customWidth="1"/>
    <col min="28" max="28" width="11.1796875" style="20" customWidth="1"/>
    <col min="29" max="30" width="11.453125" style="20" customWidth="1"/>
    <col min="31" max="31" width="13.54296875" style="20" customWidth="1"/>
    <col min="32" max="32" width="7.26953125" style="20" customWidth="1"/>
    <col min="33" max="37" width="11.453125" style="20" customWidth="1"/>
    <col min="38" max="38" width="10.453125" style="20" customWidth="1"/>
    <col min="39" max="39" width="11.7265625" style="20" customWidth="1"/>
    <col min="40" max="40" width="13.7265625" style="20" customWidth="1"/>
    <col min="41" max="41" width="22.7265625" style="20" bestFit="1" customWidth="1"/>
    <col min="42" max="42" width="16.54296875" style="20" customWidth="1"/>
    <col min="43" max="43" width="12.26953125" style="20" customWidth="1"/>
    <col min="44" max="44" width="22.81640625" style="20" customWidth="1"/>
    <col min="45" max="16384" width="8.7265625" style="20"/>
  </cols>
  <sheetData>
    <row r="1" spans="1:44" customFormat="1" ht="43.15" customHeight="1" thickBot="1" x14ac:dyDescent="0.4">
      <c r="A1" s="1" t="s">
        <v>43</v>
      </c>
      <c r="B1" s="1" t="s">
        <v>26</v>
      </c>
      <c r="C1" s="1" t="s">
        <v>18</v>
      </c>
      <c r="D1" s="6" t="s">
        <v>25</v>
      </c>
      <c r="E1" s="7" t="s">
        <v>173</v>
      </c>
      <c r="F1" s="6" t="s">
        <v>174</v>
      </c>
      <c r="G1" s="6" t="s">
        <v>238</v>
      </c>
      <c r="H1" s="6" t="s">
        <v>295</v>
      </c>
      <c r="I1" s="6" t="s">
        <v>296</v>
      </c>
      <c r="J1" s="41" t="s">
        <v>278</v>
      </c>
      <c r="K1" s="4" t="s">
        <v>0</v>
      </c>
      <c r="L1" s="58" t="s">
        <v>297</v>
      </c>
      <c r="M1" s="1" t="s">
        <v>1</v>
      </c>
      <c r="N1" s="59" t="s">
        <v>254</v>
      </c>
      <c r="O1" s="59" t="s">
        <v>37</v>
      </c>
      <c r="P1" s="59" t="s">
        <v>38</v>
      </c>
      <c r="Q1" s="59" t="s">
        <v>39</v>
      </c>
      <c r="R1" s="59" t="s">
        <v>255</v>
      </c>
      <c r="S1" s="59" t="s">
        <v>294</v>
      </c>
      <c r="T1" s="59" t="s">
        <v>291</v>
      </c>
      <c r="U1" s="59" t="s">
        <v>292</v>
      </c>
      <c r="V1" s="59" t="s">
        <v>293</v>
      </c>
      <c r="W1" s="59" t="s">
        <v>263</v>
      </c>
      <c r="X1" s="59" t="s">
        <v>264</v>
      </c>
      <c r="Y1" s="59" t="s">
        <v>265</v>
      </c>
      <c r="Z1" s="59" t="s">
        <v>48</v>
      </c>
      <c r="AA1" s="59" t="s">
        <v>42</v>
      </c>
      <c r="AB1" s="59" t="s">
        <v>289</v>
      </c>
      <c r="AC1" s="59" t="s">
        <v>290</v>
      </c>
      <c r="AD1" s="59" t="s">
        <v>261</v>
      </c>
      <c r="AE1" s="59" t="s">
        <v>262</v>
      </c>
      <c r="AF1" s="8" t="s">
        <v>5</v>
      </c>
      <c r="AG1" s="14" t="s">
        <v>45</v>
      </c>
      <c r="AH1" s="14" t="s">
        <v>35</v>
      </c>
      <c r="AI1" s="59" t="s">
        <v>50</v>
      </c>
      <c r="AJ1" s="59" t="s">
        <v>268</v>
      </c>
      <c r="AK1" s="60" t="s">
        <v>269</v>
      </c>
      <c r="AL1" s="59" t="s">
        <v>256</v>
      </c>
      <c r="AM1" s="59" t="s">
        <v>257</v>
      </c>
      <c r="AN1" s="59" t="s">
        <v>2</v>
      </c>
      <c r="AO1" s="59" t="s">
        <v>172</v>
      </c>
      <c r="AP1" s="59" t="s">
        <v>235</v>
      </c>
      <c r="AQ1" s="59" t="s">
        <v>46</v>
      </c>
      <c r="AR1" s="59" t="s">
        <v>41</v>
      </c>
    </row>
    <row r="2" spans="1:44" x14ac:dyDescent="0.35">
      <c r="A2" t="s">
        <v>304</v>
      </c>
      <c r="B2" s="55">
        <v>11</v>
      </c>
      <c r="C2" s="85" t="s">
        <v>282</v>
      </c>
      <c r="H2">
        <v>50.279456000000003</v>
      </c>
      <c r="I2">
        <v>-118.029515</v>
      </c>
      <c r="J2" s="43"/>
      <c r="K2" s="73">
        <v>44219</v>
      </c>
      <c r="L2" s="56"/>
      <c r="M2" s="20" t="s">
        <v>279</v>
      </c>
      <c r="N2" s="55"/>
      <c r="O2" s="55"/>
      <c r="P2" s="55"/>
      <c r="S2" s="55"/>
      <c r="AA2" s="55"/>
      <c r="AE2" s="55">
        <v>1</v>
      </c>
      <c r="AF2" s="57">
        <f>SUM(N2:AE2)</f>
        <v>1</v>
      </c>
      <c r="AG2" s="55"/>
      <c r="AH2" s="55"/>
      <c r="AL2">
        <v>5</v>
      </c>
    </row>
    <row r="3" spans="1:44" x14ac:dyDescent="0.35">
      <c r="A3" t="s">
        <v>304</v>
      </c>
      <c r="B3" s="55">
        <v>11</v>
      </c>
      <c r="C3" s="85" t="s">
        <v>285</v>
      </c>
      <c r="H3">
        <v>50.277991999999998</v>
      </c>
      <c r="I3">
        <v>-118.032353</v>
      </c>
      <c r="J3" s="43"/>
      <c r="K3" s="73">
        <v>44219</v>
      </c>
      <c r="L3" s="56"/>
      <c r="M3" s="20" t="s">
        <v>279</v>
      </c>
      <c r="N3" s="55"/>
      <c r="O3" s="55"/>
      <c r="P3" s="55"/>
      <c r="S3" s="55"/>
      <c r="AA3" s="55">
        <v>1</v>
      </c>
      <c r="AE3" s="55"/>
      <c r="AF3" s="57">
        <f t="shared" ref="AF3:AF55" si="0">SUM(N3:AE3)</f>
        <v>1</v>
      </c>
      <c r="AG3" s="55"/>
      <c r="AH3" s="55"/>
      <c r="AL3">
        <v>30</v>
      </c>
    </row>
    <row r="4" spans="1:44" x14ac:dyDescent="0.35">
      <c r="A4" t="s">
        <v>304</v>
      </c>
      <c r="B4" s="55">
        <v>12</v>
      </c>
      <c r="C4" s="65" t="s">
        <v>282</v>
      </c>
      <c r="H4">
        <v>50.334578999999998</v>
      </c>
      <c r="I4">
        <v>-117.972488</v>
      </c>
      <c r="J4" s="43"/>
      <c r="K4" s="73">
        <v>44220</v>
      </c>
      <c r="L4" s="56"/>
      <c r="M4" s="20" t="s">
        <v>279</v>
      </c>
      <c r="N4" s="55"/>
      <c r="O4" s="55"/>
      <c r="P4" s="55"/>
      <c r="S4" s="55"/>
      <c r="AA4" s="55"/>
      <c r="AB4" s="20">
        <v>1</v>
      </c>
      <c r="AC4" s="20">
        <v>2</v>
      </c>
      <c r="AE4" s="55"/>
      <c r="AF4" s="57">
        <f t="shared" si="0"/>
        <v>3</v>
      </c>
      <c r="AG4" s="55"/>
      <c r="AH4" s="55">
        <v>1</v>
      </c>
      <c r="AL4">
        <v>15</v>
      </c>
    </row>
    <row r="5" spans="1:44" x14ac:dyDescent="0.35">
      <c r="A5" t="s">
        <v>304</v>
      </c>
      <c r="B5" s="55">
        <v>12</v>
      </c>
      <c r="C5" s="65" t="s">
        <v>282</v>
      </c>
      <c r="H5">
        <v>50.341352000000001</v>
      </c>
      <c r="I5">
        <v>-117.978577</v>
      </c>
      <c r="J5" s="43"/>
      <c r="K5" s="73">
        <v>44220</v>
      </c>
      <c r="L5" s="56"/>
      <c r="M5" s="20" t="s">
        <v>279</v>
      </c>
      <c r="N5" s="55"/>
      <c r="O5" s="55"/>
      <c r="P5" s="55"/>
      <c r="S5" s="55"/>
      <c r="AA5" s="55"/>
      <c r="AE5" s="55">
        <v>2</v>
      </c>
      <c r="AF5" s="57">
        <f t="shared" si="0"/>
        <v>2</v>
      </c>
      <c r="AG5" s="55"/>
      <c r="AH5" s="55"/>
      <c r="AL5">
        <v>25</v>
      </c>
    </row>
    <row r="6" spans="1:44" x14ac:dyDescent="0.35">
      <c r="A6" t="s">
        <v>304</v>
      </c>
      <c r="B6" s="55">
        <v>12</v>
      </c>
      <c r="C6" s="65" t="s">
        <v>282</v>
      </c>
      <c r="H6">
        <v>50.342855</v>
      </c>
      <c r="I6">
        <v>-117.991613</v>
      </c>
      <c r="J6" s="43"/>
      <c r="K6" s="73">
        <v>44220</v>
      </c>
      <c r="L6" s="56"/>
      <c r="M6" s="20" t="s">
        <v>279</v>
      </c>
      <c r="N6" s="55"/>
      <c r="O6" s="55"/>
      <c r="P6" s="55"/>
      <c r="S6" s="55"/>
      <c r="AA6" s="55"/>
      <c r="AE6" s="55">
        <v>1</v>
      </c>
      <c r="AF6" s="57">
        <f t="shared" si="0"/>
        <v>1</v>
      </c>
      <c r="AG6" s="55"/>
      <c r="AH6" s="55"/>
      <c r="AL6">
        <v>30</v>
      </c>
    </row>
    <row r="7" spans="1:44" x14ac:dyDescent="0.35">
      <c r="A7" t="s">
        <v>304</v>
      </c>
      <c r="B7" s="55">
        <v>12</v>
      </c>
      <c r="C7" s="65" t="s">
        <v>282</v>
      </c>
      <c r="H7" s="86">
        <v>50.222254</v>
      </c>
      <c r="I7" s="86">
        <v>-117.958575</v>
      </c>
      <c r="J7" s="43"/>
      <c r="K7" s="73">
        <v>44220</v>
      </c>
      <c r="L7" s="56"/>
      <c r="M7" s="20" t="s">
        <v>279</v>
      </c>
      <c r="N7" s="55"/>
      <c r="O7" s="55"/>
      <c r="P7" s="55"/>
      <c r="S7" s="55"/>
      <c r="AA7" s="55">
        <v>1</v>
      </c>
      <c r="AE7" s="55"/>
      <c r="AF7" s="57">
        <f t="shared" si="0"/>
        <v>1</v>
      </c>
      <c r="AG7" s="55"/>
      <c r="AH7" s="55"/>
      <c r="AL7">
        <v>30</v>
      </c>
    </row>
    <row r="8" spans="1:44" x14ac:dyDescent="0.35">
      <c r="A8" t="s">
        <v>304</v>
      </c>
      <c r="B8" s="55">
        <v>12</v>
      </c>
      <c r="C8" s="65" t="s">
        <v>285</v>
      </c>
      <c r="H8">
        <v>50.323993999999999</v>
      </c>
      <c r="I8">
        <v>-117.99484200000001</v>
      </c>
      <c r="J8" s="43"/>
      <c r="K8" s="73">
        <v>44220</v>
      </c>
      <c r="L8" s="56"/>
      <c r="M8" s="20" t="s">
        <v>279</v>
      </c>
      <c r="N8" s="55"/>
      <c r="O8" s="55"/>
      <c r="P8" s="55"/>
      <c r="S8" s="55"/>
      <c r="AA8" s="55"/>
      <c r="AB8" s="20">
        <v>1</v>
      </c>
      <c r="AC8" s="20">
        <v>1</v>
      </c>
      <c r="AE8" s="55"/>
      <c r="AF8" s="57">
        <f t="shared" si="0"/>
        <v>2</v>
      </c>
      <c r="AG8" s="55">
        <v>1</v>
      </c>
      <c r="AH8" s="55"/>
      <c r="AL8">
        <v>50</v>
      </c>
    </row>
    <row r="9" spans="1:44" x14ac:dyDescent="0.35">
      <c r="A9" t="s">
        <v>304</v>
      </c>
      <c r="B9" s="55">
        <v>12</v>
      </c>
      <c r="C9" s="65" t="s">
        <v>285</v>
      </c>
      <c r="H9">
        <v>50.315576</v>
      </c>
      <c r="I9">
        <v>-117.93425499999999</v>
      </c>
      <c r="J9" s="43"/>
      <c r="K9" s="73">
        <v>44220</v>
      </c>
      <c r="L9" s="56"/>
      <c r="M9" s="20" t="s">
        <v>279</v>
      </c>
      <c r="N9" s="55"/>
      <c r="O9" s="55"/>
      <c r="P9" s="55"/>
      <c r="S9" s="55"/>
      <c r="AA9" s="55"/>
      <c r="AB9" s="20">
        <v>1</v>
      </c>
      <c r="AC9" s="20">
        <v>1</v>
      </c>
      <c r="AE9" s="55"/>
      <c r="AF9" s="57">
        <f t="shared" si="0"/>
        <v>2</v>
      </c>
      <c r="AG9" s="55">
        <v>1</v>
      </c>
      <c r="AH9" s="55"/>
      <c r="AL9">
        <v>40</v>
      </c>
    </row>
    <row r="10" spans="1:44" x14ac:dyDescent="0.35">
      <c r="A10" t="s">
        <v>304</v>
      </c>
      <c r="B10" s="55">
        <v>13</v>
      </c>
      <c r="C10" s="81" t="s">
        <v>282</v>
      </c>
      <c r="H10">
        <v>50.352316999999999</v>
      </c>
      <c r="I10">
        <v>-118.0532</v>
      </c>
      <c r="J10" s="43"/>
      <c r="K10" s="67">
        <v>44219</v>
      </c>
      <c r="L10" s="56"/>
      <c r="M10" s="20" t="s">
        <v>279</v>
      </c>
      <c r="N10" s="55"/>
      <c r="O10" s="55">
        <v>1</v>
      </c>
      <c r="P10" s="55"/>
      <c r="S10" s="55"/>
      <c r="AA10" s="55">
        <v>4</v>
      </c>
      <c r="AE10" s="55"/>
      <c r="AF10" s="57">
        <f t="shared" si="0"/>
        <v>5</v>
      </c>
      <c r="AG10" s="55"/>
      <c r="AH10" s="55"/>
      <c r="AL10">
        <v>5</v>
      </c>
    </row>
    <row r="11" spans="1:44" x14ac:dyDescent="0.35">
      <c r="A11" t="s">
        <v>304</v>
      </c>
      <c r="B11" s="55">
        <v>13</v>
      </c>
      <c r="C11" s="81" t="s">
        <v>282</v>
      </c>
      <c r="H11">
        <v>50.349856000000003</v>
      </c>
      <c r="I11">
        <v>-118.054131</v>
      </c>
      <c r="J11" s="43"/>
      <c r="K11" s="67">
        <v>44219</v>
      </c>
      <c r="L11" s="56"/>
      <c r="M11" s="20" t="s">
        <v>279</v>
      </c>
      <c r="N11" s="55"/>
      <c r="O11" s="55"/>
      <c r="P11" s="55"/>
      <c r="S11" s="55"/>
      <c r="AA11" s="55"/>
      <c r="AE11" s="55">
        <v>1</v>
      </c>
      <c r="AF11" s="57">
        <f t="shared" si="0"/>
        <v>1</v>
      </c>
      <c r="AG11" s="55"/>
      <c r="AH11" s="55"/>
      <c r="AL11">
        <v>30</v>
      </c>
    </row>
    <row r="12" spans="1:44" x14ac:dyDescent="0.35">
      <c r="A12" t="s">
        <v>304</v>
      </c>
      <c r="B12" s="55">
        <v>14</v>
      </c>
      <c r="C12" s="84" t="s">
        <v>282</v>
      </c>
      <c r="H12">
        <v>50.387175999999997</v>
      </c>
      <c r="I12">
        <v>-117.958823</v>
      </c>
      <c r="J12" s="43"/>
      <c r="K12" s="72">
        <v>44220</v>
      </c>
      <c r="L12" s="56"/>
      <c r="M12" s="20" t="s">
        <v>279</v>
      </c>
      <c r="N12" s="55"/>
      <c r="O12" s="55"/>
      <c r="P12" s="55"/>
      <c r="S12" s="55"/>
      <c r="AA12" s="55"/>
      <c r="AE12" s="55">
        <v>1</v>
      </c>
      <c r="AF12" s="57">
        <f t="shared" si="0"/>
        <v>1</v>
      </c>
      <c r="AG12" s="55"/>
      <c r="AH12" s="55"/>
      <c r="AL12">
        <v>15</v>
      </c>
    </row>
    <row r="13" spans="1:44" x14ac:dyDescent="0.35">
      <c r="A13" t="s">
        <v>304</v>
      </c>
      <c r="B13" s="55">
        <v>14</v>
      </c>
      <c r="C13" s="84" t="s">
        <v>282</v>
      </c>
      <c r="H13">
        <v>50.405219000000002</v>
      </c>
      <c r="I13">
        <v>-117.935356</v>
      </c>
      <c r="J13" s="43"/>
      <c r="K13" s="72">
        <v>44220</v>
      </c>
      <c r="L13" s="56"/>
      <c r="M13" s="20" t="s">
        <v>279</v>
      </c>
      <c r="N13" s="55">
        <v>1</v>
      </c>
      <c r="O13" s="55"/>
      <c r="P13" s="55"/>
      <c r="S13" s="55"/>
      <c r="AA13" s="55"/>
      <c r="AB13" s="20">
        <v>1</v>
      </c>
      <c r="AE13" s="55">
        <v>2</v>
      </c>
      <c r="AF13" s="57">
        <f t="shared" si="0"/>
        <v>4</v>
      </c>
      <c r="AG13" s="55"/>
      <c r="AH13" s="55"/>
      <c r="AL13">
        <v>30</v>
      </c>
    </row>
    <row r="14" spans="1:44" x14ac:dyDescent="0.35">
      <c r="A14" t="s">
        <v>304</v>
      </c>
      <c r="B14" s="55">
        <v>14</v>
      </c>
      <c r="C14" s="84" t="s">
        <v>282</v>
      </c>
      <c r="H14">
        <v>50.401077999999998</v>
      </c>
      <c r="I14">
        <v>-117.937271</v>
      </c>
      <c r="J14" s="43"/>
      <c r="K14" s="72">
        <v>44220</v>
      </c>
      <c r="L14" s="56"/>
      <c r="M14" s="20" t="s">
        <v>279</v>
      </c>
      <c r="N14" s="55"/>
      <c r="O14" s="55"/>
      <c r="P14" s="55"/>
      <c r="S14" s="55"/>
      <c r="AA14" s="55"/>
      <c r="AE14" s="55">
        <v>2</v>
      </c>
      <c r="AF14" s="57">
        <f t="shared" si="0"/>
        <v>2</v>
      </c>
      <c r="AG14" s="55"/>
      <c r="AH14" s="55"/>
      <c r="AL14">
        <v>30</v>
      </c>
    </row>
    <row r="15" spans="1:44" x14ac:dyDescent="0.35">
      <c r="A15" t="s">
        <v>304</v>
      </c>
      <c r="B15" s="55">
        <v>14</v>
      </c>
      <c r="C15" s="65" t="s">
        <v>282</v>
      </c>
      <c r="H15">
        <v>50.380440999999998</v>
      </c>
      <c r="I15">
        <v>-117.946394</v>
      </c>
      <c r="J15" s="43"/>
      <c r="K15" s="72">
        <v>44220</v>
      </c>
      <c r="L15" s="56"/>
      <c r="M15" s="20" t="s">
        <v>279</v>
      </c>
      <c r="N15" s="55"/>
      <c r="O15" s="55">
        <v>1</v>
      </c>
      <c r="P15" s="55"/>
      <c r="S15" s="55"/>
      <c r="AA15" s="55">
        <v>1</v>
      </c>
      <c r="AE15" s="55">
        <v>1</v>
      </c>
      <c r="AF15" s="57">
        <f t="shared" si="0"/>
        <v>3</v>
      </c>
      <c r="AG15" s="55"/>
      <c r="AH15" s="55"/>
      <c r="AL15">
        <v>50</v>
      </c>
    </row>
    <row r="16" spans="1:44" x14ac:dyDescent="0.35">
      <c r="A16" t="s">
        <v>304</v>
      </c>
      <c r="B16" s="55">
        <v>14</v>
      </c>
      <c r="C16" s="84" t="s">
        <v>282</v>
      </c>
      <c r="H16">
        <v>50.383088999999998</v>
      </c>
      <c r="I16">
        <v>-117.944833</v>
      </c>
      <c r="J16" s="43"/>
      <c r="K16" s="72">
        <v>44220</v>
      </c>
      <c r="L16" s="56"/>
      <c r="M16" s="20" t="s">
        <v>279</v>
      </c>
      <c r="N16" s="55"/>
      <c r="O16" s="55"/>
      <c r="P16" s="55"/>
      <c r="S16" s="55"/>
      <c r="AA16" s="55"/>
      <c r="AE16" s="55">
        <v>1</v>
      </c>
      <c r="AF16" s="57">
        <f t="shared" si="0"/>
        <v>1</v>
      </c>
      <c r="AG16" s="55"/>
      <c r="AH16" s="55"/>
      <c r="AL16">
        <v>30</v>
      </c>
    </row>
    <row r="17" spans="1:38" x14ac:dyDescent="0.35">
      <c r="A17" t="s">
        <v>304</v>
      </c>
      <c r="B17" s="55">
        <v>14</v>
      </c>
      <c r="C17" s="84" t="s">
        <v>282</v>
      </c>
      <c r="H17">
        <v>50.380986</v>
      </c>
      <c r="I17">
        <v>-117.942564</v>
      </c>
      <c r="J17" s="43"/>
      <c r="K17" s="72">
        <v>44220</v>
      </c>
      <c r="L17" s="56"/>
      <c r="M17" s="20" t="s">
        <v>279</v>
      </c>
      <c r="N17" s="55"/>
      <c r="O17" s="55"/>
      <c r="P17" s="55"/>
      <c r="S17" s="55"/>
      <c r="AA17" s="55"/>
      <c r="AB17" s="20">
        <v>1</v>
      </c>
      <c r="AC17" s="20">
        <v>1</v>
      </c>
      <c r="AE17" s="55"/>
      <c r="AF17" s="57">
        <f t="shared" si="0"/>
        <v>2</v>
      </c>
      <c r="AG17" s="55">
        <v>1</v>
      </c>
      <c r="AH17" s="55"/>
      <c r="AL17">
        <v>15</v>
      </c>
    </row>
    <row r="18" spans="1:38" x14ac:dyDescent="0.35">
      <c r="A18" t="s">
        <v>304</v>
      </c>
      <c r="B18" s="55">
        <v>14</v>
      </c>
      <c r="C18" s="65" t="s">
        <v>285</v>
      </c>
      <c r="H18">
        <v>50.398876999999999</v>
      </c>
      <c r="I18">
        <v>-117.939943</v>
      </c>
      <c r="J18" s="43"/>
      <c r="K18" s="72">
        <v>44220</v>
      </c>
      <c r="L18" s="56"/>
      <c r="M18" s="20" t="s">
        <v>279</v>
      </c>
      <c r="N18" s="55"/>
      <c r="O18" s="55"/>
      <c r="P18" s="55"/>
      <c r="S18" s="55"/>
      <c r="AA18" s="55"/>
      <c r="AB18" s="20">
        <v>1</v>
      </c>
      <c r="AE18" s="55">
        <v>1</v>
      </c>
      <c r="AF18" s="57">
        <f t="shared" si="0"/>
        <v>2</v>
      </c>
      <c r="AG18" s="55"/>
      <c r="AH18" s="55"/>
      <c r="AL18">
        <v>40</v>
      </c>
    </row>
    <row r="19" spans="1:38" x14ac:dyDescent="0.35">
      <c r="A19" t="s">
        <v>304</v>
      </c>
      <c r="B19" s="55">
        <v>14</v>
      </c>
      <c r="C19" s="65" t="s">
        <v>285</v>
      </c>
      <c r="H19">
        <v>50.369615000000003</v>
      </c>
      <c r="I19">
        <v>-117.952009</v>
      </c>
      <c r="J19" s="43"/>
      <c r="K19" s="72">
        <v>44220</v>
      </c>
      <c r="L19" s="56"/>
      <c r="M19" s="20" t="s">
        <v>279</v>
      </c>
      <c r="N19" s="55"/>
      <c r="O19" s="55"/>
      <c r="P19" s="55"/>
      <c r="S19" s="55"/>
      <c r="AA19" s="55"/>
      <c r="AC19" s="20">
        <v>2</v>
      </c>
      <c r="AE19" s="55"/>
      <c r="AF19" s="57">
        <f t="shared" si="0"/>
        <v>2</v>
      </c>
      <c r="AG19" s="55"/>
      <c r="AH19" s="55"/>
      <c r="AL19">
        <v>60</v>
      </c>
    </row>
    <row r="20" spans="1:38" x14ac:dyDescent="0.35">
      <c r="A20" t="s">
        <v>304</v>
      </c>
      <c r="B20" s="55">
        <v>22</v>
      </c>
      <c r="C20" s="71" t="s">
        <v>282</v>
      </c>
      <c r="H20">
        <v>50.125410000000002</v>
      </c>
      <c r="I20">
        <v>-117.945548</v>
      </c>
      <c r="J20" s="43"/>
      <c r="K20" s="67">
        <v>44218</v>
      </c>
      <c r="L20" s="56"/>
      <c r="M20" s="20" t="s">
        <v>279</v>
      </c>
      <c r="N20" s="55"/>
      <c r="O20" s="55"/>
      <c r="P20" s="55"/>
      <c r="S20" s="55"/>
      <c r="AA20" s="55"/>
      <c r="AB20" s="20">
        <v>1</v>
      </c>
      <c r="AC20" s="20">
        <v>1</v>
      </c>
      <c r="AE20" s="55"/>
      <c r="AF20" s="57">
        <f t="shared" si="0"/>
        <v>2</v>
      </c>
      <c r="AG20" s="55">
        <v>1</v>
      </c>
      <c r="AH20" s="55"/>
      <c r="AL20">
        <v>20</v>
      </c>
    </row>
    <row r="21" spans="1:38" x14ac:dyDescent="0.35">
      <c r="A21" t="s">
        <v>304</v>
      </c>
      <c r="B21" s="55">
        <v>22</v>
      </c>
      <c r="C21" s="71" t="s">
        <v>282</v>
      </c>
      <c r="H21">
        <v>50.126255</v>
      </c>
      <c r="I21">
        <v>-117.946527</v>
      </c>
      <c r="J21" s="43"/>
      <c r="K21" s="67">
        <v>44218</v>
      </c>
      <c r="L21" s="56"/>
      <c r="M21" s="20" t="s">
        <v>279</v>
      </c>
      <c r="N21" s="55"/>
      <c r="O21" s="55"/>
      <c r="P21" s="55"/>
      <c r="S21" s="55"/>
      <c r="AA21" s="55">
        <v>1</v>
      </c>
      <c r="AE21" s="55"/>
      <c r="AF21" s="57">
        <f t="shared" si="0"/>
        <v>1</v>
      </c>
      <c r="AG21" s="55"/>
      <c r="AH21" s="55"/>
      <c r="AL21">
        <v>10</v>
      </c>
    </row>
    <row r="22" spans="1:38" x14ac:dyDescent="0.35">
      <c r="A22" t="s">
        <v>304</v>
      </c>
      <c r="B22">
        <v>23</v>
      </c>
      <c r="C22" s="81" t="s">
        <v>282</v>
      </c>
      <c r="H22">
        <v>50.189506000000002</v>
      </c>
      <c r="I22">
        <v>-117.98007699999999</v>
      </c>
      <c r="J22" s="43"/>
      <c r="K22" s="67">
        <v>44219</v>
      </c>
      <c r="L22" s="56"/>
      <c r="M22" s="20" t="s">
        <v>279</v>
      </c>
      <c r="N22" s="55"/>
      <c r="O22" s="55">
        <v>1</v>
      </c>
      <c r="P22" s="55"/>
      <c r="S22" s="55"/>
      <c r="AA22" s="55"/>
      <c r="AE22" s="55"/>
      <c r="AF22" s="57">
        <f t="shared" si="0"/>
        <v>1</v>
      </c>
      <c r="AG22" s="55"/>
      <c r="AH22" s="55"/>
      <c r="AL22">
        <v>10</v>
      </c>
    </row>
    <row r="23" spans="1:38" x14ac:dyDescent="0.35">
      <c r="A23" t="s">
        <v>304</v>
      </c>
      <c r="B23" s="55">
        <v>25</v>
      </c>
      <c r="C23" s="65" t="s">
        <v>282</v>
      </c>
      <c r="H23" s="86">
        <v>50.222254</v>
      </c>
      <c r="I23" s="86">
        <v>-117.958575</v>
      </c>
      <c r="J23" s="43"/>
      <c r="K23" s="73">
        <v>44220</v>
      </c>
      <c r="L23" s="56"/>
      <c r="M23" s="20" t="s">
        <v>279</v>
      </c>
      <c r="N23" s="55"/>
      <c r="O23" s="55"/>
      <c r="P23" s="55"/>
      <c r="S23" s="55"/>
      <c r="AA23" s="55"/>
      <c r="AE23" s="55">
        <v>1</v>
      </c>
      <c r="AF23" s="57">
        <f t="shared" si="0"/>
        <v>1</v>
      </c>
      <c r="AG23" s="55"/>
      <c r="AH23" s="55"/>
      <c r="AL23">
        <v>10</v>
      </c>
    </row>
    <row r="24" spans="1:38" x14ac:dyDescent="0.35">
      <c r="A24" t="s">
        <v>304</v>
      </c>
      <c r="B24" s="55">
        <v>25</v>
      </c>
      <c r="C24" s="65" t="s">
        <v>282</v>
      </c>
      <c r="H24">
        <v>50.258595</v>
      </c>
      <c r="I24">
        <v>-118.00045</v>
      </c>
      <c r="J24" s="43"/>
      <c r="K24" s="73">
        <v>44220</v>
      </c>
      <c r="L24" s="56"/>
      <c r="M24" s="20" t="s">
        <v>279</v>
      </c>
      <c r="N24" s="55"/>
      <c r="O24" s="55"/>
      <c r="P24" s="55"/>
      <c r="S24" s="55"/>
      <c r="AA24" s="55"/>
      <c r="AE24" s="55">
        <v>1</v>
      </c>
      <c r="AF24" s="57">
        <f t="shared" si="0"/>
        <v>1</v>
      </c>
      <c r="AG24" s="55"/>
      <c r="AH24" s="55"/>
      <c r="AL24">
        <v>10</v>
      </c>
    </row>
    <row r="25" spans="1:38" x14ac:dyDescent="0.35">
      <c r="A25" t="s">
        <v>304</v>
      </c>
      <c r="B25" s="55">
        <v>25</v>
      </c>
      <c r="C25" s="65" t="s">
        <v>282</v>
      </c>
      <c r="H25">
        <v>50.220306000000001</v>
      </c>
      <c r="I25">
        <v>-117.94513999999999</v>
      </c>
      <c r="J25" s="43"/>
      <c r="K25" s="73">
        <v>44220</v>
      </c>
      <c r="L25" s="56"/>
      <c r="M25" s="20" t="s">
        <v>279</v>
      </c>
      <c r="N25" s="55"/>
      <c r="O25" s="55"/>
      <c r="P25" s="55"/>
      <c r="S25" s="55"/>
      <c r="AA25" s="55"/>
      <c r="AE25" s="55">
        <v>2</v>
      </c>
      <c r="AF25" s="57">
        <f t="shared" si="0"/>
        <v>2</v>
      </c>
      <c r="AG25" s="55"/>
      <c r="AH25" s="55"/>
      <c r="AL25">
        <v>50</v>
      </c>
    </row>
    <row r="26" spans="1:38" x14ac:dyDescent="0.35">
      <c r="A26" t="s">
        <v>304</v>
      </c>
      <c r="B26" s="55">
        <v>25</v>
      </c>
      <c r="C26" s="65" t="s">
        <v>282</v>
      </c>
      <c r="H26">
        <v>50.241869000000001</v>
      </c>
      <c r="I26">
        <v>-117.956485</v>
      </c>
      <c r="J26" s="43"/>
      <c r="K26" s="73">
        <v>44220</v>
      </c>
      <c r="L26" s="56"/>
      <c r="M26" s="20" t="s">
        <v>279</v>
      </c>
      <c r="N26" s="55">
        <v>1</v>
      </c>
      <c r="O26" s="55"/>
      <c r="P26" s="55"/>
      <c r="S26" s="55"/>
      <c r="AA26" s="55"/>
      <c r="AE26" s="55">
        <v>2</v>
      </c>
      <c r="AF26" s="57">
        <f t="shared" si="0"/>
        <v>3</v>
      </c>
      <c r="AG26" s="55"/>
      <c r="AH26" s="55"/>
      <c r="AL26">
        <v>30</v>
      </c>
    </row>
    <row r="27" spans="1:38" x14ac:dyDescent="0.35">
      <c r="A27" t="s">
        <v>304</v>
      </c>
      <c r="B27" s="55">
        <v>25</v>
      </c>
      <c r="C27" s="65" t="s">
        <v>282</v>
      </c>
      <c r="H27">
        <v>50.245168999999997</v>
      </c>
      <c r="I27">
        <v>-117.916387</v>
      </c>
      <c r="J27" s="43"/>
      <c r="K27" s="73">
        <v>44220</v>
      </c>
      <c r="L27" s="56"/>
      <c r="M27" s="20" t="s">
        <v>279</v>
      </c>
      <c r="N27" s="55"/>
      <c r="O27" s="55"/>
      <c r="P27" s="55"/>
      <c r="S27" s="55"/>
      <c r="AA27" s="55"/>
      <c r="AB27" s="20">
        <v>1</v>
      </c>
      <c r="AE27" s="55"/>
      <c r="AF27" s="57">
        <f t="shared" si="0"/>
        <v>1</v>
      </c>
      <c r="AG27" s="55"/>
      <c r="AH27" s="55"/>
      <c r="AL27">
        <v>30</v>
      </c>
    </row>
    <row r="28" spans="1:38" x14ac:dyDescent="0.35">
      <c r="A28" t="s">
        <v>304</v>
      </c>
      <c r="B28" s="55">
        <v>25</v>
      </c>
      <c r="C28" s="65" t="s">
        <v>282</v>
      </c>
      <c r="H28">
        <v>50.246321000000002</v>
      </c>
      <c r="I28">
        <v>-117.917563</v>
      </c>
      <c r="J28" s="43"/>
      <c r="K28" s="73">
        <v>44220</v>
      </c>
      <c r="L28" s="56"/>
      <c r="M28" s="20" t="s">
        <v>279</v>
      </c>
      <c r="N28" s="55"/>
      <c r="O28" s="55"/>
      <c r="P28" s="55"/>
      <c r="S28" s="55"/>
      <c r="AA28" s="55"/>
      <c r="AB28" s="20">
        <v>1</v>
      </c>
      <c r="AC28" s="20">
        <v>1</v>
      </c>
      <c r="AE28" s="55"/>
      <c r="AF28" s="57">
        <f t="shared" si="0"/>
        <v>2</v>
      </c>
      <c r="AG28" s="55">
        <v>1</v>
      </c>
      <c r="AH28" s="55"/>
      <c r="AL28">
        <v>30</v>
      </c>
    </row>
    <row r="29" spans="1:38" x14ac:dyDescent="0.35">
      <c r="A29" t="s">
        <v>304</v>
      </c>
      <c r="B29" s="55">
        <v>25</v>
      </c>
      <c r="C29" s="65" t="s">
        <v>285</v>
      </c>
      <c r="H29">
        <v>50.232593999999999</v>
      </c>
      <c r="I29">
        <v>-117.958052</v>
      </c>
      <c r="J29" s="43"/>
      <c r="K29" s="73">
        <v>44220</v>
      </c>
      <c r="L29" s="56"/>
      <c r="M29" s="20" t="s">
        <v>279</v>
      </c>
      <c r="N29" s="55"/>
      <c r="O29" s="55"/>
      <c r="P29" s="55"/>
      <c r="S29" s="55"/>
      <c r="AA29" s="55"/>
      <c r="AE29" s="55">
        <v>1</v>
      </c>
      <c r="AF29" s="57">
        <f t="shared" si="0"/>
        <v>1</v>
      </c>
      <c r="AG29" s="55"/>
      <c r="AH29" s="55"/>
      <c r="AL29">
        <v>40</v>
      </c>
    </row>
    <row r="30" spans="1:38" x14ac:dyDescent="0.35">
      <c r="A30" t="s">
        <v>304</v>
      </c>
      <c r="B30" s="55">
        <v>25</v>
      </c>
      <c r="C30" s="65" t="s">
        <v>285</v>
      </c>
      <c r="H30">
        <v>50.255454</v>
      </c>
      <c r="I30">
        <v>-117.986771</v>
      </c>
      <c r="J30" s="43"/>
      <c r="K30" s="73">
        <v>44220</v>
      </c>
      <c r="L30" s="56"/>
      <c r="M30" s="20" t="s">
        <v>279</v>
      </c>
      <c r="N30" s="55"/>
      <c r="O30" s="55"/>
      <c r="P30" s="55"/>
      <c r="S30" s="55"/>
      <c r="AA30" s="55"/>
      <c r="AB30" s="20">
        <v>1</v>
      </c>
      <c r="AC30" s="20">
        <v>1</v>
      </c>
      <c r="AE30" s="55"/>
      <c r="AF30" s="57">
        <f t="shared" si="0"/>
        <v>2</v>
      </c>
      <c r="AG30" s="55">
        <v>1</v>
      </c>
      <c r="AH30" s="55"/>
      <c r="AL30">
        <v>40</v>
      </c>
    </row>
    <row r="31" spans="1:38" x14ac:dyDescent="0.35">
      <c r="A31" t="s">
        <v>304</v>
      </c>
      <c r="B31" s="55">
        <v>25</v>
      </c>
      <c r="C31" s="65" t="s">
        <v>285</v>
      </c>
      <c r="H31">
        <v>50.221922999999997</v>
      </c>
      <c r="I31">
        <v>-117.942921</v>
      </c>
      <c r="J31" s="43"/>
      <c r="K31" s="73">
        <v>44220</v>
      </c>
      <c r="L31" s="56"/>
      <c r="M31" s="20" t="s">
        <v>279</v>
      </c>
      <c r="N31" s="55"/>
      <c r="O31" s="55">
        <v>1</v>
      </c>
      <c r="P31" s="55"/>
      <c r="S31" s="55"/>
      <c r="AA31" s="55"/>
      <c r="AE31" s="55"/>
      <c r="AF31" s="57">
        <f t="shared" si="0"/>
        <v>1</v>
      </c>
      <c r="AG31" s="55"/>
      <c r="AH31" s="55"/>
      <c r="AL31">
        <v>30</v>
      </c>
    </row>
    <row r="32" spans="1:38" x14ac:dyDescent="0.35">
      <c r="A32" t="s">
        <v>304</v>
      </c>
      <c r="B32" s="55">
        <v>29</v>
      </c>
      <c r="C32" s="85" t="s">
        <v>282</v>
      </c>
      <c r="H32">
        <v>49.915582000000001</v>
      </c>
      <c r="I32">
        <v>-118.153718</v>
      </c>
      <c r="J32" s="43"/>
      <c r="K32" s="72">
        <v>44221</v>
      </c>
      <c r="L32" s="56"/>
      <c r="M32" s="20" t="s">
        <v>279</v>
      </c>
      <c r="N32" s="55"/>
      <c r="O32" s="55"/>
      <c r="P32" s="55"/>
      <c r="S32" s="55"/>
      <c r="AA32" s="55"/>
      <c r="AE32" s="55">
        <v>1</v>
      </c>
      <c r="AF32" s="57">
        <f t="shared" si="0"/>
        <v>1</v>
      </c>
      <c r="AG32" s="55"/>
      <c r="AH32" s="55"/>
      <c r="AL32">
        <v>30</v>
      </c>
    </row>
    <row r="33" spans="1:38" x14ac:dyDescent="0.35">
      <c r="A33" t="s">
        <v>304</v>
      </c>
      <c r="B33" s="55">
        <v>30</v>
      </c>
      <c r="C33" s="71" t="s">
        <v>282</v>
      </c>
      <c r="H33">
        <v>49.948208000000001</v>
      </c>
      <c r="I33">
        <v>-118.037623</v>
      </c>
      <c r="J33" s="43"/>
      <c r="K33" s="67">
        <v>44218</v>
      </c>
      <c r="L33" s="56"/>
      <c r="M33" s="20" t="s">
        <v>279</v>
      </c>
      <c r="N33" s="55"/>
      <c r="O33" s="55"/>
      <c r="P33" s="55"/>
      <c r="S33" s="55"/>
      <c r="AA33" s="55"/>
      <c r="AB33" s="20">
        <v>1</v>
      </c>
      <c r="AC33" s="20">
        <v>1</v>
      </c>
      <c r="AE33" s="55"/>
      <c r="AF33" s="57">
        <f t="shared" si="0"/>
        <v>2</v>
      </c>
      <c r="AG33" s="55">
        <v>1</v>
      </c>
      <c r="AH33" s="55"/>
      <c r="AL33">
        <v>30</v>
      </c>
    </row>
    <row r="34" spans="1:38" x14ac:dyDescent="0.35">
      <c r="A34" t="s">
        <v>304</v>
      </c>
      <c r="B34" s="55">
        <v>30</v>
      </c>
      <c r="C34" s="71" t="s">
        <v>282</v>
      </c>
      <c r="H34">
        <v>49.937240000000003</v>
      </c>
      <c r="I34">
        <v>-118.045109</v>
      </c>
      <c r="J34" s="43"/>
      <c r="K34" s="67">
        <v>44218</v>
      </c>
      <c r="L34" s="56"/>
      <c r="M34" s="20" t="s">
        <v>279</v>
      </c>
      <c r="N34" s="55"/>
      <c r="O34" s="55"/>
      <c r="P34" s="55"/>
      <c r="S34" s="55"/>
      <c r="AA34" s="55"/>
      <c r="AB34" s="20">
        <v>1</v>
      </c>
      <c r="AC34" s="20">
        <v>2</v>
      </c>
      <c r="AE34" s="55"/>
      <c r="AF34" s="57">
        <f t="shared" si="0"/>
        <v>3</v>
      </c>
      <c r="AG34" s="55"/>
      <c r="AH34" s="55">
        <v>1</v>
      </c>
      <c r="AL34">
        <v>30</v>
      </c>
    </row>
    <row r="35" spans="1:38" x14ac:dyDescent="0.35">
      <c r="A35" t="s">
        <v>304</v>
      </c>
      <c r="B35" s="55">
        <v>30</v>
      </c>
      <c r="C35" s="71" t="s">
        <v>282</v>
      </c>
      <c r="H35">
        <v>49.938493000000001</v>
      </c>
      <c r="I35">
        <v>-118.043352</v>
      </c>
      <c r="J35" s="43"/>
      <c r="K35" s="67">
        <v>44218</v>
      </c>
      <c r="L35" s="56"/>
      <c r="M35" s="20" t="s">
        <v>279</v>
      </c>
      <c r="N35" s="55"/>
      <c r="O35" s="55"/>
      <c r="P35" s="55"/>
      <c r="S35" s="55"/>
      <c r="AA35" s="55">
        <v>2</v>
      </c>
      <c r="AE35" s="55"/>
      <c r="AF35" s="57">
        <f t="shared" si="0"/>
        <v>2</v>
      </c>
      <c r="AG35" s="55"/>
      <c r="AH35" s="55"/>
      <c r="AL35">
        <v>40</v>
      </c>
    </row>
    <row r="36" spans="1:38" x14ac:dyDescent="0.35">
      <c r="A36" t="s">
        <v>304</v>
      </c>
      <c r="B36" s="55">
        <v>30</v>
      </c>
      <c r="C36" s="71" t="s">
        <v>282</v>
      </c>
      <c r="H36">
        <v>49.939562000000002</v>
      </c>
      <c r="I36">
        <v>-118.04758099999999</v>
      </c>
      <c r="J36" s="43"/>
      <c r="K36" s="67">
        <v>44218</v>
      </c>
      <c r="L36" s="56"/>
      <c r="M36" s="20" t="s">
        <v>279</v>
      </c>
      <c r="N36" s="55"/>
      <c r="O36" s="55"/>
      <c r="P36" s="55"/>
      <c r="S36" s="55"/>
      <c r="AA36" s="55"/>
      <c r="AB36" s="20">
        <v>1</v>
      </c>
      <c r="AE36" s="55"/>
      <c r="AF36" s="57">
        <f t="shared" si="0"/>
        <v>1</v>
      </c>
      <c r="AG36" s="55"/>
      <c r="AH36" s="55"/>
      <c r="AL36">
        <v>40</v>
      </c>
    </row>
    <row r="37" spans="1:38" x14ac:dyDescent="0.35">
      <c r="A37" t="s">
        <v>304</v>
      </c>
      <c r="B37" s="55">
        <v>30</v>
      </c>
      <c r="C37" s="71" t="s">
        <v>282</v>
      </c>
      <c r="H37">
        <v>49.939937999999998</v>
      </c>
      <c r="I37">
        <v>-118.048051</v>
      </c>
      <c r="J37" s="43"/>
      <c r="K37" s="67">
        <v>44218</v>
      </c>
      <c r="L37" s="56"/>
      <c r="M37" s="20" t="s">
        <v>279</v>
      </c>
      <c r="N37" s="55"/>
      <c r="O37" s="55"/>
      <c r="P37" s="55"/>
      <c r="S37" s="55"/>
      <c r="AA37" s="55"/>
      <c r="AB37" s="20">
        <v>1</v>
      </c>
      <c r="AE37" s="55"/>
      <c r="AF37" s="57">
        <f t="shared" si="0"/>
        <v>1</v>
      </c>
      <c r="AG37" s="55"/>
      <c r="AH37" s="55"/>
      <c r="AL37">
        <v>30</v>
      </c>
    </row>
    <row r="38" spans="1:38" x14ac:dyDescent="0.35">
      <c r="A38" t="s">
        <v>304</v>
      </c>
      <c r="B38" s="55">
        <v>30</v>
      </c>
      <c r="C38" s="71" t="s">
        <v>282</v>
      </c>
      <c r="H38">
        <v>49.937922</v>
      </c>
      <c r="I38">
        <v>-118.049952</v>
      </c>
      <c r="J38" s="43"/>
      <c r="K38" s="67">
        <v>44218</v>
      </c>
      <c r="L38" s="56"/>
      <c r="M38" s="20" t="s">
        <v>279</v>
      </c>
      <c r="N38" s="55"/>
      <c r="O38" s="55"/>
      <c r="P38" s="55"/>
      <c r="S38" s="55"/>
      <c r="AA38" s="55"/>
      <c r="AB38" s="20">
        <v>4</v>
      </c>
      <c r="AE38" s="55"/>
      <c r="AF38" s="57">
        <f t="shared" si="0"/>
        <v>4</v>
      </c>
      <c r="AG38" s="55"/>
      <c r="AH38" s="55"/>
      <c r="AL38">
        <v>40</v>
      </c>
    </row>
    <row r="39" spans="1:38" x14ac:dyDescent="0.35">
      <c r="A39" t="s">
        <v>304</v>
      </c>
      <c r="B39" s="55">
        <v>31</v>
      </c>
      <c r="C39" s="65" t="s">
        <v>282</v>
      </c>
      <c r="H39">
        <v>49.926589999999997</v>
      </c>
      <c r="I39">
        <v>-118.05994099999999</v>
      </c>
      <c r="J39" s="43"/>
      <c r="K39" s="67">
        <v>44218</v>
      </c>
      <c r="L39" s="56"/>
      <c r="M39" s="20" t="s">
        <v>279</v>
      </c>
      <c r="N39" s="55"/>
      <c r="O39" s="55"/>
      <c r="P39" s="55"/>
      <c r="S39" s="55"/>
      <c r="AA39" s="55"/>
      <c r="AE39" s="55">
        <v>1</v>
      </c>
      <c r="AF39" s="57">
        <f t="shared" si="0"/>
        <v>1</v>
      </c>
      <c r="AG39" s="55"/>
      <c r="AH39" s="55"/>
      <c r="AL39">
        <v>40</v>
      </c>
    </row>
    <row r="40" spans="1:38" x14ac:dyDescent="0.35">
      <c r="A40" t="s">
        <v>304</v>
      </c>
      <c r="B40" s="55">
        <v>33</v>
      </c>
      <c r="C40" s="65" t="s">
        <v>282</v>
      </c>
      <c r="H40">
        <v>49.939120000000003</v>
      </c>
      <c r="I40">
        <v>-118.14508499999999</v>
      </c>
      <c r="J40" s="43"/>
      <c r="K40" s="67">
        <v>44218</v>
      </c>
      <c r="L40" s="56"/>
      <c r="M40" s="20" t="s">
        <v>279</v>
      </c>
      <c r="N40" s="55"/>
      <c r="O40" s="55"/>
      <c r="P40" s="55"/>
      <c r="S40" s="55"/>
      <c r="AA40" s="55"/>
      <c r="AB40" s="20">
        <v>1</v>
      </c>
      <c r="AE40" s="55"/>
      <c r="AF40" s="57">
        <f t="shared" si="0"/>
        <v>1</v>
      </c>
      <c r="AG40" s="55"/>
      <c r="AH40" s="55"/>
      <c r="AL40">
        <v>30</v>
      </c>
    </row>
    <row r="41" spans="1:38" x14ac:dyDescent="0.35">
      <c r="A41" t="s">
        <v>304</v>
      </c>
      <c r="B41" s="55">
        <v>36</v>
      </c>
      <c r="C41" s="84" t="s">
        <v>282</v>
      </c>
      <c r="H41">
        <v>50.117794000000004</v>
      </c>
      <c r="I41">
        <v>-118.03705100000001</v>
      </c>
      <c r="J41" s="43"/>
      <c r="K41" s="72">
        <v>44221</v>
      </c>
      <c r="L41" s="56"/>
      <c r="M41" s="20" t="s">
        <v>279</v>
      </c>
      <c r="N41" s="55">
        <v>2</v>
      </c>
      <c r="O41" s="55"/>
      <c r="P41" s="55"/>
      <c r="S41" s="55"/>
      <c r="AA41" s="55"/>
      <c r="AE41" s="55"/>
      <c r="AF41" s="57">
        <f t="shared" si="0"/>
        <v>2</v>
      </c>
      <c r="AG41" s="55"/>
      <c r="AH41" s="55"/>
      <c r="AL41">
        <v>5</v>
      </c>
    </row>
    <row r="42" spans="1:38" x14ac:dyDescent="0.35">
      <c r="A42" t="s">
        <v>304</v>
      </c>
      <c r="B42" s="55">
        <v>36</v>
      </c>
      <c r="C42" s="84" t="s">
        <v>282</v>
      </c>
      <c r="H42">
        <v>50.104163</v>
      </c>
      <c r="I42">
        <v>-118.077754</v>
      </c>
      <c r="J42" s="43"/>
      <c r="K42" s="72">
        <v>44221</v>
      </c>
      <c r="L42" s="56"/>
      <c r="M42" s="20" t="s">
        <v>279</v>
      </c>
      <c r="N42" s="55"/>
      <c r="O42" s="55"/>
      <c r="P42" s="55"/>
      <c r="S42" s="55"/>
      <c r="AA42" s="55"/>
      <c r="AB42" s="20">
        <v>2</v>
      </c>
      <c r="AE42" s="55"/>
      <c r="AF42" s="57">
        <f t="shared" si="0"/>
        <v>2</v>
      </c>
      <c r="AG42" s="55"/>
      <c r="AH42" s="55"/>
      <c r="AL42">
        <v>20</v>
      </c>
    </row>
    <row r="43" spans="1:38" x14ac:dyDescent="0.35">
      <c r="A43" t="s">
        <v>304</v>
      </c>
      <c r="B43" s="55">
        <v>36</v>
      </c>
      <c r="C43" s="84" t="s">
        <v>282</v>
      </c>
      <c r="H43">
        <v>50.105072</v>
      </c>
      <c r="I43">
        <v>-118.088286</v>
      </c>
      <c r="J43" s="43"/>
      <c r="K43" s="72">
        <v>44221</v>
      </c>
      <c r="L43" s="56"/>
      <c r="M43" s="20" t="s">
        <v>279</v>
      </c>
      <c r="N43" s="55"/>
      <c r="O43" s="55"/>
      <c r="P43" s="55"/>
      <c r="S43" s="55"/>
      <c r="AA43" s="55">
        <v>1</v>
      </c>
      <c r="AE43" s="55"/>
      <c r="AF43" s="57">
        <f t="shared" si="0"/>
        <v>1</v>
      </c>
      <c r="AG43" s="55"/>
      <c r="AH43" s="55"/>
      <c r="AL43">
        <v>5</v>
      </c>
    </row>
    <row r="44" spans="1:38" x14ac:dyDescent="0.35">
      <c r="A44" t="s">
        <v>304</v>
      </c>
      <c r="B44" s="55">
        <v>36</v>
      </c>
      <c r="C44" s="84" t="s">
        <v>282</v>
      </c>
      <c r="H44">
        <v>50.105739999999997</v>
      </c>
      <c r="I44">
        <v>-118.082562</v>
      </c>
      <c r="J44" s="43"/>
      <c r="K44" s="72">
        <v>44221</v>
      </c>
      <c r="L44" s="56"/>
      <c r="M44" s="20" t="s">
        <v>279</v>
      </c>
      <c r="N44" s="55"/>
      <c r="O44" s="55"/>
      <c r="P44" s="55"/>
      <c r="S44" s="55"/>
      <c r="AA44" s="55"/>
      <c r="AE44" s="55">
        <v>1</v>
      </c>
      <c r="AF44" s="57">
        <f t="shared" si="0"/>
        <v>1</v>
      </c>
      <c r="AG44" s="55"/>
      <c r="AH44" s="55"/>
      <c r="AL44">
        <v>10</v>
      </c>
    </row>
    <row r="45" spans="1:38" x14ac:dyDescent="0.35">
      <c r="A45" t="s">
        <v>304</v>
      </c>
      <c r="B45" s="55">
        <v>37</v>
      </c>
      <c r="C45" s="81" t="s">
        <v>282</v>
      </c>
      <c r="H45">
        <v>50.011226000000001</v>
      </c>
      <c r="I45">
        <v>-118.075075</v>
      </c>
      <c r="J45" s="43"/>
      <c r="K45" s="67">
        <v>44219</v>
      </c>
      <c r="L45" s="56"/>
      <c r="M45" s="20" t="s">
        <v>279</v>
      </c>
      <c r="N45" s="55"/>
      <c r="O45" s="55"/>
      <c r="P45" s="55"/>
      <c r="S45" s="55"/>
      <c r="AA45" s="55">
        <v>1</v>
      </c>
      <c r="AB45" s="20">
        <v>1</v>
      </c>
      <c r="AE45" s="55"/>
      <c r="AF45" s="57">
        <f t="shared" si="0"/>
        <v>2</v>
      </c>
      <c r="AG45" s="55"/>
      <c r="AH45" s="55"/>
      <c r="AL45">
        <v>30</v>
      </c>
    </row>
    <row r="46" spans="1:38" x14ac:dyDescent="0.35">
      <c r="A46" t="s">
        <v>304</v>
      </c>
      <c r="B46" s="55">
        <v>37</v>
      </c>
      <c r="C46" s="81" t="s">
        <v>282</v>
      </c>
      <c r="H46">
        <v>50.024079999999998</v>
      </c>
      <c r="I46">
        <v>-118.074538</v>
      </c>
      <c r="J46" s="43"/>
      <c r="K46" s="67">
        <v>44219</v>
      </c>
      <c r="L46" s="56"/>
      <c r="M46" s="20" t="s">
        <v>279</v>
      </c>
      <c r="N46" s="55"/>
      <c r="O46" s="55"/>
      <c r="P46" s="55"/>
      <c r="S46" s="55"/>
      <c r="AA46" s="55">
        <v>1</v>
      </c>
      <c r="AE46" s="55">
        <v>1</v>
      </c>
      <c r="AF46" s="57">
        <f t="shared" si="0"/>
        <v>2</v>
      </c>
      <c r="AG46" s="55"/>
      <c r="AH46" s="55"/>
      <c r="AL46">
        <v>5</v>
      </c>
    </row>
    <row r="47" spans="1:38" x14ac:dyDescent="0.35">
      <c r="A47" t="s">
        <v>304</v>
      </c>
      <c r="B47" s="55">
        <v>37</v>
      </c>
      <c r="C47" s="85" t="s">
        <v>282</v>
      </c>
      <c r="H47">
        <v>50.026366000000003</v>
      </c>
      <c r="I47">
        <v>-118.07276400000001</v>
      </c>
      <c r="J47" s="43"/>
      <c r="K47" s="67">
        <v>44219</v>
      </c>
      <c r="L47" s="56"/>
      <c r="M47" s="20" t="s">
        <v>279</v>
      </c>
      <c r="N47" s="55"/>
      <c r="O47" s="55"/>
      <c r="P47" s="55"/>
      <c r="S47" s="55"/>
      <c r="AA47" s="55"/>
      <c r="AB47" s="20">
        <v>1</v>
      </c>
      <c r="AC47" s="20">
        <v>1</v>
      </c>
      <c r="AE47" s="55"/>
      <c r="AF47" s="57">
        <f t="shared" si="0"/>
        <v>2</v>
      </c>
      <c r="AG47" s="55">
        <v>1</v>
      </c>
      <c r="AH47" s="55"/>
      <c r="AL47">
        <v>40</v>
      </c>
    </row>
    <row r="48" spans="1:38" x14ac:dyDescent="0.35">
      <c r="A48" t="s">
        <v>304</v>
      </c>
      <c r="B48" s="55">
        <v>40</v>
      </c>
      <c r="C48" s="65" t="s">
        <v>282</v>
      </c>
      <c r="H48">
        <v>49.953350999999998</v>
      </c>
      <c r="I48">
        <v>-118.213644</v>
      </c>
      <c r="J48" s="43"/>
      <c r="K48" s="67">
        <v>44218</v>
      </c>
      <c r="L48" s="56"/>
      <c r="M48" s="20" t="s">
        <v>279</v>
      </c>
      <c r="N48" s="55"/>
      <c r="O48" s="55"/>
      <c r="P48" s="55"/>
      <c r="S48" s="55"/>
      <c r="AA48" s="55">
        <v>1</v>
      </c>
      <c r="AE48" s="55"/>
      <c r="AF48" s="57">
        <f t="shared" si="0"/>
        <v>1</v>
      </c>
      <c r="AG48" s="55"/>
      <c r="AH48" s="55"/>
      <c r="AL48">
        <v>20</v>
      </c>
    </row>
    <row r="49" spans="1:38" x14ac:dyDescent="0.35">
      <c r="A49" t="s">
        <v>304</v>
      </c>
      <c r="B49" s="55">
        <v>40</v>
      </c>
      <c r="C49" s="65" t="s">
        <v>282</v>
      </c>
      <c r="H49">
        <v>49.945556000000003</v>
      </c>
      <c r="I49">
        <v>-118.209903</v>
      </c>
      <c r="J49" s="43"/>
      <c r="K49" s="67">
        <v>44218</v>
      </c>
      <c r="L49" s="56"/>
      <c r="M49" s="20" t="s">
        <v>279</v>
      </c>
      <c r="N49" s="55"/>
      <c r="O49" s="55"/>
      <c r="P49" s="55"/>
      <c r="S49" s="55"/>
      <c r="AA49" s="55"/>
      <c r="AB49" s="20">
        <v>1</v>
      </c>
      <c r="AC49" s="20">
        <v>1</v>
      </c>
      <c r="AE49" s="55"/>
      <c r="AF49" s="57">
        <f t="shared" si="0"/>
        <v>2</v>
      </c>
      <c r="AG49" s="55">
        <v>1</v>
      </c>
      <c r="AH49" s="55"/>
      <c r="AL49">
        <v>30</v>
      </c>
    </row>
    <row r="50" spans="1:38" x14ac:dyDescent="0.35">
      <c r="A50" t="s">
        <v>304</v>
      </c>
      <c r="B50" s="55">
        <v>40</v>
      </c>
      <c r="C50" s="65" t="s">
        <v>282</v>
      </c>
      <c r="H50">
        <v>49.930897000000002</v>
      </c>
      <c r="I50">
        <v>-118.200029</v>
      </c>
      <c r="J50" s="43"/>
      <c r="K50" s="67">
        <v>44218</v>
      </c>
      <c r="L50" s="56"/>
      <c r="M50" s="20" t="s">
        <v>279</v>
      </c>
      <c r="N50" s="55">
        <v>2</v>
      </c>
      <c r="O50" s="55"/>
      <c r="P50" s="55"/>
      <c r="S50" s="55"/>
      <c r="AA50" s="55">
        <v>1</v>
      </c>
      <c r="AB50" s="20">
        <v>2</v>
      </c>
      <c r="AE50" s="55">
        <v>2</v>
      </c>
      <c r="AF50" s="57">
        <f t="shared" si="0"/>
        <v>7</v>
      </c>
      <c r="AG50" s="55"/>
      <c r="AH50" s="55"/>
      <c r="AL50">
        <v>30</v>
      </c>
    </row>
    <row r="51" spans="1:38" x14ac:dyDescent="0.35">
      <c r="A51" t="s">
        <v>304</v>
      </c>
      <c r="B51" s="55">
        <v>40</v>
      </c>
      <c r="C51" s="65" t="s">
        <v>282</v>
      </c>
      <c r="H51">
        <v>49.942514000000003</v>
      </c>
      <c r="I51">
        <v>-118.206192</v>
      </c>
      <c r="J51" s="43"/>
      <c r="K51" s="67">
        <v>44218</v>
      </c>
      <c r="L51" s="56"/>
      <c r="M51" s="20" t="s">
        <v>279</v>
      </c>
      <c r="N51" s="55"/>
      <c r="O51" s="55"/>
      <c r="P51" s="55"/>
      <c r="S51" s="55"/>
      <c r="AA51" s="55"/>
      <c r="AB51" s="20">
        <v>1</v>
      </c>
      <c r="AE51" s="55"/>
      <c r="AF51" s="57">
        <f t="shared" si="0"/>
        <v>1</v>
      </c>
      <c r="AG51" s="55"/>
      <c r="AH51" s="55"/>
      <c r="AL51">
        <v>45</v>
      </c>
    </row>
    <row r="52" spans="1:38" x14ac:dyDescent="0.35">
      <c r="A52" t="s">
        <v>304</v>
      </c>
      <c r="B52">
        <v>41</v>
      </c>
      <c r="C52" s="65" t="s">
        <v>282</v>
      </c>
      <c r="H52">
        <v>49.970089000000002</v>
      </c>
      <c r="I52">
        <v>-118.258099</v>
      </c>
      <c r="J52" s="43"/>
      <c r="K52" s="67">
        <v>44218</v>
      </c>
      <c r="L52" s="56"/>
      <c r="M52" s="20" t="s">
        <v>279</v>
      </c>
      <c r="N52" s="55"/>
      <c r="O52" s="55"/>
      <c r="P52" s="55"/>
      <c r="S52" s="55"/>
      <c r="AA52" s="55">
        <v>1</v>
      </c>
      <c r="AE52" s="55"/>
      <c r="AF52" s="57">
        <f t="shared" si="0"/>
        <v>1</v>
      </c>
      <c r="AG52" s="55"/>
      <c r="AH52" s="55"/>
      <c r="AL52">
        <v>45</v>
      </c>
    </row>
    <row r="53" spans="1:38" x14ac:dyDescent="0.35">
      <c r="A53" t="s">
        <v>304</v>
      </c>
      <c r="B53">
        <v>41</v>
      </c>
      <c r="C53" s="65" t="s">
        <v>282</v>
      </c>
      <c r="H53">
        <v>49.961309999999997</v>
      </c>
      <c r="I53">
        <v>-118.211415</v>
      </c>
      <c r="J53" s="43"/>
      <c r="K53" s="67">
        <v>44218</v>
      </c>
      <c r="L53" s="56"/>
      <c r="M53" s="20" t="s">
        <v>279</v>
      </c>
      <c r="N53" s="55">
        <v>1</v>
      </c>
      <c r="O53" s="55"/>
      <c r="P53" s="55"/>
      <c r="S53" s="55"/>
      <c r="AA53" s="55"/>
      <c r="AE53" s="55"/>
      <c r="AF53" s="57">
        <f t="shared" si="0"/>
        <v>1</v>
      </c>
      <c r="AG53" s="55"/>
      <c r="AH53" s="55"/>
      <c r="AL53">
        <v>45</v>
      </c>
    </row>
    <row r="54" spans="1:38" x14ac:dyDescent="0.35">
      <c r="A54" t="s">
        <v>304</v>
      </c>
      <c r="B54">
        <v>41</v>
      </c>
      <c r="C54" s="65" t="s">
        <v>282</v>
      </c>
      <c r="H54">
        <v>49.964111000000003</v>
      </c>
      <c r="I54">
        <v>-118.214414</v>
      </c>
      <c r="J54" s="43"/>
      <c r="K54" s="67">
        <v>44218</v>
      </c>
      <c r="L54" s="56"/>
      <c r="M54" s="20" t="s">
        <v>279</v>
      </c>
      <c r="N54" s="55"/>
      <c r="O54" s="55">
        <v>1</v>
      </c>
      <c r="P54" s="55"/>
      <c r="S54" s="55"/>
      <c r="AA54" s="55"/>
      <c r="AB54" s="20">
        <v>2</v>
      </c>
      <c r="AE54" s="55"/>
      <c r="AF54" s="57">
        <f t="shared" si="0"/>
        <v>3</v>
      </c>
      <c r="AG54" s="55"/>
      <c r="AH54" s="55"/>
      <c r="AL54">
        <v>45</v>
      </c>
    </row>
    <row r="55" spans="1:38" x14ac:dyDescent="0.35">
      <c r="A55" t="s">
        <v>304</v>
      </c>
      <c r="B55" s="55">
        <v>42</v>
      </c>
      <c r="C55" s="65" t="s">
        <v>282</v>
      </c>
      <c r="H55">
        <v>50.092654000000003</v>
      </c>
      <c r="I55">
        <v>-117.971536</v>
      </c>
      <c r="J55" s="43"/>
      <c r="K55" s="67">
        <v>44218</v>
      </c>
      <c r="L55" s="56"/>
      <c r="M55" s="20" t="s">
        <v>279</v>
      </c>
      <c r="N55" s="55"/>
      <c r="O55" s="55"/>
      <c r="P55" s="55"/>
      <c r="S55" s="55"/>
      <c r="AA55" s="55"/>
      <c r="AB55" s="20">
        <v>3</v>
      </c>
      <c r="AC55" s="20">
        <v>2</v>
      </c>
      <c r="AE55" s="55"/>
      <c r="AF55" s="57">
        <f t="shared" si="0"/>
        <v>5</v>
      </c>
      <c r="AG55" s="55">
        <v>2</v>
      </c>
      <c r="AH55" s="55"/>
      <c r="AL55">
        <v>40</v>
      </c>
    </row>
    <row r="56" spans="1:38" x14ac:dyDescent="0.35">
      <c r="A56" s="43"/>
      <c r="B56" s="43"/>
      <c r="C56" s="21"/>
      <c r="H56" s="46"/>
      <c r="I56" s="46"/>
      <c r="J56" s="43"/>
      <c r="K56" s="42"/>
      <c r="L56" s="56"/>
      <c r="AA56" s="87"/>
    </row>
    <row r="57" spans="1:38" x14ac:dyDescent="0.35">
      <c r="A57" s="43"/>
      <c r="B57" s="43"/>
      <c r="C57" s="21"/>
      <c r="H57" s="46"/>
      <c r="I57" s="46"/>
      <c r="J57" s="43"/>
      <c r="K57" s="42"/>
      <c r="L57" s="56"/>
      <c r="AA57" s="87"/>
    </row>
    <row r="58" spans="1:38" x14ac:dyDescent="0.35">
      <c r="A58" s="43"/>
      <c r="B58" s="43"/>
      <c r="C58" s="21"/>
      <c r="H58" s="46"/>
      <c r="I58" s="46"/>
      <c r="J58" s="43"/>
      <c r="K58" s="42"/>
      <c r="L58" s="56"/>
      <c r="AA58" s="39"/>
    </row>
    <row r="59" spans="1:38" x14ac:dyDescent="0.35">
      <c r="A59" s="43"/>
      <c r="B59" s="43"/>
      <c r="C59" s="21"/>
      <c r="H59" s="46"/>
      <c r="I59" s="46"/>
      <c r="J59" s="43"/>
      <c r="K59" s="42"/>
      <c r="L59" s="56"/>
      <c r="AA59" s="87"/>
    </row>
    <row r="60" spans="1:38" x14ac:dyDescent="0.35">
      <c r="A60" s="43"/>
      <c r="B60" s="43"/>
      <c r="C60" s="21"/>
      <c r="H60" s="46"/>
      <c r="I60" s="46"/>
      <c r="J60" s="43"/>
      <c r="K60" s="42"/>
      <c r="L60" s="56"/>
      <c r="AA60" s="87"/>
    </row>
    <row r="61" spans="1:38" x14ac:dyDescent="0.35">
      <c r="A61" s="43"/>
      <c r="B61" s="43"/>
      <c r="C61" s="21"/>
      <c r="H61" s="46"/>
      <c r="I61" s="46"/>
      <c r="J61" s="43"/>
      <c r="K61" s="42"/>
      <c r="L61" s="56"/>
      <c r="AA61" s="87"/>
    </row>
    <row r="62" spans="1:38" x14ac:dyDescent="0.35">
      <c r="A62" s="43"/>
      <c r="B62" s="43"/>
      <c r="C62" s="21"/>
      <c r="H62" s="46"/>
      <c r="I62" s="46"/>
      <c r="J62" s="43"/>
      <c r="K62" s="42"/>
      <c r="L62" s="56"/>
      <c r="AA62" s="87"/>
    </row>
    <row r="63" spans="1:38" x14ac:dyDescent="0.35">
      <c r="A63" s="43"/>
      <c r="B63" s="43"/>
      <c r="C63" s="21"/>
      <c r="H63" s="46"/>
      <c r="I63" s="46"/>
      <c r="J63" s="43"/>
      <c r="K63" s="42"/>
      <c r="L63" s="56"/>
      <c r="AA63" s="87"/>
    </row>
    <row r="64" spans="1:38" x14ac:dyDescent="0.35">
      <c r="A64" s="43"/>
      <c r="B64" s="43"/>
      <c r="C64" s="21"/>
      <c r="H64" s="46"/>
      <c r="I64" s="46"/>
      <c r="J64" s="43"/>
      <c r="K64" s="42"/>
      <c r="L64" s="56"/>
      <c r="AA64" s="87"/>
    </row>
    <row r="65" spans="1:27" x14ac:dyDescent="0.35">
      <c r="A65" s="43"/>
      <c r="B65" s="43"/>
      <c r="C65" s="21"/>
      <c r="H65" s="46"/>
      <c r="I65" s="46"/>
      <c r="J65" s="43"/>
      <c r="K65" s="42"/>
      <c r="L65" s="56"/>
      <c r="AA65" s="87"/>
    </row>
    <row r="66" spans="1:27" x14ac:dyDescent="0.35">
      <c r="A66" s="43"/>
      <c r="B66" s="43"/>
      <c r="C66" s="21"/>
      <c r="H66" s="46"/>
      <c r="I66" s="46"/>
      <c r="J66" s="43"/>
      <c r="K66" s="42"/>
      <c r="L66" s="56"/>
      <c r="AA66" s="87"/>
    </row>
    <row r="67" spans="1:27" x14ac:dyDescent="0.35">
      <c r="A67" s="43"/>
      <c r="B67" s="43"/>
      <c r="C67" s="21"/>
      <c r="H67" s="46"/>
      <c r="I67" s="46"/>
      <c r="J67" s="43"/>
      <c r="K67" s="42"/>
      <c r="L67" s="56"/>
      <c r="AA67" s="87"/>
    </row>
    <row r="68" spans="1:27" x14ac:dyDescent="0.35">
      <c r="A68" s="43"/>
      <c r="B68" s="43"/>
      <c r="C68" s="21"/>
      <c r="H68" s="46"/>
      <c r="I68" s="46"/>
      <c r="J68" s="43"/>
      <c r="K68" s="42"/>
      <c r="L68" s="56"/>
      <c r="AA68" s="87"/>
    </row>
    <row r="69" spans="1:27" x14ac:dyDescent="0.35">
      <c r="A69" s="43"/>
      <c r="B69" s="43"/>
      <c r="C69" s="21"/>
      <c r="H69" s="46"/>
      <c r="I69" s="46"/>
      <c r="J69" s="43"/>
      <c r="K69" s="42"/>
      <c r="L69" s="56"/>
    </row>
    <row r="70" spans="1:27" x14ac:dyDescent="0.35">
      <c r="A70" s="43"/>
      <c r="B70" s="43"/>
      <c r="C70" s="21"/>
      <c r="H70" s="46"/>
      <c r="I70" s="46"/>
      <c r="J70" s="43"/>
      <c r="K70" s="42"/>
      <c r="L70" s="56"/>
    </row>
    <row r="71" spans="1:27" x14ac:dyDescent="0.35">
      <c r="A71" s="43"/>
      <c r="B71" s="43"/>
      <c r="C71" s="21"/>
      <c r="H71" s="46"/>
      <c r="I71" s="46"/>
      <c r="J71" s="43"/>
      <c r="K71" s="42"/>
      <c r="L71" s="56"/>
    </row>
    <row r="72" spans="1:27" x14ac:dyDescent="0.35">
      <c r="A72" s="43"/>
      <c r="B72" s="43"/>
      <c r="C72" s="21"/>
      <c r="H72" s="46"/>
      <c r="I72" s="46"/>
      <c r="J72" s="43"/>
      <c r="K72" s="42"/>
      <c r="L72" s="56"/>
    </row>
    <row r="73" spans="1:27" x14ac:dyDescent="0.35">
      <c r="A73" s="43"/>
      <c r="B73" s="43"/>
      <c r="C73" s="21"/>
      <c r="H73" s="46"/>
      <c r="I73" s="46"/>
      <c r="J73" s="43"/>
      <c r="K73" s="42"/>
      <c r="L73" s="56"/>
    </row>
    <row r="74" spans="1:27" x14ac:dyDescent="0.35">
      <c r="A74" s="43"/>
      <c r="B74" s="43"/>
      <c r="C74" s="21"/>
      <c r="H74" s="46"/>
      <c r="I74" s="46"/>
      <c r="J74" s="43"/>
      <c r="K74" s="42"/>
      <c r="L74" s="56"/>
    </row>
    <row r="75" spans="1:27" x14ac:dyDescent="0.35">
      <c r="A75" s="43"/>
      <c r="B75" s="43"/>
      <c r="C75" s="21"/>
      <c r="H75" s="46"/>
      <c r="I75" s="46"/>
      <c r="J75" s="43"/>
      <c r="K75" s="42"/>
      <c r="L75" s="56"/>
    </row>
    <row r="76" spans="1:27" x14ac:dyDescent="0.35">
      <c r="A76" s="43"/>
      <c r="B76" s="43"/>
      <c r="C76" s="21"/>
      <c r="H76" s="46"/>
      <c r="I76" s="46"/>
      <c r="J76" s="43"/>
      <c r="K76" s="42"/>
      <c r="L76" s="56"/>
    </row>
    <row r="77" spans="1:27" x14ac:dyDescent="0.35">
      <c r="A77" s="43"/>
      <c r="B77" s="43"/>
      <c r="C77" s="21"/>
      <c r="H77" s="46"/>
      <c r="I77" s="46"/>
      <c r="J77" s="43"/>
      <c r="K77" s="42"/>
      <c r="L77" s="56"/>
    </row>
    <row r="78" spans="1:27" x14ac:dyDescent="0.35">
      <c r="A78" s="43"/>
      <c r="B78" s="43"/>
      <c r="C78" s="21"/>
      <c r="H78" s="46"/>
      <c r="I78" s="46"/>
      <c r="J78" s="43"/>
      <c r="K78" s="42"/>
      <c r="L78" s="56"/>
    </row>
    <row r="79" spans="1:27" x14ac:dyDescent="0.35">
      <c r="A79" s="43"/>
      <c r="B79" s="43"/>
      <c r="C79" s="21"/>
      <c r="H79" s="46"/>
      <c r="I79" s="46"/>
      <c r="J79" s="43"/>
      <c r="K79" s="42"/>
      <c r="L79" s="56"/>
    </row>
    <row r="80" spans="1:27" x14ac:dyDescent="0.35">
      <c r="A80" s="43"/>
      <c r="B80" s="43"/>
      <c r="C80" s="21"/>
      <c r="H80" s="46"/>
      <c r="I80" s="46"/>
      <c r="J80" s="43"/>
      <c r="K80" s="42"/>
      <c r="L80" s="56"/>
    </row>
    <row r="81" spans="1:12" x14ac:dyDescent="0.35">
      <c r="A81" s="43"/>
      <c r="B81" s="43"/>
      <c r="C81" s="21"/>
      <c r="H81" s="46"/>
      <c r="I81" s="46"/>
      <c r="J81" s="43"/>
      <c r="K81" s="42"/>
      <c r="L81" s="56"/>
    </row>
    <row r="82" spans="1:12" x14ac:dyDescent="0.35">
      <c r="A82" s="43"/>
      <c r="B82" s="43"/>
      <c r="C82" s="21"/>
      <c r="H82" s="46"/>
      <c r="I82" s="46"/>
      <c r="J82" s="43"/>
      <c r="K82" s="42"/>
      <c r="L82" s="56"/>
    </row>
    <row r="83" spans="1:12" x14ac:dyDescent="0.35">
      <c r="A83" s="43"/>
      <c r="B83" s="43"/>
      <c r="C83" s="21"/>
      <c r="H83" s="46"/>
      <c r="I83" s="46"/>
      <c r="J83" s="43"/>
      <c r="K83" s="42"/>
      <c r="L83" s="56"/>
    </row>
    <row r="84" spans="1:12" x14ac:dyDescent="0.35">
      <c r="A84" s="43"/>
      <c r="B84" s="43"/>
      <c r="C84" s="21"/>
      <c r="H84" s="46"/>
      <c r="I84" s="46"/>
      <c r="J84" s="43"/>
      <c r="K84" s="42"/>
      <c r="L84" s="56"/>
    </row>
    <row r="85" spans="1:12" x14ac:dyDescent="0.35">
      <c r="A85" s="43"/>
      <c r="B85" s="43"/>
      <c r="C85" s="21"/>
      <c r="H85" s="46"/>
      <c r="I85" s="46"/>
      <c r="J85" s="43"/>
      <c r="K85" s="42"/>
      <c r="L85" s="56"/>
    </row>
    <row r="86" spans="1:12" x14ac:dyDescent="0.35">
      <c r="A86" s="43"/>
      <c r="B86" s="43"/>
      <c r="C86" s="21"/>
      <c r="H86" s="46"/>
      <c r="I86" s="46"/>
      <c r="J86" s="43"/>
      <c r="K86" s="42"/>
      <c r="L86" s="56"/>
    </row>
    <row r="87" spans="1:12" x14ac:dyDescent="0.35">
      <c r="A87" s="43"/>
      <c r="B87" s="43"/>
      <c r="C87" s="21"/>
      <c r="H87" s="46"/>
      <c r="I87" s="46"/>
      <c r="J87" s="43"/>
      <c r="K87" s="42"/>
      <c r="L87" s="56"/>
    </row>
    <row r="88" spans="1:12" x14ac:dyDescent="0.35">
      <c r="A88" s="43"/>
      <c r="B88" s="43"/>
      <c r="C88" s="21"/>
      <c r="H88" s="46"/>
      <c r="I88" s="46"/>
      <c r="J88" s="43"/>
      <c r="K88" s="42"/>
      <c r="L88" s="56"/>
    </row>
    <row r="89" spans="1:12" x14ac:dyDescent="0.35">
      <c r="A89" s="43"/>
      <c r="B89" s="43"/>
      <c r="C89" s="21"/>
      <c r="H89" s="46"/>
      <c r="I89" s="46"/>
      <c r="J89" s="43"/>
      <c r="K89" s="42"/>
      <c r="L89" s="56"/>
    </row>
    <row r="90" spans="1:12" x14ac:dyDescent="0.35">
      <c r="A90" s="43"/>
      <c r="B90" s="43"/>
      <c r="C90" s="21"/>
      <c r="H90" s="46"/>
      <c r="I90" s="46"/>
      <c r="J90" s="43"/>
      <c r="K90" s="42"/>
      <c r="L90" s="56"/>
    </row>
    <row r="91" spans="1:12" x14ac:dyDescent="0.35">
      <c r="A91" s="43"/>
      <c r="B91" s="43"/>
      <c r="C91" s="21"/>
      <c r="H91" s="46"/>
      <c r="I91" s="46"/>
      <c r="J91" s="43"/>
      <c r="K91" s="42"/>
      <c r="L91" s="56"/>
    </row>
    <row r="92" spans="1:12" x14ac:dyDescent="0.35">
      <c r="A92" s="43"/>
      <c r="B92" s="43"/>
      <c r="C92" s="21"/>
      <c r="H92" s="46"/>
      <c r="I92" s="46"/>
      <c r="J92" s="43"/>
      <c r="K92" s="42"/>
      <c r="L92" s="56"/>
    </row>
    <row r="93" spans="1:12" x14ac:dyDescent="0.35">
      <c r="A93" s="43"/>
      <c r="B93" s="43"/>
      <c r="C93" s="21"/>
      <c r="H93" s="46"/>
      <c r="I93" s="46"/>
      <c r="J93" s="43"/>
      <c r="K93" s="42"/>
      <c r="L93" s="56"/>
    </row>
    <row r="94" spans="1:12" x14ac:dyDescent="0.35">
      <c r="A94" s="43"/>
      <c r="B94" s="43"/>
      <c r="C94" s="21"/>
      <c r="H94" s="46"/>
      <c r="I94" s="46"/>
      <c r="J94" s="43"/>
      <c r="K94" s="42"/>
      <c r="L94" s="56"/>
    </row>
    <row r="95" spans="1:12" x14ac:dyDescent="0.35">
      <c r="A95" s="43"/>
      <c r="B95" s="43"/>
      <c r="C95" s="21"/>
      <c r="H95" s="46"/>
      <c r="I95" s="46"/>
      <c r="J95" s="43"/>
      <c r="K95" s="42"/>
      <c r="L95" s="56"/>
    </row>
    <row r="96" spans="1:12" x14ac:dyDescent="0.35">
      <c r="A96" s="43"/>
      <c r="B96" s="43"/>
      <c r="C96" s="21"/>
      <c r="H96" s="46"/>
      <c r="I96" s="46"/>
      <c r="J96" s="43"/>
      <c r="K96" s="42"/>
      <c r="L96" s="56"/>
    </row>
    <row r="97" spans="1:12" x14ac:dyDescent="0.35">
      <c r="A97" s="43"/>
      <c r="B97" s="43"/>
      <c r="C97" s="21"/>
      <c r="H97" s="46"/>
      <c r="I97" s="46"/>
      <c r="J97" s="43"/>
      <c r="K97" s="42"/>
      <c r="L97" s="56"/>
    </row>
    <row r="98" spans="1:12" x14ac:dyDescent="0.35">
      <c r="A98" s="43"/>
      <c r="B98" s="43"/>
      <c r="C98" s="21"/>
      <c r="H98" s="46"/>
      <c r="I98" s="46"/>
      <c r="J98" s="43"/>
      <c r="K98" s="42"/>
      <c r="L98" s="56"/>
    </row>
    <row r="99" spans="1:12" x14ac:dyDescent="0.35">
      <c r="A99" s="43"/>
      <c r="B99" s="43"/>
      <c r="C99" s="21"/>
      <c r="H99" s="46"/>
      <c r="I99" s="46"/>
      <c r="J99" s="43"/>
      <c r="K99" s="42"/>
      <c r="L99" s="56"/>
    </row>
    <row r="100" spans="1:12" x14ac:dyDescent="0.35">
      <c r="A100" s="43"/>
      <c r="B100" s="43"/>
      <c r="C100" s="21"/>
      <c r="H100" s="46"/>
      <c r="I100" s="46"/>
      <c r="J100" s="43"/>
      <c r="K100" s="42"/>
      <c r="L100" s="56"/>
    </row>
    <row r="101" spans="1:12" x14ac:dyDescent="0.35">
      <c r="A101" s="43"/>
      <c r="B101" s="43"/>
      <c r="C101" s="21"/>
      <c r="H101" s="46"/>
      <c r="I101" s="46"/>
      <c r="J101" s="43"/>
      <c r="K101" s="42"/>
      <c r="L101" s="56"/>
    </row>
    <row r="102" spans="1:12" x14ac:dyDescent="0.35">
      <c r="A102" s="43"/>
      <c r="B102" s="43"/>
      <c r="C102" s="21"/>
      <c r="H102" s="46"/>
      <c r="I102" s="46"/>
      <c r="J102" s="43"/>
      <c r="K102" s="42"/>
      <c r="L102" s="56"/>
    </row>
    <row r="103" spans="1:12" x14ac:dyDescent="0.35">
      <c r="A103" s="43"/>
      <c r="B103" s="43"/>
      <c r="C103" s="21"/>
      <c r="H103" s="46"/>
      <c r="I103" s="46"/>
      <c r="J103" s="43"/>
      <c r="K103" s="42"/>
      <c r="L103" s="56"/>
    </row>
    <row r="104" spans="1:12" x14ac:dyDescent="0.35">
      <c r="A104" s="43"/>
      <c r="B104" s="43"/>
      <c r="C104" s="21"/>
      <c r="H104" s="46"/>
      <c r="I104" s="46"/>
      <c r="J104" s="43"/>
      <c r="K104" s="42"/>
      <c r="L104" s="56"/>
    </row>
    <row r="105" spans="1:12" x14ac:dyDescent="0.35">
      <c r="A105" s="43"/>
      <c r="B105" s="43"/>
      <c r="C105" s="21"/>
      <c r="H105" s="46"/>
      <c r="I105" s="46"/>
      <c r="J105" s="43"/>
      <c r="K105" s="42"/>
      <c r="L105" s="56"/>
    </row>
    <row r="106" spans="1:12" x14ac:dyDescent="0.35">
      <c r="A106" s="43"/>
      <c r="B106" s="43"/>
      <c r="C106" s="21"/>
      <c r="H106" s="46"/>
      <c r="I106" s="46"/>
      <c r="J106" s="43"/>
      <c r="K106" s="42"/>
      <c r="L106" s="56"/>
    </row>
    <row r="107" spans="1:12" x14ac:dyDescent="0.35">
      <c r="A107" s="43"/>
      <c r="B107" s="43"/>
      <c r="C107" s="21"/>
      <c r="H107" s="46"/>
      <c r="I107" s="46"/>
      <c r="J107" s="43"/>
      <c r="K107" s="42"/>
      <c r="L107" s="56"/>
    </row>
    <row r="108" spans="1:12" x14ac:dyDescent="0.35">
      <c r="A108" s="43"/>
      <c r="B108" s="43"/>
      <c r="C108" s="21"/>
      <c r="H108" s="46"/>
      <c r="I108" s="46"/>
      <c r="J108" s="43"/>
      <c r="K108" s="42"/>
      <c r="L108" s="56"/>
    </row>
    <row r="109" spans="1:12" x14ac:dyDescent="0.35">
      <c r="A109" s="43"/>
      <c r="B109" s="43"/>
      <c r="C109" s="21"/>
      <c r="H109" s="46"/>
      <c r="I109" s="46"/>
      <c r="J109" s="43"/>
      <c r="K109" s="42"/>
      <c r="L109" s="56"/>
    </row>
    <row r="110" spans="1:12" x14ac:dyDescent="0.35">
      <c r="A110" s="43"/>
      <c r="B110" s="43"/>
      <c r="C110" s="21"/>
      <c r="H110" s="46"/>
      <c r="I110" s="46"/>
      <c r="J110" s="43"/>
      <c r="K110" s="42"/>
      <c r="L110" s="56"/>
    </row>
    <row r="111" spans="1:12" x14ac:dyDescent="0.35">
      <c r="A111" s="43"/>
      <c r="B111" s="43"/>
      <c r="C111" s="21"/>
      <c r="H111" s="46"/>
      <c r="I111" s="46"/>
      <c r="J111" s="43"/>
      <c r="K111" s="42"/>
      <c r="L111" s="56"/>
    </row>
    <row r="112" spans="1:12" x14ac:dyDescent="0.35">
      <c r="A112" s="43"/>
      <c r="B112" s="43"/>
      <c r="C112" s="21"/>
      <c r="H112" s="46"/>
      <c r="I112" s="46"/>
      <c r="J112" s="43"/>
      <c r="K112" s="42"/>
      <c r="L112" s="56"/>
    </row>
    <row r="113" spans="1:12" x14ac:dyDescent="0.35">
      <c r="A113" s="43"/>
      <c r="B113" s="43"/>
      <c r="C113" s="21"/>
      <c r="H113" s="46"/>
      <c r="I113" s="46"/>
      <c r="J113" s="43"/>
      <c r="K113" s="42"/>
      <c r="L113" s="56"/>
    </row>
    <row r="114" spans="1:12" x14ac:dyDescent="0.35">
      <c r="A114" s="43"/>
      <c r="B114" s="43"/>
      <c r="C114" s="21"/>
      <c r="H114" s="46"/>
      <c r="I114" s="46"/>
      <c r="J114" s="43"/>
      <c r="K114" s="42"/>
      <c r="L114" s="56"/>
    </row>
    <row r="115" spans="1:12" x14ac:dyDescent="0.35">
      <c r="A115" s="43"/>
      <c r="B115" s="43"/>
      <c r="C115" s="21"/>
      <c r="H115" s="46"/>
      <c r="I115" s="46"/>
      <c r="J115" s="43"/>
      <c r="K115" s="42"/>
      <c r="L115" s="56"/>
    </row>
    <row r="116" spans="1:12" x14ac:dyDescent="0.35">
      <c r="A116" s="43"/>
      <c r="B116" s="43"/>
      <c r="C116" s="21"/>
      <c r="H116" s="46"/>
      <c r="I116" s="46"/>
      <c r="J116" s="43"/>
      <c r="K116" s="42"/>
      <c r="L116" s="56"/>
    </row>
    <row r="117" spans="1:12" x14ac:dyDescent="0.35">
      <c r="A117" s="43"/>
      <c r="B117" s="43"/>
      <c r="C117" s="21"/>
      <c r="H117" s="46"/>
      <c r="I117" s="46"/>
      <c r="J117" s="43"/>
      <c r="K117" s="42"/>
      <c r="L117" s="56"/>
    </row>
    <row r="118" spans="1:12" x14ac:dyDescent="0.35">
      <c r="A118" s="43"/>
      <c r="B118" s="43"/>
      <c r="C118" s="21"/>
      <c r="H118" s="46"/>
      <c r="I118" s="46"/>
      <c r="J118" s="43"/>
      <c r="K118" s="42"/>
      <c r="L118" s="56"/>
    </row>
    <row r="119" spans="1:12" x14ac:dyDescent="0.35">
      <c r="A119" s="43"/>
      <c r="B119" s="43"/>
      <c r="C119" s="21"/>
      <c r="H119" s="46"/>
      <c r="I119" s="46"/>
      <c r="J119" s="43"/>
      <c r="K119" s="42"/>
      <c r="L119" s="56"/>
    </row>
    <row r="120" spans="1:12" x14ac:dyDescent="0.35">
      <c r="A120" s="43"/>
      <c r="B120" s="43"/>
      <c r="C120" s="21"/>
      <c r="H120" s="46"/>
      <c r="I120" s="46"/>
      <c r="J120" s="43"/>
      <c r="K120" s="42"/>
      <c r="L120" s="56"/>
    </row>
    <row r="121" spans="1:12" x14ac:dyDescent="0.35">
      <c r="A121" s="43"/>
      <c r="B121" s="43"/>
      <c r="C121" s="21"/>
      <c r="H121" s="46"/>
      <c r="I121" s="46"/>
      <c r="J121" s="43"/>
      <c r="K121" s="42"/>
      <c r="L121" s="56"/>
    </row>
    <row r="122" spans="1:12" x14ac:dyDescent="0.35">
      <c r="A122" s="43"/>
      <c r="B122" s="43"/>
      <c r="C122" s="21"/>
      <c r="H122" s="46"/>
      <c r="I122" s="46"/>
      <c r="J122" s="43"/>
      <c r="K122" s="42"/>
      <c r="L122" s="56"/>
    </row>
    <row r="123" spans="1:12" x14ac:dyDescent="0.35">
      <c r="A123" s="43"/>
      <c r="B123" s="43"/>
      <c r="C123" s="21"/>
      <c r="H123" s="46"/>
      <c r="I123" s="46"/>
      <c r="J123" s="43"/>
      <c r="K123" s="42"/>
      <c r="L123" s="56"/>
    </row>
    <row r="124" spans="1:12" x14ac:dyDescent="0.35">
      <c r="A124" s="43"/>
      <c r="B124" s="43"/>
      <c r="C124" s="21"/>
      <c r="H124" s="46"/>
      <c r="I124" s="46"/>
      <c r="J124" s="43"/>
      <c r="K124" s="42"/>
      <c r="L124" s="56"/>
    </row>
    <row r="125" spans="1:12" x14ac:dyDescent="0.35">
      <c r="A125" s="43"/>
      <c r="B125" s="43"/>
      <c r="C125" s="21"/>
      <c r="H125" s="46"/>
      <c r="I125" s="46"/>
      <c r="J125" s="43"/>
      <c r="K125" s="42"/>
      <c r="L125" s="56"/>
    </row>
    <row r="126" spans="1:12" x14ac:dyDescent="0.35">
      <c r="A126" s="43"/>
      <c r="B126" s="43"/>
      <c r="C126" s="21"/>
      <c r="H126" s="46"/>
      <c r="I126" s="46"/>
      <c r="J126" s="43"/>
      <c r="K126" s="42"/>
      <c r="L126" s="56"/>
    </row>
    <row r="127" spans="1:12" x14ac:dyDescent="0.35">
      <c r="A127" s="43"/>
      <c r="B127" s="43"/>
      <c r="C127" s="21"/>
      <c r="H127" s="46"/>
      <c r="I127" s="46"/>
      <c r="J127" s="43"/>
      <c r="K127" s="42"/>
      <c r="L127" s="56"/>
    </row>
    <row r="128" spans="1:12" x14ac:dyDescent="0.35">
      <c r="A128" s="43"/>
      <c r="B128" s="43"/>
      <c r="C128" s="21"/>
      <c r="H128" s="46"/>
      <c r="I128" s="46"/>
      <c r="J128" s="43"/>
      <c r="K128" s="42"/>
      <c r="L128" s="56"/>
    </row>
    <row r="129" spans="1:12" x14ac:dyDescent="0.35">
      <c r="A129" s="43"/>
      <c r="B129" s="43"/>
      <c r="C129" s="21"/>
      <c r="H129" s="46"/>
      <c r="I129" s="46"/>
      <c r="J129" s="43"/>
      <c r="K129" s="42"/>
      <c r="L129" s="56"/>
    </row>
    <row r="130" spans="1:12" x14ac:dyDescent="0.35">
      <c r="A130" s="43"/>
      <c r="B130" s="43"/>
      <c r="C130" s="21"/>
      <c r="H130" s="46"/>
      <c r="I130" s="46"/>
      <c r="J130" s="43"/>
      <c r="K130" s="42"/>
      <c r="L130" s="56"/>
    </row>
    <row r="131" spans="1:12" x14ac:dyDescent="0.35">
      <c r="A131" s="43"/>
      <c r="B131" s="43"/>
      <c r="C131" s="21"/>
      <c r="H131" s="46"/>
      <c r="I131" s="46"/>
      <c r="J131" s="43"/>
      <c r="K131" s="42"/>
      <c r="L131" s="56"/>
    </row>
    <row r="132" spans="1:12" x14ac:dyDescent="0.35">
      <c r="A132" s="43"/>
      <c r="B132" s="43"/>
      <c r="C132" s="21"/>
      <c r="H132" s="46"/>
      <c r="I132" s="46"/>
      <c r="J132" s="43"/>
      <c r="K132" s="42"/>
      <c r="L132" s="56"/>
    </row>
    <row r="133" spans="1:12" x14ac:dyDescent="0.35">
      <c r="A133" s="43"/>
      <c r="B133" s="43"/>
      <c r="C133" s="21"/>
      <c r="H133" s="46"/>
      <c r="I133" s="46"/>
      <c r="J133" s="43"/>
      <c r="K133" s="42"/>
      <c r="L133" s="56"/>
    </row>
    <row r="134" spans="1:12" x14ac:dyDescent="0.35">
      <c r="A134" s="43"/>
      <c r="B134" s="43"/>
      <c r="C134" s="21"/>
      <c r="H134" s="46"/>
      <c r="I134" s="46"/>
      <c r="J134" s="43"/>
      <c r="K134" s="42"/>
      <c r="L134" s="56"/>
    </row>
    <row r="135" spans="1:12" x14ac:dyDescent="0.35">
      <c r="A135" s="43"/>
      <c r="B135" s="43"/>
      <c r="C135" s="21"/>
      <c r="H135" s="46"/>
      <c r="I135" s="46"/>
      <c r="J135" s="43"/>
      <c r="K135" s="42"/>
      <c r="L135" s="56"/>
    </row>
    <row r="136" spans="1:12" x14ac:dyDescent="0.35">
      <c r="A136" s="43"/>
      <c r="B136" s="43"/>
      <c r="C136" s="21"/>
      <c r="H136" s="46"/>
      <c r="I136" s="46"/>
      <c r="J136" s="43"/>
      <c r="K136" s="42"/>
      <c r="L136" s="56"/>
    </row>
    <row r="137" spans="1:12" x14ac:dyDescent="0.35">
      <c r="A137" s="43"/>
      <c r="B137" s="43"/>
      <c r="C137" s="21"/>
      <c r="H137" s="46"/>
      <c r="I137" s="46"/>
      <c r="J137" s="43"/>
      <c r="K137" s="42"/>
      <c r="L137" s="56"/>
    </row>
    <row r="138" spans="1:12" x14ac:dyDescent="0.35">
      <c r="A138" s="43"/>
      <c r="B138" s="43"/>
      <c r="C138" s="21"/>
      <c r="H138" s="46"/>
      <c r="I138" s="46"/>
      <c r="J138" s="43"/>
      <c r="K138" s="42"/>
      <c r="L138" s="56"/>
    </row>
    <row r="139" spans="1:12" x14ac:dyDescent="0.35">
      <c r="A139" s="43"/>
      <c r="B139" s="43"/>
      <c r="C139" s="21"/>
      <c r="H139" s="46"/>
      <c r="I139" s="46"/>
      <c r="J139" s="43"/>
      <c r="K139" s="42"/>
      <c r="L139" s="56"/>
    </row>
    <row r="140" spans="1:12" x14ac:dyDescent="0.35">
      <c r="A140" s="43"/>
      <c r="B140" s="43"/>
      <c r="C140" s="21"/>
      <c r="H140" s="46"/>
      <c r="I140" s="46"/>
      <c r="J140" s="43"/>
      <c r="K140" s="42"/>
      <c r="L140" s="56"/>
    </row>
    <row r="141" spans="1:12" x14ac:dyDescent="0.35">
      <c r="A141" s="43"/>
      <c r="B141" s="43"/>
      <c r="C141" s="21"/>
      <c r="H141" s="46"/>
      <c r="I141" s="46"/>
      <c r="J141" s="43"/>
      <c r="K141" s="42"/>
      <c r="L141" s="56"/>
    </row>
    <row r="142" spans="1:12" x14ac:dyDescent="0.35">
      <c r="A142" s="43"/>
      <c r="B142" s="43"/>
      <c r="C142" s="21"/>
      <c r="H142" s="46"/>
      <c r="I142" s="46"/>
      <c r="J142" s="43"/>
      <c r="K142" s="42"/>
      <c r="L142" s="56"/>
    </row>
    <row r="143" spans="1:12" x14ac:dyDescent="0.35">
      <c r="A143" s="43"/>
      <c r="B143" s="43"/>
      <c r="C143" s="21"/>
      <c r="H143" s="46"/>
      <c r="I143" s="46"/>
      <c r="J143" s="43"/>
      <c r="K143" s="42"/>
      <c r="L143" s="56"/>
    </row>
    <row r="144" spans="1:12" x14ac:dyDescent="0.35">
      <c r="A144" s="43"/>
      <c r="B144" s="43"/>
      <c r="C144" s="21"/>
      <c r="H144" s="46"/>
      <c r="I144" s="46"/>
      <c r="J144" s="43"/>
      <c r="K144" s="42"/>
      <c r="L144" s="56"/>
    </row>
    <row r="145" spans="1:12" x14ac:dyDescent="0.35">
      <c r="A145" s="43"/>
      <c r="B145" s="43"/>
      <c r="C145" s="21"/>
      <c r="H145" s="46"/>
      <c r="I145" s="46"/>
      <c r="J145" s="43"/>
      <c r="K145" s="42"/>
      <c r="L145" s="56"/>
    </row>
    <row r="146" spans="1:12" x14ac:dyDescent="0.35">
      <c r="A146" s="43"/>
      <c r="B146" s="43"/>
      <c r="C146" s="21"/>
      <c r="H146" s="46"/>
      <c r="I146" s="46"/>
      <c r="J146" s="43"/>
      <c r="K146" s="42"/>
      <c r="L146" s="56"/>
    </row>
    <row r="147" spans="1:12" x14ac:dyDescent="0.35">
      <c r="A147" s="43"/>
      <c r="B147" s="43"/>
      <c r="C147" s="21"/>
      <c r="H147" s="46"/>
      <c r="I147" s="46"/>
      <c r="J147" s="43"/>
      <c r="K147" s="42"/>
      <c r="L147" s="56"/>
    </row>
    <row r="148" spans="1:12" x14ac:dyDescent="0.35">
      <c r="A148" s="43"/>
      <c r="B148" s="43"/>
      <c r="C148" s="21"/>
      <c r="H148" s="46"/>
      <c r="I148" s="46"/>
      <c r="J148" s="43"/>
      <c r="K148" s="42"/>
      <c r="L148" s="56"/>
    </row>
    <row r="149" spans="1:12" x14ac:dyDescent="0.35">
      <c r="A149" s="43"/>
      <c r="B149" s="43"/>
      <c r="C149" s="21"/>
      <c r="H149" s="46"/>
      <c r="I149" s="46"/>
      <c r="J149" s="43"/>
      <c r="K149" s="42"/>
      <c r="L149" s="56"/>
    </row>
    <row r="150" spans="1:12" x14ac:dyDescent="0.35">
      <c r="A150" s="43"/>
      <c r="B150" s="43"/>
      <c r="C150" s="21"/>
      <c r="H150" s="46"/>
      <c r="I150" s="46"/>
      <c r="J150" s="43"/>
      <c r="K150" s="42"/>
      <c r="L150" s="56"/>
    </row>
    <row r="151" spans="1:12" x14ac:dyDescent="0.35">
      <c r="A151" s="43"/>
      <c r="B151" s="43"/>
      <c r="C151" s="21"/>
      <c r="H151" s="46"/>
      <c r="I151" s="46"/>
      <c r="J151" s="43"/>
      <c r="K151" s="42"/>
      <c r="L151" s="56"/>
    </row>
    <row r="152" spans="1:12" x14ac:dyDescent="0.35">
      <c r="A152" s="43"/>
      <c r="B152" s="43"/>
      <c r="C152" s="21"/>
      <c r="H152" s="46"/>
      <c r="I152" s="46"/>
      <c r="J152" s="43"/>
      <c r="K152" s="42"/>
      <c r="L152" s="56"/>
    </row>
    <row r="153" spans="1:12" x14ac:dyDescent="0.35">
      <c r="A153" s="43"/>
      <c r="B153" s="43"/>
      <c r="C153" s="21"/>
      <c r="H153" s="46"/>
      <c r="I153" s="46"/>
      <c r="J153" s="43"/>
      <c r="K153" s="42"/>
      <c r="L153" s="56"/>
    </row>
    <row r="154" spans="1:12" x14ac:dyDescent="0.35">
      <c r="A154" s="43"/>
      <c r="B154" s="43"/>
      <c r="C154" s="21"/>
      <c r="H154" s="46"/>
      <c r="I154" s="46"/>
      <c r="J154" s="43"/>
      <c r="K154" s="42"/>
      <c r="L154" s="56"/>
    </row>
    <row r="155" spans="1:12" x14ac:dyDescent="0.35">
      <c r="A155" s="43"/>
      <c r="B155" s="43"/>
      <c r="C155" s="21"/>
      <c r="H155" s="46"/>
      <c r="I155" s="46"/>
      <c r="J155" s="43"/>
      <c r="K155" s="42"/>
      <c r="L155" s="56"/>
    </row>
    <row r="156" spans="1:12" x14ac:dyDescent="0.35">
      <c r="A156" s="43"/>
      <c r="B156" s="43"/>
      <c r="C156" s="21"/>
      <c r="H156" s="46"/>
      <c r="I156" s="46"/>
      <c r="J156" s="43"/>
      <c r="K156" s="42"/>
      <c r="L156" s="56"/>
    </row>
    <row r="157" spans="1:12" x14ac:dyDescent="0.35">
      <c r="A157" s="43"/>
      <c r="B157" s="43"/>
      <c r="C157" s="21"/>
      <c r="H157" s="46"/>
      <c r="I157" s="46"/>
      <c r="J157" s="43"/>
      <c r="K157" s="42"/>
      <c r="L157" s="56"/>
    </row>
    <row r="158" spans="1:12" x14ac:dyDescent="0.35">
      <c r="A158" s="43"/>
      <c r="B158" s="43"/>
      <c r="C158" s="21"/>
      <c r="H158" s="46"/>
      <c r="I158" s="46"/>
      <c r="J158" s="43"/>
      <c r="K158" s="42"/>
      <c r="L158" s="56"/>
    </row>
    <row r="159" spans="1:12" x14ac:dyDescent="0.35">
      <c r="A159" s="43"/>
      <c r="B159" s="43"/>
      <c r="C159" s="21"/>
      <c r="H159" s="46"/>
      <c r="I159" s="46"/>
      <c r="J159" s="43"/>
      <c r="K159" s="42"/>
      <c r="L159" s="56"/>
    </row>
    <row r="160" spans="1:12" x14ac:dyDescent="0.35">
      <c r="A160" s="43"/>
      <c r="B160" s="43"/>
      <c r="C160" s="21"/>
      <c r="H160" s="46"/>
      <c r="I160" s="46"/>
      <c r="J160" s="43"/>
      <c r="K160" s="42"/>
      <c r="L160" s="56"/>
    </row>
    <row r="161" spans="1:12" x14ac:dyDescent="0.35">
      <c r="A161" s="43"/>
      <c r="B161" s="43"/>
      <c r="C161" s="21"/>
      <c r="H161" s="46"/>
      <c r="I161" s="46"/>
      <c r="J161" s="43"/>
      <c r="K161" s="42"/>
      <c r="L161" s="56"/>
    </row>
    <row r="162" spans="1:12" x14ac:dyDescent="0.35">
      <c r="A162" s="43"/>
      <c r="B162" s="43"/>
      <c r="C162" s="21"/>
      <c r="H162" s="46"/>
      <c r="I162" s="46"/>
      <c r="J162" s="43"/>
      <c r="K162" s="42"/>
      <c r="L162" s="56"/>
    </row>
    <row r="163" spans="1:12" x14ac:dyDescent="0.35">
      <c r="A163" s="43"/>
      <c r="B163" s="43"/>
      <c r="C163" s="21"/>
      <c r="H163" s="46"/>
      <c r="I163" s="46"/>
      <c r="J163" s="43"/>
      <c r="K163" s="42"/>
      <c r="L163" s="56"/>
    </row>
    <row r="164" spans="1:12" x14ac:dyDescent="0.35">
      <c r="A164" s="43"/>
      <c r="B164" s="43"/>
      <c r="C164" s="21"/>
      <c r="H164" s="46"/>
      <c r="I164" s="46"/>
      <c r="J164" s="43"/>
      <c r="K164" s="42"/>
      <c r="L164" s="56"/>
    </row>
    <row r="165" spans="1:12" x14ac:dyDescent="0.35">
      <c r="A165" s="43"/>
      <c r="B165" s="43"/>
      <c r="C165" s="21"/>
      <c r="H165" s="46"/>
      <c r="I165" s="46"/>
      <c r="J165" s="43"/>
      <c r="K165" s="42"/>
      <c r="L165" s="56"/>
    </row>
    <row r="166" spans="1:12" x14ac:dyDescent="0.35">
      <c r="A166" s="43"/>
      <c r="B166" s="43"/>
      <c r="C166" s="21"/>
      <c r="H166" s="46"/>
      <c r="I166" s="46"/>
      <c r="J166" s="43"/>
      <c r="K166" s="42"/>
      <c r="L166" s="56"/>
    </row>
    <row r="167" spans="1:12" x14ac:dyDescent="0.35">
      <c r="A167" s="43"/>
      <c r="B167" s="43"/>
      <c r="C167" s="21"/>
      <c r="H167" s="46"/>
      <c r="I167" s="46"/>
      <c r="J167" s="43"/>
      <c r="K167" s="42"/>
      <c r="L167" s="56"/>
    </row>
    <row r="168" spans="1:12" x14ac:dyDescent="0.35">
      <c r="A168" s="43"/>
      <c r="B168" s="43"/>
      <c r="C168" s="21"/>
      <c r="H168" s="46"/>
      <c r="I168" s="46"/>
      <c r="J168" s="43"/>
      <c r="K168" s="42"/>
      <c r="L168" s="56"/>
    </row>
    <row r="169" spans="1:12" x14ac:dyDescent="0.35">
      <c r="A169" s="43"/>
      <c r="B169" s="43"/>
      <c r="C169" s="21"/>
      <c r="H169" s="46"/>
      <c r="I169" s="46"/>
      <c r="J169" s="43"/>
      <c r="K169" s="42"/>
      <c r="L169" s="56"/>
    </row>
    <row r="170" spans="1:12" x14ac:dyDescent="0.35">
      <c r="A170" s="43"/>
      <c r="B170" s="43"/>
      <c r="C170" s="21"/>
      <c r="H170" s="46"/>
      <c r="I170" s="46"/>
      <c r="J170" s="43"/>
      <c r="K170" s="42"/>
      <c r="L170" s="56"/>
    </row>
    <row r="171" spans="1:12" x14ac:dyDescent="0.35">
      <c r="A171" s="43"/>
      <c r="B171" s="43"/>
      <c r="C171" s="21"/>
      <c r="H171" s="46"/>
      <c r="I171" s="46"/>
      <c r="J171" s="43"/>
      <c r="K171" s="42"/>
      <c r="L171" s="56"/>
    </row>
    <row r="172" spans="1:12" x14ac:dyDescent="0.35">
      <c r="A172" s="43"/>
      <c r="B172" s="43"/>
      <c r="C172" s="21"/>
      <c r="H172" s="46"/>
      <c r="I172" s="46"/>
      <c r="J172" s="43"/>
      <c r="K172" s="42"/>
      <c r="L172" s="56"/>
    </row>
    <row r="173" spans="1:12" x14ac:dyDescent="0.35">
      <c r="A173" s="43"/>
      <c r="B173" s="43"/>
      <c r="C173" s="21"/>
      <c r="H173" s="46"/>
      <c r="I173" s="46"/>
      <c r="J173" s="43"/>
      <c r="K173" s="42"/>
      <c r="L173" s="56"/>
    </row>
    <row r="174" spans="1:12" x14ac:dyDescent="0.35">
      <c r="A174" s="43"/>
      <c r="B174" s="43"/>
      <c r="C174" s="21"/>
      <c r="H174" s="46"/>
      <c r="I174" s="46"/>
      <c r="J174" s="43"/>
      <c r="K174" s="42"/>
      <c r="L174" s="56"/>
    </row>
    <row r="175" spans="1:12" x14ac:dyDescent="0.35">
      <c r="A175" s="43"/>
      <c r="B175" s="43"/>
      <c r="C175" s="21"/>
      <c r="H175" s="46"/>
      <c r="I175" s="46"/>
      <c r="J175" s="43"/>
      <c r="K175" s="42"/>
      <c r="L175" s="56"/>
    </row>
    <row r="176" spans="1:12" x14ac:dyDescent="0.35">
      <c r="A176" s="43"/>
      <c r="B176" s="43"/>
      <c r="C176" s="21"/>
      <c r="H176" s="46"/>
      <c r="I176" s="46"/>
      <c r="J176" s="43"/>
      <c r="K176" s="42"/>
      <c r="L176" s="56"/>
    </row>
    <row r="177" spans="1:12" x14ac:dyDescent="0.35">
      <c r="A177" s="43"/>
      <c r="B177" s="43"/>
      <c r="C177" s="21"/>
      <c r="H177" s="46"/>
      <c r="I177" s="46"/>
      <c r="J177" s="43"/>
      <c r="K177" s="42"/>
      <c r="L177" s="56"/>
    </row>
    <row r="178" spans="1:12" x14ac:dyDescent="0.35">
      <c r="A178" s="43"/>
      <c r="B178" s="43"/>
      <c r="C178" s="21"/>
      <c r="H178" s="46"/>
      <c r="I178" s="46"/>
      <c r="J178" s="43"/>
      <c r="K178" s="42"/>
      <c r="L178" s="56"/>
    </row>
    <row r="179" spans="1:12" x14ac:dyDescent="0.35">
      <c r="A179" s="43"/>
      <c r="B179" s="43"/>
      <c r="C179" s="21"/>
      <c r="H179" s="46"/>
      <c r="I179" s="46"/>
      <c r="J179" s="43"/>
      <c r="K179" s="42"/>
      <c r="L179" s="56"/>
    </row>
    <row r="180" spans="1:12" x14ac:dyDescent="0.35">
      <c r="A180" s="43"/>
      <c r="B180" s="43"/>
      <c r="C180" s="21"/>
      <c r="H180" s="46"/>
      <c r="I180" s="46"/>
      <c r="J180" s="43"/>
      <c r="K180" s="42"/>
      <c r="L180" s="56"/>
    </row>
    <row r="181" spans="1:12" x14ac:dyDescent="0.35">
      <c r="A181" s="43"/>
      <c r="B181" s="43"/>
      <c r="C181" s="21"/>
      <c r="H181" s="46"/>
      <c r="I181" s="46"/>
      <c r="J181" s="43"/>
      <c r="K181" s="42"/>
      <c r="L181" s="56"/>
    </row>
    <row r="182" spans="1:12" x14ac:dyDescent="0.35">
      <c r="A182" s="43"/>
      <c r="B182" s="43"/>
      <c r="C182" s="21"/>
      <c r="H182" s="46"/>
      <c r="I182" s="46"/>
      <c r="J182" s="43"/>
      <c r="K182" s="42"/>
      <c r="L182" s="56"/>
    </row>
    <row r="183" spans="1:12" x14ac:dyDescent="0.35">
      <c r="A183" s="43"/>
      <c r="B183" s="43"/>
      <c r="C183" s="21"/>
      <c r="H183" s="46"/>
      <c r="I183" s="46"/>
      <c r="J183" s="43"/>
      <c r="K183" s="42"/>
      <c r="L183" s="56"/>
    </row>
    <row r="184" spans="1:12" x14ac:dyDescent="0.35">
      <c r="A184" s="43"/>
      <c r="B184" s="43"/>
      <c r="C184" s="21"/>
      <c r="H184" s="46"/>
      <c r="I184" s="46"/>
      <c r="J184" s="43"/>
      <c r="K184" s="42"/>
      <c r="L184" s="56"/>
    </row>
    <row r="185" spans="1:12" x14ac:dyDescent="0.35">
      <c r="A185" s="43"/>
      <c r="B185" s="43"/>
      <c r="C185" s="21"/>
      <c r="H185" s="46"/>
      <c r="I185" s="46"/>
      <c r="J185" s="43"/>
      <c r="K185" s="42"/>
      <c r="L185" s="56"/>
    </row>
    <row r="186" spans="1:12" x14ac:dyDescent="0.35">
      <c r="A186" s="43"/>
      <c r="B186" s="43"/>
      <c r="C186" s="21"/>
      <c r="H186" s="46"/>
      <c r="I186" s="46"/>
      <c r="J186" s="43"/>
      <c r="K186" s="42"/>
      <c r="L186" s="56"/>
    </row>
    <row r="187" spans="1:12" x14ac:dyDescent="0.35">
      <c r="A187" s="43"/>
      <c r="B187" s="43"/>
      <c r="C187" s="21"/>
      <c r="H187" s="46"/>
      <c r="I187" s="46"/>
      <c r="J187" s="43"/>
      <c r="K187" s="42"/>
      <c r="L187" s="56"/>
    </row>
    <row r="188" spans="1:12" x14ac:dyDescent="0.35">
      <c r="A188" s="43"/>
      <c r="B188" s="43"/>
      <c r="C188" s="21"/>
      <c r="H188" s="46"/>
      <c r="I188" s="46"/>
      <c r="J188" s="43"/>
      <c r="K188" s="42"/>
      <c r="L188" s="56"/>
    </row>
    <row r="189" spans="1:12" x14ac:dyDescent="0.35">
      <c r="A189" s="43"/>
      <c r="B189" s="43"/>
      <c r="C189" s="21"/>
      <c r="H189" s="46"/>
      <c r="I189" s="46"/>
      <c r="J189" s="43"/>
      <c r="K189" s="42"/>
      <c r="L189" s="56"/>
    </row>
    <row r="190" spans="1:12" x14ac:dyDescent="0.35">
      <c r="A190" s="43"/>
      <c r="B190" s="43"/>
      <c r="C190" s="21"/>
      <c r="H190" s="46"/>
      <c r="I190" s="46"/>
      <c r="J190" s="43"/>
      <c r="K190" s="42"/>
      <c r="L190" s="56"/>
    </row>
    <row r="191" spans="1:12" x14ac:dyDescent="0.35">
      <c r="A191" s="43"/>
      <c r="B191" s="43"/>
      <c r="C191" s="21"/>
      <c r="H191" s="46"/>
      <c r="I191" s="46"/>
      <c r="J191" s="43"/>
      <c r="K191" s="42"/>
      <c r="L191" s="56"/>
    </row>
    <row r="192" spans="1:12" x14ac:dyDescent="0.35">
      <c r="A192" s="43"/>
      <c r="B192" s="43"/>
      <c r="C192" s="21"/>
      <c r="H192" s="46"/>
      <c r="I192" s="46"/>
      <c r="J192" s="43"/>
      <c r="K192" s="42"/>
      <c r="L192" s="56"/>
    </row>
    <row r="193" spans="1:12" x14ac:dyDescent="0.35">
      <c r="A193" s="43"/>
      <c r="B193" s="43"/>
      <c r="C193" s="21"/>
      <c r="H193" s="46"/>
      <c r="I193" s="46"/>
      <c r="J193" s="43"/>
      <c r="K193" s="42"/>
      <c r="L193" s="56"/>
    </row>
    <row r="194" spans="1:12" x14ac:dyDescent="0.35">
      <c r="A194" s="43"/>
      <c r="B194" s="43"/>
      <c r="C194" s="21"/>
      <c r="H194" s="46"/>
      <c r="I194" s="46"/>
      <c r="J194" s="43"/>
      <c r="K194" s="42"/>
      <c r="L194" s="56"/>
    </row>
    <row r="195" spans="1:12" x14ac:dyDescent="0.35">
      <c r="A195" s="43"/>
      <c r="B195" s="43"/>
      <c r="C195" s="21"/>
      <c r="H195" s="46"/>
      <c r="I195" s="46"/>
      <c r="J195" s="43"/>
      <c r="K195" s="42"/>
      <c r="L195" s="56"/>
    </row>
    <row r="196" spans="1:12" x14ac:dyDescent="0.35">
      <c r="A196" s="43"/>
      <c r="B196" s="43"/>
      <c r="C196" s="21"/>
      <c r="H196" s="46"/>
      <c r="I196" s="46"/>
      <c r="J196" s="43"/>
      <c r="K196" s="42"/>
      <c r="L196" s="56"/>
    </row>
    <row r="197" spans="1:12" x14ac:dyDescent="0.35">
      <c r="A197" s="43"/>
      <c r="B197" s="43"/>
      <c r="C197" s="21"/>
      <c r="H197" s="46"/>
      <c r="I197" s="46"/>
      <c r="J197" s="43"/>
      <c r="K197" s="42"/>
      <c r="L197" s="56"/>
    </row>
    <row r="198" spans="1:12" x14ac:dyDescent="0.35">
      <c r="A198" s="43"/>
      <c r="B198" s="43"/>
      <c r="C198" s="21"/>
      <c r="H198" s="46"/>
      <c r="I198" s="46"/>
      <c r="J198" s="43"/>
      <c r="K198" s="42"/>
      <c r="L198" s="56"/>
    </row>
    <row r="199" spans="1:12" x14ac:dyDescent="0.35">
      <c r="A199" s="43"/>
      <c r="B199" s="43"/>
      <c r="C199" s="21"/>
      <c r="H199" s="46"/>
      <c r="I199" s="46"/>
      <c r="J199" s="43"/>
      <c r="K199" s="42"/>
      <c r="L199" s="56"/>
    </row>
    <row r="200" spans="1:12" x14ac:dyDescent="0.35">
      <c r="A200" s="43"/>
      <c r="B200" s="43"/>
      <c r="C200" s="21"/>
      <c r="H200" s="46"/>
      <c r="I200" s="46"/>
      <c r="J200" s="43"/>
      <c r="K200" s="42"/>
      <c r="L200" s="56"/>
    </row>
    <row r="201" spans="1:12" x14ac:dyDescent="0.35">
      <c r="A201" s="43"/>
      <c r="B201" s="43"/>
      <c r="C201" s="21"/>
      <c r="H201" s="46"/>
      <c r="I201" s="46"/>
      <c r="J201" s="43"/>
      <c r="K201" s="42"/>
      <c r="L201" s="56"/>
    </row>
    <row r="202" spans="1:12" x14ac:dyDescent="0.35">
      <c r="A202" s="43"/>
      <c r="B202" s="43"/>
      <c r="C202" s="21"/>
      <c r="H202" s="46"/>
      <c r="I202" s="46"/>
      <c r="J202" s="43"/>
      <c r="K202" s="42"/>
      <c r="L202" s="56"/>
    </row>
    <row r="203" spans="1:12" x14ac:dyDescent="0.35">
      <c r="A203" s="43"/>
      <c r="B203" s="43"/>
      <c r="C203" s="21"/>
      <c r="H203" s="46"/>
      <c r="I203" s="46"/>
      <c r="J203" s="43"/>
      <c r="K203" s="42"/>
      <c r="L203" s="56"/>
    </row>
    <row r="204" spans="1:12" x14ac:dyDescent="0.35">
      <c r="A204" s="43"/>
      <c r="B204" s="43"/>
      <c r="C204" s="21"/>
      <c r="H204" s="46"/>
      <c r="I204" s="46"/>
      <c r="J204" s="43"/>
      <c r="K204" s="42"/>
      <c r="L204" s="56"/>
    </row>
    <row r="205" spans="1:12" x14ac:dyDescent="0.35">
      <c r="A205" s="43"/>
      <c r="B205" s="43"/>
      <c r="C205" s="21"/>
      <c r="H205" s="46"/>
      <c r="I205" s="46"/>
      <c r="J205" s="43"/>
      <c r="K205" s="42"/>
      <c r="L205" s="56"/>
    </row>
    <row r="206" spans="1:12" x14ac:dyDescent="0.35">
      <c r="A206" s="43"/>
      <c r="B206" s="43"/>
      <c r="C206" s="21"/>
      <c r="H206" s="46"/>
      <c r="I206" s="46"/>
      <c r="J206" s="43"/>
      <c r="K206" s="42"/>
      <c r="L206" s="56"/>
    </row>
    <row r="207" spans="1:12" x14ac:dyDescent="0.35">
      <c r="A207" s="43"/>
      <c r="B207" s="43"/>
      <c r="C207" s="21"/>
      <c r="H207" s="46"/>
      <c r="I207" s="46"/>
      <c r="J207" s="43"/>
      <c r="K207" s="42"/>
      <c r="L207" s="56"/>
    </row>
    <row r="208" spans="1:12" x14ac:dyDescent="0.35">
      <c r="A208" s="43"/>
      <c r="B208" s="43"/>
      <c r="C208" s="21"/>
      <c r="H208" s="46"/>
      <c r="I208" s="46"/>
      <c r="J208" s="43"/>
      <c r="K208" s="42"/>
      <c r="L208" s="56"/>
    </row>
    <row r="209" spans="1:12" x14ac:dyDescent="0.35">
      <c r="A209" s="43"/>
      <c r="B209" s="43"/>
      <c r="C209" s="21"/>
      <c r="H209" s="46"/>
      <c r="I209" s="46"/>
      <c r="J209" s="43"/>
      <c r="K209" s="42"/>
      <c r="L209" s="56"/>
    </row>
    <row r="210" spans="1:12" x14ac:dyDescent="0.35">
      <c r="A210" s="43"/>
      <c r="B210" s="43"/>
      <c r="C210" s="21"/>
      <c r="H210" s="46"/>
      <c r="I210" s="46"/>
      <c r="J210" s="43"/>
      <c r="K210" s="42"/>
      <c r="L210" s="56"/>
    </row>
    <row r="211" spans="1:12" x14ac:dyDescent="0.35">
      <c r="A211" s="43"/>
      <c r="B211" s="43"/>
      <c r="C211" s="21"/>
      <c r="H211" s="46"/>
      <c r="I211" s="46"/>
      <c r="J211" s="43"/>
      <c r="K211" s="42"/>
      <c r="L211" s="56"/>
    </row>
    <row r="212" spans="1:12" x14ac:dyDescent="0.35">
      <c r="A212" s="43"/>
      <c r="B212" s="43"/>
      <c r="C212" s="21"/>
      <c r="H212" s="46"/>
      <c r="I212" s="46"/>
      <c r="J212" s="43"/>
      <c r="K212" s="42"/>
      <c r="L212" s="56"/>
    </row>
    <row r="213" spans="1:12" x14ac:dyDescent="0.35">
      <c r="A213" s="43"/>
      <c r="B213" s="43"/>
      <c r="C213" s="21"/>
      <c r="H213" s="46"/>
      <c r="I213" s="46"/>
      <c r="J213" s="43"/>
      <c r="K213" s="42"/>
      <c r="L213" s="56"/>
    </row>
    <row r="214" spans="1:12" x14ac:dyDescent="0.35">
      <c r="A214" s="43"/>
      <c r="B214" s="43"/>
      <c r="C214" s="21"/>
      <c r="H214" s="46"/>
      <c r="I214" s="46"/>
      <c r="J214" s="43"/>
      <c r="K214" s="42"/>
      <c r="L214" s="56"/>
    </row>
    <row r="215" spans="1:12" x14ac:dyDescent="0.35">
      <c r="A215" s="43"/>
      <c r="B215" s="43"/>
      <c r="C215" s="21"/>
      <c r="H215" s="46"/>
      <c r="I215" s="46"/>
      <c r="J215" s="43"/>
      <c r="K215" s="42"/>
      <c r="L215" s="56"/>
    </row>
    <row r="216" spans="1:12" x14ac:dyDescent="0.35">
      <c r="A216" s="43"/>
      <c r="B216" s="43"/>
      <c r="C216" s="21"/>
      <c r="H216" s="46"/>
      <c r="I216" s="46"/>
      <c r="J216" s="43"/>
      <c r="K216" s="42"/>
      <c r="L216" s="56"/>
    </row>
    <row r="217" spans="1:12" x14ac:dyDescent="0.35">
      <c r="A217" s="43"/>
      <c r="B217" s="43"/>
      <c r="C217" s="21"/>
      <c r="H217" s="46"/>
      <c r="I217" s="46"/>
      <c r="J217" s="43"/>
      <c r="K217" s="42"/>
      <c r="L217" s="56"/>
    </row>
    <row r="218" spans="1:12" x14ac:dyDescent="0.35">
      <c r="A218" s="43"/>
      <c r="B218" s="43"/>
      <c r="C218" s="21"/>
      <c r="H218" s="46"/>
      <c r="I218" s="46"/>
      <c r="J218" s="43"/>
      <c r="K218" s="42"/>
      <c r="L218" s="56"/>
    </row>
    <row r="219" spans="1:12" x14ac:dyDescent="0.35">
      <c r="A219" s="43"/>
      <c r="B219" s="43"/>
      <c r="C219" s="21"/>
      <c r="H219" s="46"/>
      <c r="I219" s="46"/>
      <c r="J219" s="43"/>
      <c r="K219" s="42"/>
      <c r="L219" s="56"/>
    </row>
    <row r="220" spans="1:12" x14ac:dyDescent="0.35">
      <c r="A220" s="43"/>
      <c r="B220" s="43"/>
      <c r="C220" s="21"/>
      <c r="H220" s="46"/>
      <c r="I220" s="46"/>
      <c r="J220" s="43"/>
      <c r="K220" s="42"/>
      <c r="L220" s="56"/>
    </row>
    <row r="221" spans="1:12" x14ac:dyDescent="0.35">
      <c r="A221" s="43"/>
      <c r="B221" s="43"/>
      <c r="C221" s="21"/>
      <c r="H221" s="46"/>
      <c r="I221" s="46"/>
      <c r="J221" s="43"/>
      <c r="K221" s="42"/>
      <c r="L221" s="56"/>
    </row>
    <row r="222" spans="1:12" x14ac:dyDescent="0.35">
      <c r="A222" s="43"/>
      <c r="B222" s="43"/>
      <c r="C222" s="21"/>
      <c r="H222" s="46"/>
      <c r="I222" s="46"/>
      <c r="J222" s="43"/>
      <c r="K222" s="42"/>
      <c r="L222" s="56"/>
    </row>
    <row r="223" spans="1:12" x14ac:dyDescent="0.35">
      <c r="A223" s="43"/>
      <c r="B223" s="43"/>
      <c r="C223" s="21"/>
      <c r="H223" s="46"/>
      <c r="I223" s="46"/>
      <c r="J223" s="43"/>
      <c r="K223" s="42"/>
      <c r="L223" s="56"/>
    </row>
    <row r="224" spans="1:12" x14ac:dyDescent="0.35">
      <c r="A224" s="43"/>
      <c r="B224" s="43"/>
      <c r="C224" s="21"/>
      <c r="H224" s="46"/>
      <c r="I224" s="46"/>
      <c r="J224" s="43"/>
      <c r="K224" s="42"/>
      <c r="L224" s="56"/>
    </row>
    <row r="225" spans="1:12" x14ac:dyDescent="0.35">
      <c r="A225" s="43"/>
      <c r="B225" s="43"/>
      <c r="C225" s="21"/>
      <c r="H225" s="46"/>
      <c r="I225" s="46"/>
      <c r="J225" s="43"/>
      <c r="K225" s="42"/>
      <c r="L225" s="56"/>
    </row>
    <row r="226" spans="1:12" x14ac:dyDescent="0.35">
      <c r="A226" s="43"/>
      <c r="B226" s="43"/>
      <c r="C226" s="21"/>
      <c r="H226" s="46"/>
      <c r="I226" s="46"/>
      <c r="J226" s="43"/>
      <c r="K226" s="42"/>
      <c r="L226" s="56"/>
    </row>
    <row r="227" spans="1:12" x14ac:dyDescent="0.35">
      <c r="A227" s="43"/>
      <c r="B227" s="43"/>
      <c r="C227" s="21"/>
      <c r="H227" s="46"/>
      <c r="I227" s="46"/>
      <c r="J227" s="43"/>
      <c r="K227" s="42"/>
      <c r="L227" s="56"/>
    </row>
    <row r="228" spans="1:12" x14ac:dyDescent="0.35">
      <c r="A228" s="43"/>
      <c r="B228" s="43"/>
      <c r="C228" s="21"/>
      <c r="H228" s="46"/>
      <c r="I228" s="46"/>
      <c r="J228" s="43"/>
      <c r="K228" s="42"/>
      <c r="L228" s="56"/>
    </row>
    <row r="229" spans="1:12" x14ac:dyDescent="0.35">
      <c r="A229" s="43"/>
      <c r="B229" s="43"/>
      <c r="C229" s="21"/>
      <c r="H229" s="46"/>
      <c r="I229" s="46"/>
      <c r="J229" s="43"/>
      <c r="K229" s="42"/>
      <c r="L229" s="56"/>
    </row>
    <row r="230" spans="1:12" x14ac:dyDescent="0.35">
      <c r="A230" s="43"/>
      <c r="B230" s="43"/>
      <c r="C230" s="21"/>
      <c r="H230" s="46"/>
      <c r="I230" s="46"/>
      <c r="J230" s="43"/>
      <c r="K230" s="42"/>
      <c r="L230" s="56"/>
    </row>
    <row r="231" spans="1:12" x14ac:dyDescent="0.35">
      <c r="A231" s="43"/>
      <c r="B231" s="43"/>
      <c r="C231" s="21"/>
      <c r="H231" s="46"/>
      <c r="I231" s="46"/>
      <c r="J231" s="43"/>
      <c r="K231" s="42"/>
      <c r="L231" s="56"/>
    </row>
    <row r="232" spans="1:12" x14ac:dyDescent="0.35">
      <c r="A232" s="43"/>
      <c r="B232" s="43"/>
      <c r="C232" s="21"/>
      <c r="H232" s="46"/>
      <c r="I232" s="46"/>
      <c r="J232" s="43"/>
      <c r="K232" s="42"/>
      <c r="L232" s="56"/>
    </row>
    <row r="233" spans="1:12" x14ac:dyDescent="0.35">
      <c r="A233" s="43"/>
      <c r="B233" s="43"/>
      <c r="C233" s="21"/>
      <c r="H233" s="46"/>
      <c r="I233" s="46"/>
      <c r="J233" s="43"/>
      <c r="K233" s="42"/>
      <c r="L233" s="56"/>
    </row>
    <row r="234" spans="1:12" x14ac:dyDescent="0.35">
      <c r="A234" s="43"/>
      <c r="B234" s="43"/>
      <c r="C234" s="21"/>
      <c r="H234" s="46"/>
      <c r="I234" s="46"/>
      <c r="J234" s="43"/>
      <c r="K234" s="42"/>
      <c r="L234" s="56"/>
    </row>
    <row r="235" spans="1:12" x14ac:dyDescent="0.35">
      <c r="A235" s="43"/>
      <c r="B235" s="43"/>
      <c r="C235" s="21"/>
      <c r="H235" s="46"/>
      <c r="I235" s="46"/>
      <c r="J235" s="43"/>
      <c r="K235" s="42"/>
      <c r="L235" s="56"/>
    </row>
    <row r="236" spans="1:12" x14ac:dyDescent="0.35">
      <c r="A236" s="43"/>
      <c r="B236" s="43"/>
      <c r="C236" s="21"/>
      <c r="H236" s="46"/>
      <c r="I236" s="46"/>
      <c r="J236" s="43"/>
      <c r="K236" s="42"/>
      <c r="L236" s="56"/>
    </row>
    <row r="237" spans="1:12" x14ac:dyDescent="0.35">
      <c r="A237" s="43"/>
      <c r="B237" s="43"/>
      <c r="C237" s="21"/>
      <c r="H237" s="46"/>
      <c r="I237" s="46"/>
      <c r="J237" s="43"/>
      <c r="K237" s="42"/>
      <c r="L237" s="56"/>
    </row>
    <row r="238" spans="1:12" x14ac:dyDescent="0.35">
      <c r="A238" s="43"/>
      <c r="B238" s="43"/>
      <c r="C238" s="21"/>
      <c r="H238" s="46"/>
      <c r="I238" s="46"/>
      <c r="J238" s="43"/>
      <c r="K238" s="42"/>
      <c r="L238" s="56"/>
    </row>
    <row r="239" spans="1:12" x14ac:dyDescent="0.35">
      <c r="A239" s="43"/>
      <c r="B239" s="43"/>
      <c r="C239" s="21"/>
      <c r="H239" s="46"/>
      <c r="I239" s="46"/>
      <c r="J239" s="43"/>
      <c r="K239" s="42"/>
      <c r="L239" s="56"/>
    </row>
    <row r="240" spans="1:12" x14ac:dyDescent="0.35">
      <c r="A240" s="43"/>
      <c r="B240" s="43"/>
      <c r="C240" s="21"/>
      <c r="H240" s="46"/>
      <c r="I240" s="46"/>
      <c r="J240" s="43"/>
      <c r="K240" s="42"/>
      <c r="L240" s="56"/>
    </row>
    <row r="241" spans="1:12" x14ac:dyDescent="0.35">
      <c r="A241" s="43"/>
      <c r="B241" s="43"/>
      <c r="C241" s="21"/>
      <c r="H241" s="46"/>
      <c r="I241" s="46"/>
      <c r="J241" s="43"/>
      <c r="K241" s="42"/>
      <c r="L241" s="56"/>
    </row>
    <row r="242" spans="1:12" x14ac:dyDescent="0.35">
      <c r="A242" s="43"/>
      <c r="B242" s="43"/>
      <c r="C242" s="21"/>
      <c r="H242" s="46"/>
      <c r="I242" s="46"/>
      <c r="J242" s="43"/>
      <c r="K242" s="42"/>
      <c r="L242" s="56"/>
    </row>
    <row r="243" spans="1:12" x14ac:dyDescent="0.35">
      <c r="A243" s="43"/>
      <c r="B243" s="43"/>
      <c r="C243" s="21"/>
      <c r="H243" s="46"/>
      <c r="I243" s="46"/>
      <c r="J243" s="43"/>
      <c r="K243" s="42"/>
      <c r="L243" s="56"/>
    </row>
    <row r="244" spans="1:12" x14ac:dyDescent="0.35">
      <c r="A244" s="43"/>
      <c r="B244" s="43"/>
      <c r="C244" s="21"/>
      <c r="H244" s="46"/>
      <c r="I244" s="46"/>
      <c r="J244" s="43"/>
      <c r="K244" s="42"/>
      <c r="L244" s="56"/>
    </row>
    <row r="245" spans="1:12" x14ac:dyDescent="0.35">
      <c r="A245" s="43"/>
      <c r="B245" s="43"/>
      <c r="C245" s="21"/>
      <c r="H245" s="46"/>
      <c r="I245" s="46"/>
      <c r="J245" s="43"/>
      <c r="K245" s="42"/>
      <c r="L245" s="56"/>
    </row>
    <row r="246" spans="1:12" x14ac:dyDescent="0.35">
      <c r="A246" s="43"/>
      <c r="B246" s="43"/>
      <c r="C246" s="21"/>
      <c r="H246" s="46"/>
      <c r="I246" s="46"/>
      <c r="J246" s="43"/>
      <c r="K246" s="42"/>
      <c r="L246" s="56"/>
    </row>
    <row r="247" spans="1:12" x14ac:dyDescent="0.35">
      <c r="A247" s="43"/>
      <c r="B247" s="43"/>
      <c r="C247" s="21"/>
      <c r="H247" s="46"/>
      <c r="I247" s="46"/>
      <c r="J247" s="43"/>
      <c r="K247" s="42"/>
      <c r="L247" s="56"/>
    </row>
    <row r="248" spans="1:12" x14ac:dyDescent="0.35">
      <c r="A248" s="43"/>
      <c r="B248" s="43"/>
      <c r="C248" s="21"/>
      <c r="H248" s="46"/>
      <c r="I248" s="46"/>
      <c r="J248" s="43"/>
      <c r="K248" s="42"/>
      <c r="L248" s="56"/>
    </row>
    <row r="249" spans="1:12" x14ac:dyDescent="0.35">
      <c r="A249" s="43"/>
      <c r="B249" s="43"/>
      <c r="C249" s="21"/>
      <c r="H249" s="46"/>
      <c r="I249" s="46"/>
      <c r="J249" s="43"/>
      <c r="K249" s="42"/>
      <c r="L249" s="56"/>
    </row>
    <row r="250" spans="1:12" x14ac:dyDescent="0.35">
      <c r="A250" s="43"/>
      <c r="B250" s="43"/>
      <c r="C250" s="21"/>
      <c r="H250" s="46"/>
      <c r="I250" s="46"/>
      <c r="J250" s="43"/>
      <c r="K250" s="42"/>
      <c r="L250" s="56"/>
    </row>
    <row r="251" spans="1:12" x14ac:dyDescent="0.35">
      <c r="A251" s="43"/>
      <c r="B251" s="43"/>
      <c r="C251" s="21"/>
      <c r="H251" s="46"/>
      <c r="I251" s="46"/>
      <c r="J251" s="43"/>
      <c r="K251" s="42"/>
      <c r="L251" s="56"/>
    </row>
    <row r="252" spans="1:12" x14ac:dyDescent="0.35">
      <c r="A252" s="43"/>
      <c r="B252" s="43"/>
      <c r="C252" s="21"/>
      <c r="H252" s="46"/>
      <c r="I252" s="46"/>
      <c r="J252" s="43"/>
      <c r="K252" s="42"/>
      <c r="L252" s="56"/>
    </row>
    <row r="253" spans="1:12" x14ac:dyDescent="0.35">
      <c r="A253" s="43"/>
      <c r="B253" s="43"/>
      <c r="C253" s="21"/>
      <c r="H253" s="46"/>
      <c r="I253" s="46"/>
      <c r="J253" s="43"/>
      <c r="K253" s="42"/>
      <c r="L253" s="56"/>
    </row>
    <row r="254" spans="1:12" x14ac:dyDescent="0.35">
      <c r="A254" s="43"/>
      <c r="B254" s="43"/>
      <c r="C254" s="21"/>
      <c r="H254" s="46"/>
      <c r="I254" s="46"/>
      <c r="J254" s="43"/>
      <c r="K254" s="42"/>
      <c r="L254" s="56"/>
    </row>
    <row r="255" spans="1:12" x14ac:dyDescent="0.35">
      <c r="A255" s="43"/>
      <c r="B255" s="43"/>
      <c r="C255" s="21"/>
      <c r="H255" s="46"/>
      <c r="I255" s="46"/>
      <c r="J255" s="43"/>
      <c r="K255" s="42"/>
      <c r="L255" s="56"/>
    </row>
    <row r="256" spans="1:12" x14ac:dyDescent="0.35">
      <c r="A256" s="43"/>
      <c r="B256" s="43"/>
      <c r="C256" s="21"/>
      <c r="H256" s="46"/>
      <c r="I256" s="46"/>
      <c r="J256" s="43"/>
      <c r="K256" s="42"/>
      <c r="L256" s="56"/>
    </row>
    <row r="257" spans="1:12" x14ac:dyDescent="0.35">
      <c r="A257" s="43"/>
      <c r="B257" s="43"/>
      <c r="C257" s="21"/>
      <c r="H257" s="46"/>
      <c r="I257" s="46"/>
      <c r="J257" s="43"/>
      <c r="K257" s="42"/>
      <c r="L257" s="56"/>
    </row>
    <row r="258" spans="1:12" x14ac:dyDescent="0.35">
      <c r="A258" s="43"/>
      <c r="B258" s="43"/>
      <c r="C258" s="21"/>
      <c r="H258" s="46"/>
      <c r="I258" s="46"/>
      <c r="J258" s="43"/>
      <c r="K258" s="42"/>
      <c r="L258" s="56"/>
    </row>
    <row r="259" spans="1:12" x14ac:dyDescent="0.35">
      <c r="A259" s="43"/>
      <c r="B259" s="43"/>
      <c r="C259" s="21"/>
      <c r="H259" s="46"/>
      <c r="I259" s="46"/>
      <c r="J259" s="43"/>
      <c r="K259" s="42"/>
      <c r="L259" s="56"/>
    </row>
    <row r="260" spans="1:12" x14ac:dyDescent="0.35">
      <c r="A260" s="43"/>
      <c r="B260" s="43"/>
      <c r="C260" s="21"/>
      <c r="H260" s="46"/>
      <c r="I260" s="46"/>
      <c r="J260" s="43"/>
      <c r="K260" s="42"/>
      <c r="L260" s="56"/>
    </row>
    <row r="261" spans="1:12" x14ac:dyDescent="0.35">
      <c r="A261" s="43"/>
      <c r="B261" s="43"/>
      <c r="C261" s="21"/>
      <c r="H261" s="46"/>
      <c r="I261" s="46"/>
      <c r="J261" s="43"/>
      <c r="K261" s="42"/>
      <c r="L261" s="56"/>
    </row>
    <row r="262" spans="1:12" x14ac:dyDescent="0.35">
      <c r="A262" s="43"/>
      <c r="B262" s="43"/>
      <c r="C262" s="21"/>
      <c r="H262" s="46"/>
      <c r="I262" s="46"/>
      <c r="J262" s="43"/>
      <c r="K262" s="42"/>
      <c r="L262" s="56"/>
    </row>
    <row r="263" spans="1:12" x14ac:dyDescent="0.35">
      <c r="A263" s="43"/>
      <c r="B263" s="43"/>
      <c r="C263" s="21"/>
      <c r="H263" s="46"/>
      <c r="I263" s="46"/>
      <c r="J263" s="43"/>
      <c r="K263" s="42"/>
      <c r="L263" s="56"/>
    </row>
    <row r="264" spans="1:12" x14ac:dyDescent="0.35">
      <c r="A264" s="43"/>
      <c r="B264" s="43"/>
      <c r="C264" s="21"/>
      <c r="H264" s="46"/>
      <c r="I264" s="46"/>
      <c r="J264" s="43"/>
      <c r="K264" s="42"/>
      <c r="L264" s="56"/>
    </row>
    <row r="265" spans="1:12" x14ac:dyDescent="0.35">
      <c r="A265" s="43"/>
      <c r="B265" s="43"/>
      <c r="C265" s="21"/>
      <c r="H265" s="46"/>
      <c r="I265" s="46"/>
      <c r="J265" s="43"/>
      <c r="K265" s="42"/>
      <c r="L265" s="56"/>
    </row>
    <row r="266" spans="1:12" x14ac:dyDescent="0.35">
      <c r="A266" s="43"/>
      <c r="B266" s="43"/>
      <c r="C266" s="21"/>
      <c r="H266" s="46"/>
      <c r="I266" s="46"/>
      <c r="J266" s="43"/>
      <c r="K266" s="42"/>
      <c r="L266" s="56"/>
    </row>
    <row r="267" spans="1:12" x14ac:dyDescent="0.35">
      <c r="A267" s="43"/>
      <c r="B267" s="43"/>
      <c r="C267" s="21"/>
      <c r="H267" s="46"/>
      <c r="I267" s="46"/>
      <c r="J267" s="43"/>
      <c r="K267" s="42"/>
      <c r="L267" s="56"/>
    </row>
    <row r="268" spans="1:12" x14ac:dyDescent="0.35">
      <c r="A268" s="43"/>
      <c r="B268" s="43"/>
      <c r="C268" s="21"/>
      <c r="H268" s="46"/>
      <c r="I268" s="46"/>
      <c r="J268" s="43"/>
      <c r="K268" s="42"/>
      <c r="L268" s="56"/>
    </row>
    <row r="269" spans="1:12" x14ac:dyDescent="0.35">
      <c r="A269" s="43"/>
      <c r="B269" s="43"/>
      <c r="C269" s="21"/>
      <c r="H269" s="46"/>
      <c r="I269" s="46"/>
      <c r="J269" s="43"/>
      <c r="K269" s="42"/>
      <c r="L269" s="56"/>
    </row>
    <row r="270" spans="1:12" x14ac:dyDescent="0.35">
      <c r="A270" s="43"/>
      <c r="B270" s="43"/>
      <c r="C270" s="21"/>
      <c r="H270" s="46"/>
      <c r="I270" s="46"/>
      <c r="J270" s="43"/>
      <c r="K270" s="42"/>
      <c r="L270" s="56"/>
    </row>
    <row r="271" spans="1:12" x14ac:dyDescent="0.35">
      <c r="A271" s="43"/>
      <c r="B271" s="43"/>
      <c r="C271" s="21"/>
      <c r="H271" s="46"/>
      <c r="I271" s="46"/>
      <c r="J271" s="43"/>
      <c r="K271" s="42"/>
      <c r="L271" s="56"/>
    </row>
    <row r="272" spans="1:12" x14ac:dyDescent="0.35">
      <c r="A272" s="43"/>
      <c r="B272" s="43"/>
      <c r="C272" s="21"/>
      <c r="H272" s="46"/>
      <c r="I272" s="46"/>
      <c r="J272" s="43"/>
      <c r="K272" s="42"/>
      <c r="L272" s="56"/>
    </row>
    <row r="273" spans="1:12" x14ac:dyDescent="0.35">
      <c r="A273" s="43"/>
      <c r="B273" s="43"/>
      <c r="C273" s="21"/>
      <c r="H273" s="46"/>
      <c r="I273" s="46"/>
      <c r="J273" s="43"/>
      <c r="K273" s="42"/>
      <c r="L273" s="56"/>
    </row>
    <row r="274" spans="1:12" x14ac:dyDescent="0.35">
      <c r="A274" s="43"/>
      <c r="B274" s="43"/>
      <c r="C274" s="21"/>
      <c r="H274" s="46"/>
      <c r="I274" s="46"/>
      <c r="J274" s="43"/>
      <c r="K274" s="42"/>
      <c r="L274" s="56"/>
    </row>
    <row r="275" spans="1:12" x14ac:dyDescent="0.35">
      <c r="A275" s="43"/>
      <c r="B275" s="43"/>
      <c r="C275" s="21"/>
      <c r="H275" s="46"/>
      <c r="I275" s="46"/>
      <c r="J275" s="43"/>
      <c r="K275" s="42"/>
      <c r="L275" s="56"/>
    </row>
    <row r="276" spans="1:12" x14ac:dyDescent="0.35">
      <c r="A276" s="43"/>
      <c r="B276" s="43"/>
      <c r="C276" s="21"/>
      <c r="H276" s="46"/>
      <c r="I276" s="46"/>
      <c r="J276" s="43"/>
      <c r="K276" s="42"/>
      <c r="L276" s="56"/>
    </row>
    <row r="277" spans="1:12" x14ac:dyDescent="0.35">
      <c r="A277" s="43"/>
      <c r="B277" s="43"/>
      <c r="C277" s="21"/>
      <c r="H277" s="46"/>
      <c r="I277" s="46"/>
      <c r="J277" s="43"/>
      <c r="K277" s="42"/>
      <c r="L277" s="56"/>
    </row>
    <row r="278" spans="1:12" x14ac:dyDescent="0.35">
      <c r="A278" s="43"/>
      <c r="B278" s="43"/>
      <c r="C278" s="21"/>
      <c r="H278" s="46"/>
      <c r="I278" s="46"/>
      <c r="J278" s="43"/>
      <c r="K278" s="42"/>
      <c r="L278" s="56"/>
    </row>
    <row r="279" spans="1:12" x14ac:dyDescent="0.35">
      <c r="A279" s="43"/>
      <c r="B279" s="43"/>
      <c r="C279" s="21"/>
      <c r="H279" s="46"/>
      <c r="I279" s="46"/>
      <c r="J279" s="43"/>
      <c r="K279" s="42"/>
      <c r="L279" s="56"/>
    </row>
    <row r="280" spans="1:12" x14ac:dyDescent="0.35">
      <c r="A280" s="43"/>
      <c r="B280" s="43"/>
      <c r="C280" s="21"/>
      <c r="H280" s="46"/>
      <c r="I280" s="46"/>
      <c r="J280" s="43"/>
      <c r="K280" s="42"/>
      <c r="L280" s="56"/>
    </row>
    <row r="281" spans="1:12" x14ac:dyDescent="0.35">
      <c r="A281" s="43"/>
      <c r="B281" s="43"/>
      <c r="C281" s="21"/>
      <c r="H281" s="46"/>
      <c r="I281" s="46"/>
      <c r="J281" s="43"/>
      <c r="K281" s="42"/>
      <c r="L281" s="56"/>
    </row>
    <row r="282" spans="1:12" x14ac:dyDescent="0.35">
      <c r="A282" s="43"/>
      <c r="B282" s="43"/>
      <c r="C282" s="21"/>
      <c r="H282" s="46"/>
      <c r="I282" s="46"/>
      <c r="J282" s="43"/>
      <c r="K282" s="42"/>
      <c r="L282" s="56"/>
    </row>
    <row r="283" spans="1:12" x14ac:dyDescent="0.35">
      <c r="A283" s="43"/>
      <c r="B283" s="43"/>
      <c r="C283" s="21"/>
      <c r="H283" s="46"/>
      <c r="I283" s="46"/>
      <c r="J283" s="43"/>
      <c r="K283" s="42"/>
      <c r="L283" s="56"/>
    </row>
    <row r="284" spans="1:12" x14ac:dyDescent="0.35">
      <c r="A284" s="43"/>
      <c r="B284" s="43"/>
      <c r="C284" s="21"/>
      <c r="H284" s="46"/>
      <c r="I284" s="46"/>
      <c r="J284" s="43"/>
      <c r="K284" s="42"/>
      <c r="L284" s="56"/>
    </row>
    <row r="285" spans="1:12" x14ac:dyDescent="0.35">
      <c r="A285" s="43"/>
      <c r="B285" s="43"/>
      <c r="C285" s="21"/>
      <c r="H285" s="46"/>
      <c r="I285" s="46"/>
      <c r="J285" s="43"/>
      <c r="K285" s="42"/>
      <c r="L285" s="56"/>
    </row>
    <row r="286" spans="1:12" x14ac:dyDescent="0.35">
      <c r="A286" s="43"/>
      <c r="B286" s="43"/>
      <c r="C286" s="21"/>
      <c r="H286" s="46"/>
      <c r="I286" s="46"/>
      <c r="J286" s="43"/>
      <c r="K286" s="42"/>
      <c r="L286" s="56"/>
    </row>
    <row r="287" spans="1:12" x14ac:dyDescent="0.35">
      <c r="A287" s="43"/>
      <c r="B287" s="43"/>
      <c r="C287" s="21"/>
      <c r="H287" s="46"/>
      <c r="I287" s="46"/>
      <c r="J287" s="43"/>
      <c r="K287" s="42"/>
      <c r="L287" s="56"/>
    </row>
    <row r="288" spans="1:12" x14ac:dyDescent="0.35">
      <c r="A288" s="43"/>
      <c r="B288" s="43"/>
      <c r="C288" s="21"/>
      <c r="H288" s="46"/>
      <c r="I288" s="46"/>
      <c r="J288" s="43"/>
      <c r="K288" s="42"/>
      <c r="L288" s="56"/>
    </row>
    <row r="289" spans="1:12" x14ac:dyDescent="0.35">
      <c r="A289" s="43"/>
      <c r="B289" s="43"/>
      <c r="C289" s="21"/>
      <c r="H289" s="46"/>
      <c r="I289" s="46"/>
      <c r="J289" s="43"/>
      <c r="K289" s="42"/>
      <c r="L289" s="56"/>
    </row>
    <row r="290" spans="1:12" x14ac:dyDescent="0.35">
      <c r="A290" s="43"/>
      <c r="B290" s="43"/>
      <c r="C290" s="21"/>
      <c r="H290" s="46"/>
      <c r="I290" s="46"/>
      <c r="J290" s="43"/>
      <c r="K290" s="42"/>
      <c r="L290" s="56"/>
    </row>
    <row r="291" spans="1:12" x14ac:dyDescent="0.35">
      <c r="A291" s="43"/>
      <c r="B291" s="43"/>
      <c r="C291" s="21"/>
      <c r="H291" s="46"/>
      <c r="I291" s="46"/>
      <c r="J291" s="43"/>
      <c r="K291" s="42"/>
      <c r="L291" s="56"/>
    </row>
    <row r="292" spans="1:12" x14ac:dyDescent="0.35">
      <c r="A292" s="43"/>
      <c r="B292" s="43"/>
      <c r="C292" s="21"/>
      <c r="H292" s="46"/>
      <c r="I292" s="46"/>
      <c r="J292" s="43"/>
      <c r="K292" s="42"/>
      <c r="L292" s="56"/>
    </row>
    <row r="293" spans="1:12" x14ac:dyDescent="0.35">
      <c r="A293" s="43"/>
      <c r="B293" s="43"/>
      <c r="C293" s="21"/>
      <c r="H293" s="46"/>
      <c r="I293" s="46"/>
      <c r="J293" s="43"/>
      <c r="K293" s="42"/>
      <c r="L293" s="56"/>
    </row>
    <row r="294" spans="1:12" x14ac:dyDescent="0.35">
      <c r="A294" s="43"/>
      <c r="B294" s="43"/>
      <c r="C294" s="21"/>
      <c r="H294" s="46"/>
      <c r="I294" s="46"/>
      <c r="J294" s="43"/>
      <c r="K294" s="42"/>
      <c r="L294" s="56"/>
    </row>
    <row r="295" spans="1:12" x14ac:dyDescent="0.35">
      <c r="A295" s="43"/>
      <c r="B295" s="43"/>
      <c r="C295" s="21"/>
      <c r="H295" s="46"/>
      <c r="I295" s="46"/>
      <c r="J295" s="43"/>
      <c r="K295" s="42"/>
      <c r="L295" s="56"/>
    </row>
    <row r="296" spans="1:12" x14ac:dyDescent="0.35">
      <c r="A296" s="43"/>
      <c r="B296" s="43"/>
      <c r="C296" s="21"/>
      <c r="H296" s="46"/>
      <c r="I296" s="46"/>
      <c r="J296" s="43"/>
      <c r="K296" s="42"/>
      <c r="L296" s="56"/>
    </row>
    <row r="297" spans="1:12" x14ac:dyDescent="0.35">
      <c r="A297" s="43"/>
      <c r="B297" s="43"/>
      <c r="C297" s="21"/>
      <c r="H297" s="46"/>
      <c r="I297" s="46"/>
      <c r="J297" s="43"/>
      <c r="K297" s="42"/>
      <c r="L297" s="56"/>
    </row>
    <row r="298" spans="1:12" x14ac:dyDescent="0.35">
      <c r="A298" s="43"/>
      <c r="B298" s="43"/>
      <c r="C298" s="21"/>
      <c r="H298" s="46"/>
      <c r="I298" s="46"/>
      <c r="J298" s="43"/>
      <c r="K298" s="42"/>
      <c r="L298" s="56"/>
    </row>
    <row r="299" spans="1:12" x14ac:dyDescent="0.35">
      <c r="A299" s="43"/>
      <c r="B299" s="43"/>
      <c r="C299" s="21"/>
      <c r="H299" s="46"/>
      <c r="I299" s="46"/>
      <c r="J299" s="43"/>
      <c r="K299" s="42"/>
      <c r="L299" s="56"/>
    </row>
    <row r="300" spans="1:12" x14ac:dyDescent="0.35">
      <c r="A300" s="43"/>
      <c r="B300" s="43"/>
      <c r="C300" s="21"/>
      <c r="H300" s="46"/>
      <c r="I300" s="46"/>
      <c r="J300" s="43"/>
      <c r="K300" s="42"/>
      <c r="L300" s="56"/>
    </row>
    <row r="301" spans="1:12" x14ac:dyDescent="0.35">
      <c r="A301" s="43"/>
      <c r="B301" s="43"/>
      <c r="C301" s="21"/>
      <c r="H301" s="46"/>
      <c r="I301" s="46"/>
      <c r="J301" s="43"/>
      <c r="K301" s="42"/>
      <c r="L301" s="56"/>
    </row>
    <row r="302" spans="1:12" x14ac:dyDescent="0.35">
      <c r="A302" s="43"/>
      <c r="B302" s="43"/>
      <c r="C302" s="21"/>
      <c r="H302" s="46"/>
      <c r="I302" s="46"/>
      <c r="J302" s="43"/>
      <c r="K302" s="42"/>
      <c r="L302" s="56"/>
    </row>
    <row r="303" spans="1:12" x14ac:dyDescent="0.35">
      <c r="A303" s="43"/>
      <c r="B303" s="43"/>
      <c r="C303" s="21"/>
      <c r="H303" s="46"/>
      <c r="I303" s="46"/>
      <c r="J303" s="43"/>
      <c r="K303" s="42"/>
      <c r="L303" s="56"/>
    </row>
    <row r="304" spans="1:12" x14ac:dyDescent="0.35">
      <c r="A304" s="43"/>
      <c r="B304" s="43"/>
      <c r="C304" s="21"/>
      <c r="H304" s="46"/>
      <c r="I304" s="46"/>
      <c r="J304" s="43"/>
      <c r="K304" s="42"/>
      <c r="L304" s="56"/>
    </row>
    <row r="305" spans="1:12" x14ac:dyDescent="0.35">
      <c r="A305" s="43"/>
      <c r="B305" s="43"/>
      <c r="C305" s="21"/>
      <c r="H305" s="46"/>
      <c r="I305" s="46"/>
      <c r="J305" s="43"/>
      <c r="K305" s="42"/>
      <c r="L305" s="56"/>
    </row>
    <row r="306" spans="1:12" x14ac:dyDescent="0.35">
      <c r="A306" s="43"/>
      <c r="B306" s="43"/>
      <c r="C306" s="21"/>
      <c r="H306" s="46"/>
      <c r="I306" s="46"/>
      <c r="J306" s="43"/>
      <c r="K306" s="42"/>
      <c r="L306" s="56"/>
    </row>
    <row r="307" spans="1:12" x14ac:dyDescent="0.35">
      <c r="A307" s="43"/>
      <c r="B307" s="43"/>
      <c r="C307" s="21"/>
      <c r="H307" s="46"/>
      <c r="I307" s="46"/>
      <c r="J307" s="43"/>
      <c r="K307" s="42"/>
      <c r="L307" s="56"/>
    </row>
    <row r="308" spans="1:12" x14ac:dyDescent="0.35">
      <c r="A308" s="43"/>
      <c r="B308" s="43"/>
      <c r="C308" s="21"/>
      <c r="H308" s="46"/>
      <c r="I308" s="46"/>
      <c r="J308" s="43"/>
      <c r="K308" s="42"/>
      <c r="L308" s="56"/>
    </row>
    <row r="309" spans="1:12" x14ac:dyDescent="0.35">
      <c r="A309" s="43"/>
      <c r="B309" s="43"/>
      <c r="C309" s="21"/>
      <c r="H309" s="46"/>
      <c r="I309" s="46"/>
      <c r="J309" s="43"/>
      <c r="K309" s="42"/>
      <c r="L309" s="56"/>
    </row>
    <row r="310" spans="1:12" x14ac:dyDescent="0.35">
      <c r="A310" s="43"/>
      <c r="B310" s="43"/>
      <c r="C310" s="21"/>
      <c r="H310" s="46"/>
      <c r="I310" s="46"/>
      <c r="J310" s="43"/>
      <c r="K310" s="42"/>
      <c r="L310" s="56"/>
    </row>
    <row r="311" spans="1:12" x14ac:dyDescent="0.35">
      <c r="A311" s="43"/>
      <c r="B311" s="43"/>
      <c r="C311" s="21"/>
      <c r="H311" s="46"/>
      <c r="I311" s="46"/>
      <c r="J311" s="43"/>
      <c r="K311" s="42"/>
      <c r="L311" s="56"/>
    </row>
    <row r="312" spans="1:12" x14ac:dyDescent="0.35">
      <c r="A312" s="43"/>
      <c r="B312" s="43"/>
      <c r="C312" s="21"/>
      <c r="H312" s="46"/>
      <c r="I312" s="46"/>
      <c r="J312" s="43"/>
      <c r="K312" s="42"/>
      <c r="L312" s="56"/>
    </row>
    <row r="313" spans="1:12" x14ac:dyDescent="0.35">
      <c r="A313" s="43"/>
      <c r="B313" s="43"/>
      <c r="C313" s="21"/>
      <c r="H313" s="46"/>
      <c r="I313" s="46"/>
      <c r="J313" s="43"/>
      <c r="K313" s="42"/>
      <c r="L313" s="56"/>
    </row>
    <row r="314" spans="1:12" x14ac:dyDescent="0.35">
      <c r="A314" s="43"/>
      <c r="B314" s="43"/>
      <c r="C314" s="21"/>
      <c r="H314" s="46"/>
      <c r="I314" s="46"/>
      <c r="J314" s="43"/>
      <c r="K314" s="42"/>
      <c r="L314" s="56"/>
    </row>
    <row r="315" spans="1:12" x14ac:dyDescent="0.35">
      <c r="A315" s="43"/>
      <c r="B315" s="43"/>
      <c r="C315" s="21"/>
      <c r="H315" s="46"/>
      <c r="I315" s="46"/>
      <c r="J315" s="43"/>
      <c r="K315" s="42"/>
      <c r="L315" s="56"/>
    </row>
    <row r="316" spans="1:12" x14ac:dyDescent="0.35">
      <c r="A316" s="43"/>
      <c r="B316" s="43"/>
      <c r="C316" s="21"/>
      <c r="H316" s="46"/>
      <c r="I316" s="46"/>
      <c r="J316" s="43"/>
      <c r="K316" s="42"/>
      <c r="L316" s="56"/>
    </row>
    <row r="317" spans="1:12" x14ac:dyDescent="0.35">
      <c r="A317" s="43"/>
      <c r="B317" s="43"/>
      <c r="C317" s="21"/>
      <c r="H317" s="46"/>
      <c r="I317" s="46"/>
      <c r="J317" s="43"/>
      <c r="K317" s="42"/>
      <c r="L317" s="56"/>
    </row>
    <row r="318" spans="1:12" x14ac:dyDescent="0.35">
      <c r="A318" s="43"/>
      <c r="B318" s="43"/>
      <c r="C318" s="21"/>
      <c r="H318" s="46"/>
      <c r="I318" s="46"/>
      <c r="J318" s="43"/>
      <c r="K318" s="42"/>
      <c r="L318" s="56"/>
    </row>
    <row r="319" spans="1:12" x14ac:dyDescent="0.35">
      <c r="A319" s="43"/>
      <c r="B319" s="43"/>
      <c r="C319" s="21"/>
      <c r="H319" s="46"/>
      <c r="I319" s="46"/>
      <c r="J319" s="43"/>
      <c r="K319" s="42"/>
      <c r="L319" s="56"/>
    </row>
    <row r="320" spans="1:12" x14ac:dyDescent="0.35">
      <c r="A320" s="43"/>
      <c r="B320" s="43"/>
      <c r="C320" s="21"/>
      <c r="H320" s="46"/>
      <c r="I320" s="46"/>
      <c r="J320" s="43"/>
      <c r="K320" s="42"/>
      <c r="L320" s="56"/>
    </row>
    <row r="321" spans="1:12" x14ac:dyDescent="0.35">
      <c r="A321" s="43"/>
      <c r="B321" s="43"/>
      <c r="C321" s="21"/>
      <c r="H321" s="46"/>
      <c r="I321" s="46"/>
      <c r="J321" s="43"/>
      <c r="K321" s="42"/>
      <c r="L321" s="56"/>
    </row>
    <row r="322" spans="1:12" x14ac:dyDescent="0.35">
      <c r="A322" s="43"/>
      <c r="B322" s="43"/>
      <c r="C322" s="21"/>
      <c r="H322" s="46"/>
      <c r="I322" s="46"/>
      <c r="J322" s="43"/>
      <c r="K322" s="42"/>
      <c r="L322" s="56"/>
    </row>
    <row r="323" spans="1:12" x14ac:dyDescent="0.35">
      <c r="A323" s="43"/>
      <c r="B323" s="43"/>
      <c r="C323" s="21"/>
      <c r="H323" s="46"/>
      <c r="I323" s="46"/>
      <c r="J323" s="43"/>
      <c r="K323" s="42"/>
      <c r="L323" s="56"/>
    </row>
    <row r="324" spans="1:12" x14ac:dyDescent="0.35">
      <c r="A324" s="43"/>
      <c r="B324" s="43"/>
      <c r="C324" s="21"/>
      <c r="H324" s="46"/>
      <c r="I324" s="46"/>
      <c r="J324" s="43"/>
      <c r="K324" s="42"/>
      <c r="L324" s="56"/>
    </row>
    <row r="325" spans="1:12" x14ac:dyDescent="0.35">
      <c r="A325" s="43"/>
      <c r="B325" s="43"/>
      <c r="C325" s="21"/>
      <c r="H325" s="46"/>
      <c r="I325" s="46"/>
      <c r="J325" s="43"/>
      <c r="K325" s="42"/>
      <c r="L325" s="56"/>
    </row>
    <row r="326" spans="1:12" x14ac:dyDescent="0.35">
      <c r="A326" s="43"/>
      <c r="B326" s="43"/>
      <c r="C326" s="21"/>
      <c r="H326" s="46"/>
      <c r="I326" s="46"/>
      <c r="J326" s="43"/>
      <c r="K326" s="42"/>
      <c r="L326" s="56"/>
    </row>
    <row r="327" spans="1:12" x14ac:dyDescent="0.35">
      <c r="A327" s="43"/>
      <c r="B327" s="43"/>
      <c r="C327" s="21"/>
      <c r="H327" s="46"/>
      <c r="I327" s="46"/>
      <c r="J327" s="43"/>
      <c r="K327" s="42"/>
      <c r="L327" s="56"/>
    </row>
    <row r="328" spans="1:12" x14ac:dyDescent="0.35">
      <c r="A328" s="43"/>
      <c r="B328" s="43"/>
      <c r="C328" s="21"/>
      <c r="H328" s="46"/>
      <c r="I328" s="46"/>
      <c r="J328" s="43"/>
      <c r="K328" s="42"/>
      <c r="L328" s="56"/>
    </row>
    <row r="329" spans="1:12" x14ac:dyDescent="0.35">
      <c r="A329" s="43"/>
      <c r="B329" s="43"/>
      <c r="C329" s="21"/>
      <c r="H329" s="46"/>
      <c r="I329" s="46"/>
      <c r="J329" s="43"/>
      <c r="K329" s="42"/>
      <c r="L329" s="56"/>
    </row>
    <row r="330" spans="1:12" x14ac:dyDescent="0.35">
      <c r="A330" s="43"/>
      <c r="B330" s="43"/>
      <c r="C330" s="21"/>
      <c r="H330" s="46"/>
      <c r="I330" s="46"/>
      <c r="J330" s="43"/>
      <c r="K330" s="42"/>
      <c r="L330" s="56"/>
    </row>
    <row r="331" spans="1:12" x14ac:dyDescent="0.35">
      <c r="A331" s="43"/>
      <c r="B331" s="43"/>
      <c r="C331" s="21"/>
      <c r="H331" s="46"/>
      <c r="I331" s="46"/>
      <c r="J331" s="43"/>
      <c r="K331" s="42"/>
      <c r="L331" s="56"/>
    </row>
    <row r="332" spans="1:12" x14ac:dyDescent="0.35">
      <c r="A332" s="43"/>
      <c r="B332" s="43"/>
      <c r="C332" s="21"/>
      <c r="H332" s="46"/>
      <c r="I332" s="46"/>
      <c r="J332" s="43"/>
      <c r="K332" s="42"/>
      <c r="L332" s="56"/>
    </row>
    <row r="333" spans="1:12" x14ac:dyDescent="0.35">
      <c r="A333" s="43"/>
      <c r="B333" s="43"/>
      <c r="C333" s="21"/>
      <c r="H333" s="46"/>
      <c r="I333" s="46"/>
      <c r="J333" s="43"/>
      <c r="K333" s="42"/>
      <c r="L333" s="56"/>
    </row>
    <row r="334" spans="1:12" x14ac:dyDescent="0.35">
      <c r="A334" s="43"/>
      <c r="B334" s="43"/>
      <c r="C334" s="21"/>
      <c r="H334" s="46"/>
      <c r="I334" s="46"/>
      <c r="J334" s="43"/>
      <c r="K334" s="42"/>
      <c r="L334" s="56"/>
    </row>
    <row r="335" spans="1:12" x14ac:dyDescent="0.35">
      <c r="A335" s="43"/>
      <c r="B335" s="43"/>
      <c r="C335" s="21"/>
      <c r="H335" s="46"/>
      <c r="I335" s="46"/>
      <c r="J335" s="43"/>
      <c r="K335" s="42"/>
      <c r="L335" s="56"/>
    </row>
    <row r="336" spans="1:12" x14ac:dyDescent="0.35">
      <c r="A336" s="43"/>
      <c r="B336" s="43"/>
      <c r="C336" s="21"/>
      <c r="H336" s="46"/>
      <c r="I336" s="46"/>
      <c r="J336" s="43"/>
      <c r="K336" s="42"/>
      <c r="L336" s="56"/>
    </row>
    <row r="337" spans="1:12" x14ac:dyDescent="0.35">
      <c r="A337" s="43"/>
      <c r="B337" s="43"/>
      <c r="C337" s="21"/>
      <c r="H337" s="46"/>
      <c r="I337" s="46"/>
      <c r="J337" s="43"/>
      <c r="K337" s="42"/>
      <c r="L337" s="56"/>
    </row>
    <row r="338" spans="1:12" x14ac:dyDescent="0.35">
      <c r="A338" s="43"/>
      <c r="B338" s="43"/>
      <c r="C338" s="21"/>
      <c r="H338" s="46"/>
      <c r="I338" s="46"/>
      <c r="J338" s="43"/>
      <c r="K338" s="42"/>
      <c r="L338" s="56"/>
    </row>
    <row r="339" spans="1:12" x14ac:dyDescent="0.35">
      <c r="A339" s="43"/>
      <c r="B339" s="43"/>
      <c r="C339" s="21"/>
      <c r="H339" s="46"/>
      <c r="I339" s="46"/>
      <c r="J339" s="43"/>
      <c r="K339" s="42"/>
      <c r="L339" s="56"/>
    </row>
    <row r="340" spans="1:12" x14ac:dyDescent="0.35">
      <c r="A340" s="43"/>
      <c r="B340" s="43"/>
      <c r="C340" s="21"/>
      <c r="H340" s="46"/>
      <c r="I340" s="46"/>
      <c r="J340" s="43"/>
      <c r="K340" s="42"/>
      <c r="L340" s="56"/>
    </row>
    <row r="341" spans="1:12" x14ac:dyDescent="0.35">
      <c r="A341" s="43"/>
      <c r="B341" s="43"/>
      <c r="C341" s="21"/>
      <c r="H341" s="46"/>
      <c r="I341" s="46"/>
      <c r="J341" s="43"/>
      <c r="K341" s="42"/>
      <c r="L341" s="56"/>
    </row>
    <row r="342" spans="1:12" x14ac:dyDescent="0.35">
      <c r="A342" s="43"/>
      <c r="B342" s="43"/>
      <c r="C342" s="21"/>
      <c r="H342" s="46"/>
      <c r="I342" s="46"/>
      <c r="J342" s="43"/>
      <c r="K342" s="42"/>
      <c r="L342" s="56"/>
    </row>
    <row r="343" spans="1:12" x14ac:dyDescent="0.35">
      <c r="A343" s="43"/>
      <c r="B343" s="43"/>
      <c r="C343" s="21"/>
      <c r="H343" s="46"/>
      <c r="I343" s="46"/>
      <c r="J343" s="43"/>
      <c r="K343" s="42"/>
      <c r="L343" s="56"/>
    </row>
    <row r="344" spans="1:12" x14ac:dyDescent="0.35">
      <c r="A344" s="43"/>
      <c r="B344" s="43"/>
      <c r="C344" s="21"/>
      <c r="H344" s="46"/>
      <c r="I344" s="46"/>
      <c r="J344" s="43"/>
      <c r="K344" s="42"/>
      <c r="L344" s="56"/>
    </row>
    <row r="345" spans="1:12" x14ac:dyDescent="0.35">
      <c r="A345" s="43"/>
      <c r="B345" s="43"/>
      <c r="C345" s="21"/>
      <c r="H345" s="46"/>
      <c r="I345" s="46"/>
      <c r="J345" s="43"/>
      <c r="K345" s="42"/>
      <c r="L345" s="56"/>
    </row>
    <row r="346" spans="1:12" x14ac:dyDescent="0.35">
      <c r="A346" s="43"/>
      <c r="B346" s="43"/>
      <c r="C346" s="21"/>
      <c r="H346" s="46"/>
      <c r="I346" s="46"/>
      <c r="J346" s="43"/>
      <c r="K346" s="42"/>
      <c r="L346" s="56"/>
    </row>
    <row r="347" spans="1:12" x14ac:dyDescent="0.35">
      <c r="A347" s="43"/>
      <c r="B347" s="43"/>
      <c r="C347" s="21"/>
      <c r="H347" s="46"/>
      <c r="I347" s="46"/>
      <c r="J347" s="43"/>
      <c r="K347" s="42"/>
      <c r="L347" s="56"/>
    </row>
    <row r="348" spans="1:12" x14ac:dyDescent="0.35">
      <c r="A348" s="43"/>
      <c r="B348" s="43"/>
      <c r="C348" s="21"/>
      <c r="H348" s="46"/>
      <c r="I348" s="46"/>
      <c r="J348" s="43"/>
      <c r="K348" s="42"/>
      <c r="L348" s="56"/>
    </row>
    <row r="349" spans="1:12" x14ac:dyDescent="0.35">
      <c r="A349" s="43"/>
      <c r="B349" s="43"/>
      <c r="C349" s="21"/>
      <c r="H349" s="46"/>
      <c r="I349" s="46"/>
      <c r="J349" s="43"/>
      <c r="K349" s="42"/>
      <c r="L349" s="56"/>
    </row>
    <row r="350" spans="1:12" x14ac:dyDescent="0.35">
      <c r="A350" s="43"/>
      <c r="B350" s="43"/>
      <c r="C350" s="21"/>
      <c r="H350" s="46"/>
      <c r="I350" s="46"/>
      <c r="J350" s="43"/>
      <c r="K350" s="42"/>
      <c r="L350" s="56"/>
    </row>
    <row r="351" spans="1:12" x14ac:dyDescent="0.35">
      <c r="A351" s="43"/>
      <c r="B351" s="43"/>
      <c r="C351" s="21"/>
      <c r="H351" s="46"/>
      <c r="I351" s="46"/>
      <c r="J351" s="43"/>
      <c r="K351" s="42"/>
      <c r="L351" s="56"/>
    </row>
    <row r="352" spans="1:12" x14ac:dyDescent="0.35">
      <c r="A352" s="43"/>
      <c r="B352" s="43"/>
      <c r="C352" s="21"/>
      <c r="H352" s="46"/>
      <c r="I352" s="46"/>
      <c r="J352" s="43"/>
      <c r="K352" s="42"/>
      <c r="L352" s="56"/>
    </row>
    <row r="353" spans="1:12" x14ac:dyDescent="0.35">
      <c r="A353" s="43"/>
      <c r="B353" s="43"/>
      <c r="C353" s="21"/>
      <c r="H353" s="46"/>
      <c r="I353" s="46"/>
      <c r="J353" s="43"/>
      <c r="K353" s="42"/>
      <c r="L353" s="56"/>
    </row>
    <row r="354" spans="1:12" x14ac:dyDescent="0.35">
      <c r="A354" s="43"/>
      <c r="B354" s="43"/>
      <c r="C354" s="21"/>
      <c r="H354" s="46"/>
      <c r="I354" s="46"/>
      <c r="J354" s="43"/>
      <c r="K354" s="42"/>
      <c r="L354" s="56"/>
    </row>
    <row r="355" spans="1:12" x14ac:dyDescent="0.35">
      <c r="A355" s="43"/>
      <c r="B355" s="43"/>
      <c r="C355" s="21"/>
      <c r="H355" s="46"/>
      <c r="I355" s="46"/>
      <c r="J355" s="43"/>
      <c r="K355" s="42"/>
      <c r="L355" s="56"/>
    </row>
    <row r="356" spans="1:12" x14ac:dyDescent="0.35">
      <c r="A356" s="43"/>
      <c r="B356" s="43"/>
      <c r="C356" s="21"/>
      <c r="H356" s="46"/>
      <c r="I356" s="46"/>
      <c r="J356" s="43"/>
      <c r="K356" s="42"/>
      <c r="L356" s="56"/>
    </row>
    <row r="357" spans="1:12" x14ac:dyDescent="0.35">
      <c r="A357" s="43"/>
      <c r="B357" s="43"/>
      <c r="C357" s="21"/>
      <c r="H357" s="46"/>
      <c r="I357" s="46"/>
      <c r="J357" s="43"/>
      <c r="K357" s="42"/>
      <c r="L357" s="56"/>
    </row>
    <row r="358" spans="1:12" x14ac:dyDescent="0.35">
      <c r="A358" s="43"/>
      <c r="B358" s="43"/>
      <c r="C358" s="21"/>
      <c r="H358" s="46"/>
      <c r="I358" s="46"/>
      <c r="J358" s="43"/>
      <c r="K358" s="42"/>
      <c r="L358" s="56"/>
    </row>
    <row r="359" spans="1:12" x14ac:dyDescent="0.35">
      <c r="A359" s="43"/>
      <c r="B359" s="43"/>
      <c r="C359" s="21"/>
      <c r="H359" s="46"/>
      <c r="I359" s="46"/>
      <c r="J359" s="43"/>
      <c r="K359" s="42"/>
      <c r="L359" s="56"/>
    </row>
    <row r="360" spans="1:12" x14ac:dyDescent="0.35">
      <c r="A360" s="43"/>
      <c r="B360" s="43"/>
      <c r="C360" s="21"/>
      <c r="H360" s="46"/>
      <c r="I360" s="46"/>
      <c r="J360" s="43"/>
      <c r="K360" s="42"/>
      <c r="L360" s="56"/>
    </row>
    <row r="361" spans="1:12" x14ac:dyDescent="0.35">
      <c r="A361" s="43"/>
      <c r="B361" s="43"/>
      <c r="C361" s="21"/>
      <c r="H361" s="46"/>
      <c r="I361" s="46"/>
      <c r="J361" s="43"/>
      <c r="K361" s="42"/>
      <c r="L361" s="56"/>
    </row>
    <row r="362" spans="1:12" x14ac:dyDescent="0.35">
      <c r="A362" s="43"/>
      <c r="B362" s="43"/>
      <c r="C362" s="21"/>
      <c r="H362" s="46"/>
      <c r="I362" s="46"/>
      <c r="J362" s="43"/>
      <c r="K362" s="42"/>
      <c r="L362" s="56"/>
    </row>
    <row r="363" spans="1:12" x14ac:dyDescent="0.35">
      <c r="A363" s="43"/>
      <c r="B363" s="43"/>
      <c r="C363" s="21"/>
      <c r="H363" s="46"/>
      <c r="I363" s="46"/>
      <c r="J363" s="43"/>
      <c r="K363" s="42"/>
      <c r="L363" s="56"/>
    </row>
    <row r="364" spans="1:12" x14ac:dyDescent="0.35">
      <c r="A364" s="43"/>
      <c r="B364" s="43"/>
      <c r="C364" s="21"/>
      <c r="H364" s="46"/>
      <c r="I364" s="46"/>
      <c r="J364" s="43"/>
      <c r="K364" s="42"/>
      <c r="L364" s="56"/>
    </row>
    <row r="365" spans="1:12" x14ac:dyDescent="0.35">
      <c r="A365" s="43"/>
      <c r="B365" s="43"/>
      <c r="C365" s="21"/>
      <c r="H365" s="46"/>
      <c r="I365" s="46"/>
      <c r="J365" s="43"/>
      <c r="K365" s="42"/>
      <c r="L365" s="56"/>
    </row>
    <row r="366" spans="1:12" x14ac:dyDescent="0.35">
      <c r="A366" s="43"/>
      <c r="B366" s="43"/>
      <c r="C366" s="21"/>
      <c r="H366" s="46"/>
      <c r="I366" s="46"/>
      <c r="J366" s="43"/>
      <c r="K366" s="42"/>
      <c r="L366" s="56"/>
    </row>
    <row r="367" spans="1:12" x14ac:dyDescent="0.35">
      <c r="A367" s="43"/>
      <c r="B367" s="43"/>
      <c r="C367" s="21"/>
      <c r="H367" s="46"/>
      <c r="I367" s="46"/>
      <c r="J367" s="43"/>
      <c r="K367" s="42"/>
      <c r="L367" s="56"/>
    </row>
    <row r="368" spans="1:12" x14ac:dyDescent="0.35">
      <c r="A368" s="43"/>
      <c r="B368" s="43"/>
      <c r="C368" s="21"/>
      <c r="H368" s="46"/>
      <c r="I368" s="46"/>
      <c r="J368" s="43"/>
      <c r="K368" s="42"/>
      <c r="L368" s="56"/>
    </row>
    <row r="369" spans="1:12" x14ac:dyDescent="0.35">
      <c r="A369" s="43"/>
      <c r="B369" s="43"/>
      <c r="C369" s="21"/>
      <c r="H369" s="46"/>
      <c r="I369" s="46"/>
      <c r="J369" s="43"/>
      <c r="K369" s="42"/>
      <c r="L369" s="56"/>
    </row>
    <row r="370" spans="1:12" x14ac:dyDescent="0.35">
      <c r="A370" s="43"/>
      <c r="B370" s="43"/>
      <c r="C370" s="21"/>
      <c r="H370" s="46"/>
      <c r="I370" s="46"/>
      <c r="J370" s="43"/>
      <c r="K370" s="42"/>
      <c r="L370" s="56"/>
    </row>
    <row r="371" spans="1:12" x14ac:dyDescent="0.35">
      <c r="A371" s="43"/>
      <c r="B371" s="43"/>
      <c r="C371" s="21"/>
      <c r="H371" s="46"/>
      <c r="I371" s="46"/>
      <c r="J371" s="43"/>
      <c r="K371" s="42"/>
      <c r="L371" s="56"/>
    </row>
    <row r="372" spans="1:12" x14ac:dyDescent="0.35">
      <c r="A372" s="43"/>
      <c r="B372" s="43"/>
      <c r="C372" s="21"/>
      <c r="H372" s="46"/>
      <c r="I372" s="46"/>
      <c r="J372" s="43"/>
      <c r="K372" s="42"/>
      <c r="L372" s="56"/>
    </row>
    <row r="373" spans="1:12" x14ac:dyDescent="0.35">
      <c r="A373" s="43"/>
      <c r="B373" s="43"/>
      <c r="C373" s="21"/>
      <c r="H373" s="46"/>
      <c r="I373" s="46"/>
      <c r="J373" s="43"/>
      <c r="K373" s="42"/>
      <c r="L373" s="56"/>
    </row>
    <row r="374" spans="1:12" x14ac:dyDescent="0.35">
      <c r="A374" s="43"/>
      <c r="B374" s="43"/>
      <c r="C374" s="21"/>
      <c r="H374" s="46"/>
      <c r="I374" s="46"/>
      <c r="J374" s="43"/>
      <c r="K374" s="42"/>
      <c r="L374" s="56"/>
    </row>
    <row r="375" spans="1:12" x14ac:dyDescent="0.35">
      <c r="A375" s="43"/>
      <c r="B375" s="43"/>
      <c r="C375" s="21"/>
      <c r="H375" s="46"/>
      <c r="I375" s="46"/>
      <c r="J375" s="43"/>
      <c r="K375" s="42"/>
      <c r="L375" s="56"/>
    </row>
    <row r="376" spans="1:12" x14ac:dyDescent="0.35">
      <c r="A376" s="43"/>
      <c r="B376" s="43"/>
      <c r="C376" s="21"/>
      <c r="H376" s="46"/>
      <c r="I376" s="46"/>
      <c r="J376" s="43"/>
      <c r="K376" s="42"/>
      <c r="L376" s="56"/>
    </row>
    <row r="377" spans="1:12" x14ac:dyDescent="0.35">
      <c r="A377" s="43"/>
      <c r="B377" s="43"/>
      <c r="C377" s="21"/>
      <c r="H377" s="46"/>
      <c r="I377" s="46"/>
      <c r="J377" s="43"/>
      <c r="K377" s="42"/>
      <c r="L377" s="56"/>
    </row>
    <row r="378" spans="1:12" x14ac:dyDescent="0.35">
      <c r="A378" s="43"/>
      <c r="B378" s="43"/>
      <c r="C378" s="21"/>
      <c r="H378" s="46"/>
      <c r="I378" s="46"/>
      <c r="J378" s="43"/>
      <c r="K378" s="42"/>
      <c r="L378" s="56"/>
    </row>
    <row r="379" spans="1:12" x14ac:dyDescent="0.35">
      <c r="A379" s="43"/>
      <c r="B379" s="43"/>
      <c r="C379" s="21"/>
      <c r="H379" s="46"/>
      <c r="I379" s="46"/>
      <c r="J379" s="43"/>
      <c r="K379" s="42"/>
      <c r="L379" s="56"/>
    </row>
    <row r="380" spans="1:12" x14ac:dyDescent="0.35">
      <c r="A380" s="43"/>
      <c r="B380" s="43"/>
      <c r="C380" s="21"/>
      <c r="H380" s="46"/>
      <c r="I380" s="46"/>
      <c r="J380" s="43"/>
      <c r="K380" s="42"/>
      <c r="L380" s="56"/>
    </row>
    <row r="381" spans="1:12" x14ac:dyDescent="0.35">
      <c r="A381" s="43"/>
      <c r="B381" s="43"/>
      <c r="C381" s="21"/>
      <c r="H381" s="46"/>
      <c r="I381" s="46"/>
      <c r="J381" s="43"/>
      <c r="K381" s="42"/>
      <c r="L381" s="56"/>
    </row>
    <row r="382" spans="1:12" x14ac:dyDescent="0.35">
      <c r="A382" s="43"/>
      <c r="B382" s="43"/>
      <c r="C382" s="21"/>
      <c r="H382" s="46"/>
      <c r="I382" s="46"/>
      <c r="J382" s="43"/>
      <c r="K382" s="42"/>
      <c r="L382" s="56"/>
    </row>
    <row r="383" spans="1:12" x14ac:dyDescent="0.35">
      <c r="A383" s="43"/>
      <c r="B383" s="43"/>
      <c r="C383" s="21"/>
      <c r="H383" s="46"/>
      <c r="I383" s="46"/>
      <c r="J383" s="43"/>
      <c r="K383" s="42"/>
      <c r="L383" s="56"/>
    </row>
    <row r="384" spans="1:12" x14ac:dyDescent="0.35">
      <c r="A384" s="43"/>
      <c r="B384" s="43"/>
      <c r="C384" s="21"/>
      <c r="H384" s="46"/>
      <c r="I384" s="46"/>
      <c r="J384" s="43"/>
      <c r="K384" s="42"/>
      <c r="L384" s="56"/>
    </row>
    <row r="385" spans="1:12" x14ac:dyDescent="0.35">
      <c r="A385" s="43"/>
      <c r="B385" s="43"/>
      <c r="C385" s="21"/>
      <c r="H385" s="46"/>
      <c r="I385" s="46"/>
      <c r="J385" s="43"/>
      <c r="K385" s="42"/>
      <c r="L385" s="56"/>
    </row>
    <row r="386" spans="1:12" x14ac:dyDescent="0.35">
      <c r="A386" s="43"/>
      <c r="B386" s="43"/>
      <c r="C386" s="21"/>
      <c r="H386" s="46"/>
      <c r="I386" s="46"/>
      <c r="J386" s="43"/>
      <c r="K386" s="42"/>
      <c r="L386" s="56"/>
    </row>
    <row r="387" spans="1:12" x14ac:dyDescent="0.35">
      <c r="A387" s="43"/>
      <c r="B387" s="43"/>
      <c r="C387" s="21"/>
      <c r="H387" s="46"/>
      <c r="I387" s="46"/>
      <c r="J387" s="43"/>
      <c r="K387" s="42"/>
      <c r="L387" s="56"/>
    </row>
    <row r="388" spans="1:12" x14ac:dyDescent="0.35">
      <c r="A388" s="43"/>
      <c r="B388" s="43"/>
      <c r="C388" s="21"/>
      <c r="H388" s="46"/>
      <c r="I388" s="46"/>
      <c r="J388" s="43"/>
      <c r="K388" s="42"/>
      <c r="L388" s="56"/>
    </row>
    <row r="389" spans="1:12" x14ac:dyDescent="0.35">
      <c r="A389" s="43"/>
      <c r="B389" s="43"/>
      <c r="C389" s="21"/>
      <c r="H389" s="46"/>
      <c r="I389" s="46"/>
      <c r="J389" s="43"/>
      <c r="K389" s="42"/>
      <c r="L389" s="56"/>
    </row>
    <row r="390" spans="1:12" x14ac:dyDescent="0.35">
      <c r="A390" s="43"/>
      <c r="B390" s="43"/>
      <c r="C390" s="21"/>
      <c r="H390" s="46"/>
      <c r="I390" s="46"/>
      <c r="J390" s="43"/>
      <c r="K390" s="42"/>
      <c r="L390" s="56"/>
    </row>
    <row r="391" spans="1:12" x14ac:dyDescent="0.35">
      <c r="A391" s="43"/>
      <c r="B391" s="43"/>
      <c r="C391" s="21"/>
      <c r="H391" s="46"/>
      <c r="I391" s="46"/>
      <c r="J391" s="43"/>
      <c r="K391" s="42"/>
      <c r="L391" s="56"/>
    </row>
    <row r="392" spans="1:12" x14ac:dyDescent="0.35">
      <c r="A392" s="43"/>
      <c r="B392" s="43"/>
      <c r="C392" s="21"/>
      <c r="H392" s="46"/>
      <c r="I392" s="46"/>
      <c r="J392" s="43"/>
      <c r="K392" s="42"/>
      <c r="L392" s="56"/>
    </row>
    <row r="393" spans="1:12" x14ac:dyDescent="0.35">
      <c r="A393" s="43"/>
      <c r="B393" s="43"/>
      <c r="C393" s="21"/>
      <c r="H393" s="46"/>
      <c r="I393" s="46"/>
      <c r="J393" s="43"/>
      <c r="K393" s="42"/>
      <c r="L393" s="56"/>
    </row>
    <row r="394" spans="1:12" x14ac:dyDescent="0.35">
      <c r="A394" s="43"/>
      <c r="B394" s="43"/>
      <c r="C394" s="21"/>
      <c r="H394" s="46"/>
      <c r="I394" s="46"/>
      <c r="J394" s="43"/>
      <c r="K394" s="42"/>
      <c r="L394" s="56"/>
    </row>
    <row r="395" spans="1:12" x14ac:dyDescent="0.35">
      <c r="A395" s="43"/>
      <c r="B395" s="43"/>
      <c r="C395" s="21"/>
      <c r="H395" s="46"/>
      <c r="I395" s="46"/>
      <c r="J395" s="43"/>
      <c r="K395" s="42"/>
      <c r="L395" s="56"/>
    </row>
    <row r="396" spans="1:12" x14ac:dyDescent="0.35">
      <c r="A396" s="43"/>
      <c r="B396" s="43"/>
      <c r="C396" s="21"/>
      <c r="H396" s="46"/>
      <c r="I396" s="46"/>
      <c r="J396" s="43"/>
      <c r="K396" s="42"/>
      <c r="L396" s="56"/>
    </row>
    <row r="397" spans="1:12" x14ac:dyDescent="0.35">
      <c r="A397" s="43"/>
      <c r="B397" s="43"/>
      <c r="C397" s="21"/>
      <c r="H397" s="46"/>
      <c r="I397" s="46"/>
      <c r="J397" s="43"/>
      <c r="K397" s="42"/>
      <c r="L397" s="56"/>
    </row>
    <row r="398" spans="1:12" x14ac:dyDescent="0.35">
      <c r="A398" s="43"/>
      <c r="B398" s="43"/>
      <c r="C398" s="21"/>
      <c r="H398" s="46"/>
      <c r="I398" s="46"/>
      <c r="J398" s="43"/>
      <c r="K398" s="42"/>
      <c r="L398" s="56"/>
    </row>
    <row r="399" spans="1:12" x14ac:dyDescent="0.35">
      <c r="A399" s="43"/>
      <c r="B399" s="43"/>
      <c r="C399" s="21"/>
      <c r="H399" s="46"/>
      <c r="I399" s="46"/>
      <c r="J399" s="43"/>
      <c r="K399" s="42"/>
      <c r="L399" s="56"/>
    </row>
    <row r="400" spans="1:12" x14ac:dyDescent="0.35">
      <c r="A400" s="43"/>
      <c r="B400" s="43"/>
      <c r="C400" s="21"/>
      <c r="H400" s="46"/>
      <c r="I400" s="46"/>
      <c r="J400" s="43"/>
      <c r="K400" s="42"/>
      <c r="L400" s="56"/>
    </row>
    <row r="401" spans="1:12" x14ac:dyDescent="0.35">
      <c r="A401" s="43"/>
      <c r="B401" s="43"/>
      <c r="C401" s="21"/>
      <c r="H401" s="46"/>
      <c r="I401" s="46"/>
      <c r="J401" s="43"/>
      <c r="K401" s="42"/>
      <c r="L401" s="56"/>
    </row>
    <row r="402" spans="1:12" x14ac:dyDescent="0.35">
      <c r="A402" s="43"/>
      <c r="B402" s="43"/>
      <c r="C402" s="21"/>
      <c r="H402" s="46"/>
      <c r="I402" s="46"/>
      <c r="J402" s="43"/>
      <c r="K402" s="42"/>
      <c r="L402" s="56"/>
    </row>
    <row r="403" spans="1:12" x14ac:dyDescent="0.35">
      <c r="A403" s="43"/>
      <c r="B403" s="43"/>
      <c r="C403" s="21"/>
      <c r="H403" s="46"/>
      <c r="I403" s="46"/>
      <c r="J403" s="43"/>
      <c r="K403" s="42"/>
      <c r="L403" s="56"/>
    </row>
    <row r="404" spans="1:12" x14ac:dyDescent="0.35">
      <c r="A404" s="43"/>
      <c r="B404" s="43"/>
      <c r="C404" s="21"/>
      <c r="H404" s="46"/>
      <c r="I404" s="46"/>
      <c r="J404" s="43"/>
      <c r="K404" s="42"/>
      <c r="L404" s="56"/>
    </row>
    <row r="405" spans="1:12" x14ac:dyDescent="0.35">
      <c r="A405" s="43"/>
      <c r="B405" s="43"/>
      <c r="C405" s="21"/>
      <c r="H405" s="46"/>
      <c r="I405" s="46"/>
      <c r="J405" s="43"/>
      <c r="K405" s="42"/>
      <c r="L405" s="56"/>
    </row>
    <row r="406" spans="1:12" x14ac:dyDescent="0.35">
      <c r="A406" s="43"/>
      <c r="B406" s="43"/>
      <c r="C406" s="21"/>
      <c r="H406" s="46"/>
      <c r="I406" s="46"/>
      <c r="J406" s="43"/>
      <c r="K406" s="42"/>
      <c r="L406" s="56"/>
    </row>
    <row r="407" spans="1:12" x14ac:dyDescent="0.35">
      <c r="A407" s="43"/>
      <c r="B407" s="43"/>
      <c r="C407" s="21"/>
      <c r="H407" s="46"/>
      <c r="I407" s="46"/>
      <c r="J407" s="43"/>
      <c r="K407" s="42"/>
      <c r="L407" s="56"/>
    </row>
    <row r="408" spans="1:12" x14ac:dyDescent="0.35">
      <c r="A408" s="43"/>
      <c r="B408" s="43"/>
      <c r="C408" s="21"/>
      <c r="H408" s="46"/>
      <c r="I408" s="46"/>
      <c r="J408" s="43"/>
      <c r="K408" s="42"/>
      <c r="L408" s="56"/>
    </row>
    <row r="409" spans="1:12" x14ac:dyDescent="0.35">
      <c r="A409" s="43"/>
      <c r="B409" s="43"/>
      <c r="C409" s="21"/>
      <c r="H409" s="46"/>
      <c r="I409" s="46"/>
      <c r="J409" s="43"/>
      <c r="K409" s="42"/>
      <c r="L409" s="56"/>
    </row>
    <row r="410" spans="1:12" x14ac:dyDescent="0.35">
      <c r="A410" s="43"/>
      <c r="B410" s="43"/>
      <c r="C410" s="21"/>
      <c r="H410" s="46"/>
      <c r="I410" s="46"/>
      <c r="J410" s="43"/>
      <c r="K410" s="42"/>
      <c r="L410" s="56"/>
    </row>
    <row r="411" spans="1:12" x14ac:dyDescent="0.35">
      <c r="A411" s="43"/>
      <c r="B411" s="43"/>
      <c r="C411" s="21"/>
      <c r="H411" s="46"/>
      <c r="I411" s="46"/>
      <c r="J411" s="43"/>
      <c r="K411" s="42"/>
      <c r="L411" s="56"/>
    </row>
    <row r="412" spans="1:12" x14ac:dyDescent="0.35">
      <c r="A412" s="43"/>
      <c r="B412" s="43"/>
      <c r="C412" s="21"/>
      <c r="H412" s="46"/>
      <c r="I412" s="46"/>
      <c r="J412" s="43"/>
      <c r="K412" s="42"/>
      <c r="L412" s="56"/>
    </row>
    <row r="413" spans="1:12" x14ac:dyDescent="0.35">
      <c r="A413" s="43"/>
      <c r="B413" s="43"/>
      <c r="C413" s="21"/>
      <c r="H413" s="46"/>
      <c r="I413" s="46"/>
      <c r="J413" s="43"/>
      <c r="K413" s="42"/>
      <c r="L413" s="56"/>
    </row>
    <row r="414" spans="1:12" x14ac:dyDescent="0.35">
      <c r="A414" s="43"/>
      <c r="B414" s="43"/>
      <c r="C414" s="21"/>
      <c r="H414" s="46"/>
      <c r="I414" s="46"/>
      <c r="J414" s="43"/>
      <c r="K414" s="42"/>
      <c r="L414" s="56"/>
    </row>
    <row r="415" spans="1:12" x14ac:dyDescent="0.35">
      <c r="A415" s="43"/>
      <c r="B415" s="43"/>
      <c r="C415" s="21"/>
      <c r="H415" s="46"/>
      <c r="I415" s="46"/>
      <c r="J415" s="43"/>
      <c r="K415" s="42"/>
      <c r="L415" s="56"/>
    </row>
    <row r="416" spans="1:12" x14ac:dyDescent="0.35">
      <c r="A416" s="43"/>
      <c r="B416" s="43"/>
      <c r="C416" s="21"/>
      <c r="H416" s="46"/>
      <c r="I416" s="46"/>
      <c r="J416" s="43"/>
      <c r="K416" s="42"/>
      <c r="L416" s="56"/>
    </row>
    <row r="417" spans="1:12" x14ac:dyDescent="0.35">
      <c r="A417" s="43"/>
      <c r="B417" s="43"/>
      <c r="C417" s="21"/>
      <c r="H417" s="46"/>
      <c r="I417" s="46"/>
      <c r="J417" s="43"/>
      <c r="K417" s="42"/>
      <c r="L417" s="56"/>
    </row>
    <row r="418" spans="1:12" x14ac:dyDescent="0.35">
      <c r="A418" s="43"/>
      <c r="B418" s="43"/>
      <c r="C418" s="21"/>
      <c r="H418" s="46"/>
      <c r="I418" s="46"/>
      <c r="J418" s="43"/>
      <c r="K418" s="42"/>
      <c r="L418" s="56"/>
    </row>
    <row r="419" spans="1:12" x14ac:dyDescent="0.35">
      <c r="A419" s="43"/>
      <c r="B419" s="43"/>
      <c r="C419" s="21"/>
      <c r="H419" s="46"/>
      <c r="I419" s="46"/>
      <c r="J419" s="43"/>
      <c r="K419" s="42"/>
      <c r="L419" s="56"/>
    </row>
    <row r="420" spans="1:12" x14ac:dyDescent="0.35">
      <c r="A420" s="43"/>
      <c r="B420" s="43"/>
      <c r="C420" s="21"/>
      <c r="H420" s="46"/>
      <c r="I420" s="46"/>
      <c r="J420" s="43"/>
      <c r="K420" s="42"/>
      <c r="L420" s="56"/>
    </row>
    <row r="421" spans="1:12" x14ac:dyDescent="0.35">
      <c r="A421" s="43"/>
      <c r="B421" s="43"/>
      <c r="C421" s="21"/>
      <c r="H421" s="46"/>
      <c r="I421" s="46"/>
      <c r="J421" s="43"/>
      <c r="K421" s="42"/>
      <c r="L421" s="56"/>
    </row>
    <row r="422" spans="1:12" x14ac:dyDescent="0.35">
      <c r="A422" s="43"/>
      <c r="B422" s="43"/>
      <c r="C422" s="21"/>
      <c r="H422" s="46"/>
      <c r="I422" s="46"/>
      <c r="J422" s="43"/>
      <c r="K422" s="42"/>
      <c r="L422" s="56"/>
    </row>
    <row r="423" spans="1:12" x14ac:dyDescent="0.35">
      <c r="A423" s="43"/>
      <c r="B423" s="43"/>
      <c r="C423" s="21"/>
      <c r="H423" s="46"/>
      <c r="I423" s="46"/>
      <c r="J423" s="43"/>
      <c r="K423" s="42"/>
      <c r="L423" s="56"/>
    </row>
    <row r="424" spans="1:12" x14ac:dyDescent="0.35">
      <c r="A424" s="43"/>
      <c r="B424" s="43"/>
      <c r="C424" s="21"/>
      <c r="H424" s="46"/>
      <c r="I424" s="46"/>
      <c r="J424" s="43"/>
      <c r="K424" s="42"/>
      <c r="L424" s="56"/>
    </row>
    <row r="425" spans="1:12" x14ac:dyDescent="0.35">
      <c r="A425" s="43"/>
      <c r="B425" s="43"/>
      <c r="C425" s="21"/>
      <c r="H425" s="46"/>
      <c r="I425" s="46"/>
      <c r="J425" s="43"/>
      <c r="K425" s="42"/>
      <c r="L425" s="56"/>
    </row>
    <row r="426" spans="1:12" x14ac:dyDescent="0.35">
      <c r="A426" s="43"/>
      <c r="B426" s="43"/>
      <c r="C426" s="21"/>
      <c r="H426" s="46"/>
      <c r="I426" s="46"/>
      <c r="J426" s="43"/>
      <c r="K426" s="42"/>
      <c r="L426" s="56"/>
    </row>
    <row r="427" spans="1:12" x14ac:dyDescent="0.35">
      <c r="A427" s="43"/>
      <c r="B427" s="43"/>
      <c r="C427" s="21"/>
      <c r="H427" s="46"/>
      <c r="I427" s="46"/>
      <c r="J427" s="43"/>
      <c r="K427" s="42"/>
      <c r="L427" s="56"/>
    </row>
    <row r="428" spans="1:12" x14ac:dyDescent="0.35">
      <c r="A428" s="43"/>
      <c r="B428" s="43"/>
      <c r="C428" s="21"/>
      <c r="H428" s="46"/>
      <c r="I428" s="46"/>
      <c r="J428" s="43"/>
      <c r="K428" s="42"/>
      <c r="L428" s="56"/>
    </row>
    <row r="429" spans="1:12" x14ac:dyDescent="0.35">
      <c r="A429" s="43"/>
      <c r="B429" s="43"/>
      <c r="C429" s="21"/>
      <c r="H429" s="46"/>
      <c r="I429" s="46"/>
      <c r="J429" s="43"/>
      <c r="K429" s="42"/>
      <c r="L429" s="56"/>
    </row>
    <row r="430" spans="1:12" x14ac:dyDescent="0.35">
      <c r="A430" s="43"/>
      <c r="B430" s="43"/>
      <c r="C430" s="21"/>
      <c r="H430" s="46"/>
      <c r="I430" s="46"/>
      <c r="J430" s="43"/>
      <c r="K430" s="42"/>
      <c r="L430" s="56"/>
    </row>
    <row r="431" spans="1:12" x14ac:dyDescent="0.35">
      <c r="A431" s="43"/>
      <c r="B431" s="43"/>
      <c r="C431" s="21"/>
      <c r="H431" s="46"/>
      <c r="I431" s="46"/>
      <c r="J431" s="43"/>
      <c r="K431" s="42"/>
      <c r="L431" s="56"/>
    </row>
    <row r="432" spans="1:12" x14ac:dyDescent="0.35">
      <c r="A432" s="43"/>
      <c r="B432" s="43"/>
      <c r="C432" s="21"/>
      <c r="H432" s="46"/>
      <c r="I432" s="46"/>
      <c r="J432" s="43"/>
      <c r="K432" s="42"/>
      <c r="L432" s="56"/>
    </row>
    <row r="433" spans="1:12" x14ac:dyDescent="0.35">
      <c r="A433" s="43"/>
      <c r="B433" s="43"/>
      <c r="C433" s="21"/>
      <c r="H433" s="46"/>
      <c r="I433" s="46"/>
      <c r="J433" s="43"/>
      <c r="K433" s="42"/>
      <c r="L433" s="56"/>
    </row>
    <row r="434" spans="1:12" x14ac:dyDescent="0.35">
      <c r="A434" s="43"/>
      <c r="B434" s="43"/>
      <c r="C434" s="21"/>
      <c r="H434" s="46"/>
      <c r="I434" s="46"/>
      <c r="J434" s="43"/>
      <c r="K434" s="42"/>
      <c r="L434" s="56"/>
    </row>
    <row r="435" spans="1:12" x14ac:dyDescent="0.35">
      <c r="A435" s="43"/>
      <c r="B435" s="43"/>
      <c r="C435" s="21"/>
      <c r="H435" s="46"/>
      <c r="I435" s="46"/>
      <c r="J435" s="43"/>
      <c r="K435" s="42"/>
      <c r="L435" s="56"/>
    </row>
    <row r="436" spans="1:12" x14ac:dyDescent="0.35">
      <c r="A436" s="43"/>
      <c r="B436" s="43"/>
      <c r="C436" s="21"/>
      <c r="H436" s="46"/>
      <c r="I436" s="46"/>
      <c r="J436" s="43"/>
      <c r="K436" s="42"/>
      <c r="L436" s="56"/>
    </row>
    <row r="437" spans="1:12" x14ac:dyDescent="0.35">
      <c r="A437" s="43"/>
      <c r="B437" s="43"/>
      <c r="C437" s="21"/>
      <c r="H437" s="46"/>
      <c r="I437" s="46"/>
      <c r="J437" s="43"/>
      <c r="K437" s="42"/>
      <c r="L437" s="56"/>
    </row>
    <row r="438" spans="1:12" x14ac:dyDescent="0.35">
      <c r="A438" s="43"/>
      <c r="B438" s="43"/>
      <c r="C438" s="21"/>
      <c r="H438" s="46"/>
      <c r="I438" s="46"/>
      <c r="J438" s="43"/>
      <c r="K438" s="42"/>
      <c r="L438" s="56"/>
    </row>
    <row r="439" spans="1:12" x14ac:dyDescent="0.35">
      <c r="A439" s="43"/>
      <c r="B439" s="43"/>
      <c r="C439" s="21"/>
      <c r="H439" s="46"/>
      <c r="I439" s="46"/>
      <c r="J439" s="43"/>
      <c r="K439" s="42"/>
      <c r="L439" s="56"/>
    </row>
    <row r="440" spans="1:12" x14ac:dyDescent="0.35">
      <c r="A440" s="43"/>
      <c r="B440" s="43"/>
      <c r="C440" s="21"/>
      <c r="H440" s="46"/>
      <c r="I440" s="46"/>
      <c r="J440" s="43"/>
      <c r="K440" s="42"/>
      <c r="L440" s="56"/>
    </row>
    <row r="441" spans="1:12" x14ac:dyDescent="0.35">
      <c r="A441" s="43"/>
      <c r="B441" s="43"/>
      <c r="C441" s="21"/>
      <c r="H441" s="46"/>
      <c r="I441" s="46"/>
      <c r="J441" s="43"/>
      <c r="K441" s="42"/>
      <c r="L441" s="56"/>
    </row>
    <row r="442" spans="1:12" x14ac:dyDescent="0.35">
      <c r="A442" s="43"/>
      <c r="B442" s="43"/>
      <c r="C442" s="21"/>
      <c r="H442" s="46"/>
      <c r="I442" s="46"/>
      <c r="J442" s="43"/>
      <c r="K442" s="42"/>
      <c r="L442" s="56"/>
    </row>
    <row r="443" spans="1:12" x14ac:dyDescent="0.35">
      <c r="A443" s="43"/>
      <c r="B443" s="43"/>
      <c r="C443" s="21"/>
      <c r="H443" s="46"/>
      <c r="I443" s="46"/>
      <c r="J443" s="43"/>
      <c r="K443" s="42"/>
      <c r="L443" s="56"/>
    </row>
    <row r="444" spans="1:12" x14ac:dyDescent="0.35">
      <c r="A444" s="43"/>
      <c r="B444" s="43"/>
      <c r="C444" s="21"/>
      <c r="H444" s="46"/>
      <c r="I444" s="46"/>
      <c r="J444" s="43"/>
      <c r="K444" s="42"/>
      <c r="L444" s="56"/>
    </row>
    <row r="445" spans="1:12" x14ac:dyDescent="0.35">
      <c r="A445" s="43"/>
      <c r="B445" s="43"/>
      <c r="C445" s="21"/>
      <c r="H445" s="46"/>
      <c r="I445" s="46"/>
      <c r="J445" s="43"/>
      <c r="K445" s="42"/>
      <c r="L445" s="56"/>
    </row>
    <row r="446" spans="1:12" x14ac:dyDescent="0.35">
      <c r="A446" s="43"/>
      <c r="B446" s="43"/>
      <c r="C446" s="21"/>
      <c r="H446" s="46"/>
      <c r="I446" s="46"/>
      <c r="J446" s="43"/>
      <c r="K446" s="42"/>
      <c r="L446" s="56"/>
    </row>
    <row r="447" spans="1:12" x14ac:dyDescent="0.35">
      <c r="A447" s="43"/>
      <c r="B447" s="43"/>
      <c r="C447" s="21"/>
      <c r="H447" s="46"/>
      <c r="I447" s="46"/>
      <c r="J447" s="43"/>
      <c r="K447" s="42"/>
      <c r="L447" s="56"/>
    </row>
    <row r="448" spans="1:12" x14ac:dyDescent="0.35">
      <c r="A448" s="43"/>
      <c r="B448" s="43"/>
      <c r="C448" s="21"/>
      <c r="H448" s="46"/>
      <c r="I448" s="46"/>
      <c r="J448" s="43"/>
      <c r="K448" s="42"/>
      <c r="L448" s="56"/>
    </row>
    <row r="449" spans="1:12" x14ac:dyDescent="0.35">
      <c r="A449" s="43"/>
      <c r="B449" s="43"/>
      <c r="C449" s="21"/>
      <c r="H449" s="46"/>
      <c r="I449" s="46"/>
      <c r="J449" s="43"/>
      <c r="K449" s="42"/>
      <c r="L449" s="56"/>
    </row>
    <row r="450" spans="1:12" x14ac:dyDescent="0.35">
      <c r="A450" s="43"/>
      <c r="B450" s="43"/>
      <c r="C450" s="21"/>
      <c r="H450" s="46"/>
      <c r="I450" s="46"/>
      <c r="J450" s="43"/>
      <c r="K450" s="42"/>
      <c r="L450" s="56"/>
    </row>
    <row r="451" spans="1:12" x14ac:dyDescent="0.35">
      <c r="A451" s="43"/>
      <c r="B451" s="43"/>
      <c r="C451" s="21"/>
      <c r="H451" s="46"/>
      <c r="I451" s="46"/>
      <c r="J451" s="43"/>
      <c r="K451" s="42"/>
      <c r="L451" s="56"/>
    </row>
    <row r="452" spans="1:12" x14ac:dyDescent="0.35">
      <c r="A452" s="43"/>
      <c r="B452" s="43"/>
      <c r="C452" s="21"/>
      <c r="H452" s="46"/>
      <c r="I452" s="46"/>
      <c r="J452" s="43"/>
      <c r="K452" s="42"/>
      <c r="L452" s="56"/>
    </row>
    <row r="453" spans="1:12" x14ac:dyDescent="0.35">
      <c r="A453" s="43"/>
      <c r="B453" s="43"/>
      <c r="C453" s="21"/>
      <c r="H453" s="46"/>
      <c r="I453" s="46"/>
      <c r="J453" s="43"/>
      <c r="K453" s="42"/>
      <c r="L453" s="56"/>
    </row>
    <row r="454" spans="1:12" x14ac:dyDescent="0.35">
      <c r="A454" s="43"/>
      <c r="B454" s="43"/>
      <c r="C454" s="21"/>
      <c r="H454" s="46"/>
      <c r="I454" s="46"/>
      <c r="J454" s="43"/>
      <c r="K454" s="42"/>
      <c r="L454" s="56"/>
    </row>
    <row r="455" spans="1:12" x14ac:dyDescent="0.35">
      <c r="A455" s="43"/>
      <c r="B455" s="43"/>
      <c r="C455" s="21"/>
      <c r="H455" s="46"/>
      <c r="I455" s="46"/>
      <c r="J455" s="43"/>
      <c r="K455" s="42"/>
      <c r="L455" s="56"/>
    </row>
    <row r="456" spans="1:12" x14ac:dyDescent="0.35">
      <c r="A456" s="43"/>
      <c r="B456" s="43"/>
      <c r="C456" s="21"/>
      <c r="H456" s="46"/>
      <c r="I456" s="46"/>
      <c r="J456" s="43"/>
      <c r="K456" s="42"/>
      <c r="L456" s="56"/>
    </row>
    <row r="457" spans="1:12" x14ac:dyDescent="0.35">
      <c r="A457" s="43"/>
      <c r="B457" s="43"/>
      <c r="C457" s="21"/>
      <c r="H457" s="46"/>
      <c r="I457" s="46"/>
      <c r="J457" s="43"/>
      <c r="K457" s="42"/>
      <c r="L457" s="56"/>
    </row>
    <row r="458" spans="1:12" x14ac:dyDescent="0.35">
      <c r="A458" s="43"/>
      <c r="B458" s="43"/>
      <c r="C458" s="21"/>
      <c r="H458" s="46"/>
      <c r="I458" s="46"/>
      <c r="J458" s="43"/>
      <c r="K458" s="42"/>
      <c r="L458" s="56"/>
    </row>
    <row r="459" spans="1:12" x14ac:dyDescent="0.35">
      <c r="A459" s="43"/>
      <c r="B459" s="43"/>
      <c r="C459" s="21"/>
      <c r="H459" s="46"/>
      <c r="I459" s="46"/>
      <c r="J459" s="43"/>
      <c r="K459" s="42"/>
      <c r="L459" s="56"/>
    </row>
    <row r="460" spans="1:12" x14ac:dyDescent="0.35">
      <c r="A460" s="43"/>
      <c r="B460" s="43"/>
      <c r="C460" s="21"/>
      <c r="H460" s="46"/>
      <c r="I460" s="46"/>
      <c r="J460" s="43"/>
      <c r="K460" s="42"/>
      <c r="L460" s="56"/>
    </row>
    <row r="461" spans="1:12" x14ac:dyDescent="0.35">
      <c r="A461" s="43"/>
      <c r="B461" s="43"/>
      <c r="C461" s="21"/>
      <c r="H461" s="46"/>
      <c r="I461" s="46"/>
      <c r="J461" s="43"/>
      <c r="K461" s="42"/>
      <c r="L461" s="56"/>
    </row>
    <row r="462" spans="1:12" x14ac:dyDescent="0.35">
      <c r="A462" s="43"/>
      <c r="B462" s="43"/>
      <c r="C462" s="21"/>
      <c r="H462" s="46"/>
      <c r="I462" s="46"/>
      <c r="J462" s="43"/>
      <c r="K462" s="42"/>
      <c r="L462" s="56"/>
    </row>
    <row r="463" spans="1:12" x14ac:dyDescent="0.35">
      <c r="A463" s="43"/>
      <c r="B463" s="43"/>
      <c r="C463" s="21"/>
      <c r="H463" s="46"/>
      <c r="I463" s="46"/>
      <c r="J463" s="43"/>
      <c r="K463" s="42"/>
      <c r="L463" s="56"/>
    </row>
    <row r="464" spans="1:12" x14ac:dyDescent="0.35">
      <c r="A464" s="43"/>
      <c r="B464" s="43"/>
      <c r="C464" s="21"/>
      <c r="H464" s="46"/>
      <c r="I464" s="46"/>
      <c r="J464" s="43"/>
      <c r="K464" s="42"/>
      <c r="L464" s="56"/>
    </row>
    <row r="465" spans="1:12" x14ac:dyDescent="0.35">
      <c r="A465" s="43"/>
      <c r="B465" s="43"/>
      <c r="C465" s="21"/>
      <c r="H465" s="46"/>
      <c r="I465" s="46"/>
      <c r="J465" s="43"/>
      <c r="K465" s="42"/>
      <c r="L465" s="56"/>
    </row>
    <row r="466" spans="1:12" x14ac:dyDescent="0.35">
      <c r="A466" s="43"/>
      <c r="B466" s="43"/>
      <c r="C466" s="21"/>
      <c r="H466" s="46"/>
      <c r="I466" s="46"/>
      <c r="J466" s="43"/>
      <c r="K466" s="42"/>
      <c r="L466" s="56"/>
    </row>
    <row r="467" spans="1:12" x14ac:dyDescent="0.35">
      <c r="A467" s="43"/>
      <c r="B467" s="43"/>
      <c r="C467" s="21"/>
      <c r="H467" s="46"/>
      <c r="I467" s="46"/>
      <c r="J467" s="43"/>
      <c r="K467" s="42"/>
      <c r="L467" s="56"/>
    </row>
    <row r="468" spans="1:12" x14ac:dyDescent="0.35">
      <c r="A468" s="43"/>
      <c r="B468" s="43"/>
      <c r="C468" s="21"/>
      <c r="H468" s="46"/>
      <c r="I468" s="46"/>
      <c r="J468" s="43"/>
      <c r="K468" s="42"/>
      <c r="L468" s="56"/>
    </row>
    <row r="469" spans="1:12" x14ac:dyDescent="0.35">
      <c r="A469" s="43"/>
      <c r="B469" s="43"/>
      <c r="C469" s="21"/>
      <c r="H469" s="46"/>
      <c r="I469" s="46"/>
      <c r="J469" s="43"/>
      <c r="K469" s="42"/>
      <c r="L469" s="56"/>
    </row>
    <row r="470" spans="1:12" x14ac:dyDescent="0.35">
      <c r="A470" s="43"/>
      <c r="B470" s="43"/>
      <c r="C470" s="21"/>
      <c r="H470" s="46"/>
      <c r="I470" s="46"/>
      <c r="J470" s="43"/>
      <c r="K470" s="42"/>
      <c r="L470" s="56"/>
    </row>
    <row r="471" spans="1:12" x14ac:dyDescent="0.35">
      <c r="A471" s="43"/>
      <c r="B471" s="43"/>
      <c r="C471" s="21"/>
      <c r="H471" s="46"/>
      <c r="I471" s="46"/>
      <c r="J471" s="43"/>
      <c r="K471" s="42"/>
      <c r="L471" s="56"/>
    </row>
    <row r="472" spans="1:12" x14ac:dyDescent="0.35">
      <c r="A472" s="43"/>
      <c r="B472" s="43"/>
      <c r="C472" s="21"/>
      <c r="H472" s="46"/>
      <c r="I472" s="46"/>
      <c r="J472" s="43"/>
      <c r="K472" s="42"/>
      <c r="L472" s="56"/>
    </row>
    <row r="473" spans="1:12" x14ac:dyDescent="0.35">
      <c r="A473" s="43"/>
      <c r="B473" s="43"/>
      <c r="C473" s="21"/>
      <c r="H473" s="46"/>
      <c r="I473" s="46"/>
      <c r="J473" s="43"/>
      <c r="K473" s="42"/>
      <c r="L473" s="56"/>
    </row>
    <row r="474" spans="1:12" x14ac:dyDescent="0.35">
      <c r="A474" s="43"/>
      <c r="B474" s="43"/>
      <c r="C474" s="21"/>
      <c r="H474" s="46"/>
      <c r="I474" s="46"/>
      <c r="J474" s="43"/>
      <c r="K474" s="42"/>
      <c r="L474" s="56"/>
    </row>
    <row r="475" spans="1:12" x14ac:dyDescent="0.35">
      <c r="A475" s="43"/>
      <c r="B475" s="43"/>
      <c r="C475" s="21"/>
      <c r="H475" s="46"/>
      <c r="I475" s="46"/>
      <c r="J475" s="43"/>
      <c r="K475" s="42"/>
      <c r="L475" s="56"/>
    </row>
    <row r="476" spans="1:12" x14ac:dyDescent="0.35">
      <c r="A476" s="43"/>
      <c r="B476" s="43"/>
      <c r="C476" s="21"/>
      <c r="H476" s="46"/>
      <c r="I476" s="46"/>
      <c r="J476" s="43"/>
      <c r="K476" s="42"/>
      <c r="L476" s="56"/>
    </row>
    <row r="477" spans="1:12" x14ac:dyDescent="0.35">
      <c r="A477" s="43"/>
      <c r="B477" s="43"/>
      <c r="C477" s="21"/>
      <c r="H477" s="46"/>
      <c r="I477" s="46"/>
      <c r="J477" s="43"/>
      <c r="K477" s="42"/>
      <c r="L477" s="56"/>
    </row>
    <row r="478" spans="1:12" x14ac:dyDescent="0.35">
      <c r="A478" s="43"/>
      <c r="B478" s="43"/>
      <c r="C478" s="21"/>
      <c r="H478" s="46"/>
      <c r="I478" s="46"/>
      <c r="J478" s="43"/>
      <c r="K478" s="42"/>
      <c r="L478" s="56"/>
    </row>
    <row r="479" spans="1:12" x14ac:dyDescent="0.35">
      <c r="A479" s="43"/>
      <c r="B479" s="43"/>
      <c r="C479" s="21"/>
      <c r="H479" s="46"/>
      <c r="I479" s="46"/>
      <c r="J479" s="43"/>
      <c r="K479" s="42"/>
      <c r="L479" s="56"/>
    </row>
    <row r="480" spans="1:12" x14ac:dyDescent="0.35">
      <c r="A480" s="43"/>
      <c r="B480" s="43"/>
      <c r="C480" s="21"/>
      <c r="H480" s="46"/>
      <c r="I480" s="46"/>
      <c r="J480" s="43"/>
      <c r="K480" s="42"/>
      <c r="L480" s="56"/>
    </row>
    <row r="481" spans="1:12" x14ac:dyDescent="0.35">
      <c r="A481" s="43"/>
      <c r="B481" s="43"/>
      <c r="C481" s="21"/>
      <c r="H481" s="46"/>
      <c r="I481" s="46"/>
      <c r="J481" s="43"/>
      <c r="K481" s="42"/>
      <c r="L481" s="56"/>
    </row>
    <row r="482" spans="1:12" x14ac:dyDescent="0.35">
      <c r="A482" s="43"/>
      <c r="B482" s="43"/>
      <c r="C482" s="21"/>
      <c r="H482" s="46"/>
      <c r="I482" s="46"/>
      <c r="J482" s="43"/>
      <c r="K482" s="42"/>
      <c r="L482" s="56"/>
    </row>
    <row r="483" spans="1:12" x14ac:dyDescent="0.35">
      <c r="A483" s="43"/>
      <c r="B483" s="43"/>
      <c r="C483" s="21"/>
      <c r="H483" s="46"/>
      <c r="I483" s="46"/>
      <c r="J483" s="43"/>
      <c r="K483" s="42"/>
      <c r="L483" s="56"/>
    </row>
    <row r="484" spans="1:12" x14ac:dyDescent="0.35">
      <c r="A484" s="43"/>
      <c r="B484" s="43"/>
      <c r="C484" s="21"/>
      <c r="H484" s="46"/>
      <c r="I484" s="46"/>
      <c r="J484" s="43"/>
      <c r="K484" s="42"/>
      <c r="L484" s="56"/>
    </row>
    <row r="485" spans="1:12" x14ac:dyDescent="0.35">
      <c r="A485" s="43"/>
      <c r="B485" s="43"/>
      <c r="C485" s="21"/>
      <c r="H485" s="46"/>
      <c r="I485" s="46"/>
      <c r="J485" s="43"/>
      <c r="K485" s="42"/>
      <c r="L485" s="56"/>
    </row>
    <row r="486" spans="1:12" x14ac:dyDescent="0.35">
      <c r="A486" s="43"/>
      <c r="B486" s="43"/>
      <c r="C486" s="21"/>
      <c r="H486" s="46"/>
      <c r="I486" s="46"/>
      <c r="J486" s="43"/>
      <c r="K486" s="42"/>
      <c r="L486" s="56"/>
    </row>
    <row r="487" spans="1:12" x14ac:dyDescent="0.35">
      <c r="A487" s="43"/>
      <c r="B487" s="43"/>
      <c r="C487" s="21"/>
      <c r="H487" s="46"/>
      <c r="I487" s="46"/>
      <c r="J487" s="43"/>
      <c r="K487" s="42"/>
      <c r="L487" s="56"/>
    </row>
    <row r="488" spans="1:12" x14ac:dyDescent="0.35">
      <c r="A488" s="43"/>
      <c r="B488" s="43"/>
      <c r="C488" s="21"/>
      <c r="H488" s="46"/>
      <c r="I488" s="46"/>
      <c r="J488" s="43"/>
      <c r="K488" s="42"/>
      <c r="L488" s="56"/>
    </row>
    <row r="489" spans="1:12" x14ac:dyDescent="0.35">
      <c r="A489" s="43"/>
      <c r="B489" s="43"/>
      <c r="C489" s="21"/>
      <c r="H489" s="46"/>
      <c r="I489" s="46"/>
      <c r="J489" s="43"/>
      <c r="K489" s="42"/>
      <c r="L489" s="56"/>
    </row>
    <row r="490" spans="1:12" x14ac:dyDescent="0.35">
      <c r="A490" s="43"/>
      <c r="B490" s="43"/>
      <c r="C490" s="21"/>
      <c r="H490" s="46"/>
      <c r="I490" s="46"/>
      <c r="J490" s="43"/>
      <c r="K490" s="42"/>
      <c r="L490" s="56"/>
    </row>
    <row r="491" spans="1:12" x14ac:dyDescent="0.35">
      <c r="A491" s="43"/>
      <c r="B491" s="43"/>
      <c r="C491" s="21"/>
      <c r="H491" s="46"/>
      <c r="I491" s="46"/>
      <c r="J491" s="43"/>
      <c r="K491" s="42"/>
      <c r="L491" s="56"/>
    </row>
    <row r="492" spans="1:12" x14ac:dyDescent="0.35">
      <c r="A492" s="43"/>
      <c r="B492" s="43"/>
      <c r="C492" s="21"/>
      <c r="H492" s="46"/>
      <c r="I492" s="46"/>
      <c r="J492" s="43"/>
      <c r="K492" s="42"/>
      <c r="L492" s="56"/>
    </row>
    <row r="493" spans="1:12" x14ac:dyDescent="0.35">
      <c r="A493" s="43"/>
      <c r="B493" s="43"/>
      <c r="C493" s="21"/>
      <c r="H493" s="46"/>
      <c r="I493" s="46"/>
      <c r="J493" s="43"/>
      <c r="K493" s="42"/>
      <c r="L493" s="56"/>
    </row>
    <row r="494" spans="1:12" x14ac:dyDescent="0.35">
      <c r="A494" s="43"/>
      <c r="B494" s="43"/>
      <c r="C494" s="21"/>
      <c r="H494" s="46"/>
      <c r="I494" s="46"/>
      <c r="J494" s="43"/>
      <c r="K494" s="42"/>
      <c r="L494" s="56"/>
    </row>
    <row r="495" spans="1:12" x14ac:dyDescent="0.35">
      <c r="A495" s="43"/>
      <c r="B495" s="43"/>
      <c r="C495" s="21"/>
      <c r="H495" s="46"/>
      <c r="I495" s="46"/>
      <c r="J495" s="43"/>
      <c r="K495" s="42"/>
      <c r="L495" s="56"/>
    </row>
    <row r="496" spans="1:12" x14ac:dyDescent="0.35">
      <c r="A496" s="43"/>
      <c r="B496" s="43"/>
      <c r="C496" s="21"/>
      <c r="H496" s="46"/>
      <c r="I496" s="46"/>
      <c r="J496" s="43"/>
      <c r="K496" s="42"/>
      <c r="L496" s="56"/>
    </row>
    <row r="497" spans="1:12" x14ac:dyDescent="0.35">
      <c r="A497" s="43"/>
      <c r="B497" s="43"/>
      <c r="C497" s="21"/>
      <c r="H497" s="46"/>
      <c r="I497" s="46"/>
      <c r="J497" s="43"/>
      <c r="K497" s="42"/>
      <c r="L497" s="56"/>
    </row>
    <row r="498" spans="1:12" x14ac:dyDescent="0.35">
      <c r="A498" s="43"/>
      <c r="B498" s="43"/>
      <c r="C498" s="21"/>
      <c r="H498" s="46"/>
      <c r="I498" s="46"/>
      <c r="J498" s="43"/>
      <c r="K498" s="42"/>
      <c r="L498" s="56"/>
    </row>
    <row r="499" spans="1:12" x14ac:dyDescent="0.35">
      <c r="A499" s="43"/>
      <c r="B499" s="43"/>
      <c r="C499" s="21"/>
      <c r="H499" s="46"/>
      <c r="I499" s="46"/>
      <c r="J499" s="43"/>
      <c r="K499" s="42"/>
      <c r="L499" s="56"/>
    </row>
    <row r="500" spans="1:12" x14ac:dyDescent="0.35">
      <c r="A500" s="43"/>
      <c r="B500" s="43"/>
      <c r="C500" s="21"/>
      <c r="H500" s="46"/>
      <c r="I500" s="46"/>
      <c r="J500" s="43"/>
      <c r="K500" s="42"/>
      <c r="L500" s="56"/>
    </row>
    <row r="501" spans="1:12" x14ac:dyDescent="0.35">
      <c r="A501" s="43"/>
      <c r="B501" s="43"/>
      <c r="H501" s="45"/>
      <c r="I501" s="45"/>
      <c r="L501" s="56"/>
    </row>
    <row r="502" spans="1:12" x14ac:dyDescent="0.35">
      <c r="A502" s="43"/>
      <c r="B502" s="43"/>
    </row>
    <row r="503" spans="1:12" x14ac:dyDescent="0.35">
      <c r="A503" s="43"/>
      <c r="B503" s="43"/>
    </row>
    <row r="504" spans="1:12" x14ac:dyDescent="0.35">
      <c r="A504" s="43"/>
      <c r="B504" s="43"/>
    </row>
    <row r="505" spans="1:12" x14ac:dyDescent="0.35">
      <c r="A505" s="43"/>
      <c r="B505" s="43"/>
    </row>
    <row r="506" spans="1:12" x14ac:dyDescent="0.35">
      <c r="A506" s="43"/>
      <c r="B506" s="43"/>
    </row>
    <row r="507" spans="1:12" x14ac:dyDescent="0.35">
      <c r="A507" s="43"/>
      <c r="B507" s="43"/>
    </row>
    <row r="508" spans="1:12" x14ac:dyDescent="0.35">
      <c r="A508" s="43"/>
      <c r="B508" s="43"/>
    </row>
    <row r="509" spans="1:12" x14ac:dyDescent="0.35">
      <c r="A509" s="43"/>
      <c r="B509" s="43"/>
    </row>
    <row r="510" spans="1:12" x14ac:dyDescent="0.35">
      <c r="A510" s="43"/>
      <c r="B510" s="43"/>
    </row>
    <row r="511" spans="1:12" x14ac:dyDescent="0.35">
      <c r="A511" s="43"/>
      <c r="B511" s="43"/>
    </row>
    <row r="512" spans="1:12" x14ac:dyDescent="0.35">
      <c r="A512" s="43"/>
      <c r="B512" s="43"/>
    </row>
    <row r="513" spans="1:2" x14ac:dyDescent="0.35">
      <c r="A513" s="43"/>
      <c r="B513" s="43"/>
    </row>
    <row r="514" spans="1:2" x14ac:dyDescent="0.35">
      <c r="A514" s="43"/>
      <c r="B514" s="43"/>
    </row>
    <row r="515" spans="1:2" x14ac:dyDescent="0.35">
      <c r="A515" s="43"/>
      <c r="B515" s="43"/>
    </row>
    <row r="516" spans="1:2" x14ac:dyDescent="0.35">
      <c r="A516" s="43"/>
      <c r="B516" s="43"/>
    </row>
    <row r="517" spans="1:2" x14ac:dyDescent="0.35">
      <c r="A517" s="43"/>
      <c r="B517" s="43"/>
    </row>
    <row r="518" spans="1:2" x14ac:dyDescent="0.35">
      <c r="A518" s="43"/>
      <c r="B518" s="43"/>
    </row>
    <row r="519" spans="1:2" x14ac:dyDescent="0.35">
      <c r="A519" s="43"/>
      <c r="B519" s="43"/>
    </row>
    <row r="520" spans="1:2" x14ac:dyDescent="0.35">
      <c r="A520" s="43"/>
      <c r="B520" s="43"/>
    </row>
    <row r="521" spans="1:2" x14ac:dyDescent="0.35">
      <c r="A521" s="43"/>
      <c r="B521" s="43"/>
    </row>
    <row r="522" spans="1:2" x14ac:dyDescent="0.35">
      <c r="A522" s="43"/>
      <c r="B522" s="43"/>
    </row>
    <row r="523" spans="1:2" x14ac:dyDescent="0.35">
      <c r="A523" s="43"/>
      <c r="B523" s="43"/>
    </row>
    <row r="524" spans="1:2" x14ac:dyDescent="0.35">
      <c r="A524" s="43"/>
      <c r="B524" s="43"/>
    </row>
    <row r="525" spans="1:2" x14ac:dyDescent="0.35">
      <c r="A525" s="43"/>
      <c r="B525" s="43"/>
    </row>
    <row r="526" spans="1:2" x14ac:dyDescent="0.35">
      <c r="A526" s="43"/>
      <c r="B526" s="43"/>
    </row>
    <row r="527" spans="1:2" x14ac:dyDescent="0.35">
      <c r="A527" s="43"/>
      <c r="B527" s="43"/>
    </row>
    <row r="528" spans="1:2" x14ac:dyDescent="0.35">
      <c r="A528" s="43"/>
      <c r="B528" s="43"/>
    </row>
    <row r="529" spans="1:2" x14ac:dyDescent="0.35">
      <c r="A529" s="43"/>
      <c r="B529" s="43"/>
    </row>
    <row r="530" spans="1:2" x14ac:dyDescent="0.35">
      <c r="A530" s="43"/>
      <c r="B530" s="43"/>
    </row>
    <row r="531" spans="1:2" x14ac:dyDescent="0.35">
      <c r="A531" s="43"/>
      <c r="B531" s="43"/>
    </row>
    <row r="532" spans="1:2" x14ac:dyDescent="0.35">
      <c r="A532" s="43"/>
      <c r="B532" s="43"/>
    </row>
    <row r="533" spans="1:2" x14ac:dyDescent="0.35">
      <c r="A533" s="43"/>
      <c r="B533" s="43"/>
    </row>
    <row r="534" spans="1:2" x14ac:dyDescent="0.35">
      <c r="A534" s="43"/>
      <c r="B534" s="43"/>
    </row>
    <row r="535" spans="1:2" x14ac:dyDescent="0.35">
      <c r="A535" s="43"/>
      <c r="B535" s="43"/>
    </row>
    <row r="536" spans="1:2" x14ac:dyDescent="0.35">
      <c r="A536" s="43"/>
      <c r="B536" s="43"/>
    </row>
    <row r="537" spans="1:2" x14ac:dyDescent="0.35">
      <c r="A537" s="43"/>
      <c r="B537" s="43"/>
    </row>
    <row r="538" spans="1:2" x14ac:dyDescent="0.35">
      <c r="A538" s="43"/>
      <c r="B538" s="43"/>
    </row>
    <row r="539" spans="1:2" x14ac:dyDescent="0.35">
      <c r="A539" s="43"/>
      <c r="B539" s="43"/>
    </row>
    <row r="540" spans="1:2" x14ac:dyDescent="0.35">
      <c r="A540" s="43"/>
      <c r="B540" s="43"/>
    </row>
    <row r="541" spans="1:2" x14ac:dyDescent="0.35">
      <c r="A541" s="43"/>
      <c r="B541" s="43"/>
    </row>
    <row r="542" spans="1:2" x14ac:dyDescent="0.35">
      <c r="A542" s="43"/>
      <c r="B542" s="43"/>
    </row>
    <row r="543" spans="1:2" x14ac:dyDescent="0.35">
      <c r="A543" s="43"/>
      <c r="B543" s="43"/>
    </row>
    <row r="544" spans="1:2" x14ac:dyDescent="0.35">
      <c r="A544" s="43"/>
      <c r="B544" s="43"/>
    </row>
    <row r="545" spans="1:2" x14ac:dyDescent="0.35">
      <c r="A545" s="43"/>
      <c r="B545" s="43"/>
    </row>
    <row r="546" spans="1:2" x14ac:dyDescent="0.35">
      <c r="A546" s="43"/>
      <c r="B546" s="43"/>
    </row>
    <row r="547" spans="1:2" x14ac:dyDescent="0.35">
      <c r="A547" s="43"/>
      <c r="B547" s="43"/>
    </row>
    <row r="548" spans="1:2" x14ac:dyDescent="0.35">
      <c r="A548" s="43"/>
      <c r="B548" s="43"/>
    </row>
    <row r="549" spans="1:2" x14ac:dyDescent="0.35">
      <c r="A549" s="43"/>
      <c r="B549" s="43"/>
    </row>
    <row r="550" spans="1:2" x14ac:dyDescent="0.35">
      <c r="A550" s="43"/>
      <c r="B550" s="43"/>
    </row>
    <row r="551" spans="1:2" x14ac:dyDescent="0.35">
      <c r="A551" s="43"/>
      <c r="B551" s="43"/>
    </row>
    <row r="552" spans="1:2" x14ac:dyDescent="0.35">
      <c r="A552" s="43"/>
      <c r="B552" s="43"/>
    </row>
    <row r="553" spans="1:2" x14ac:dyDescent="0.35">
      <c r="A553" s="43"/>
      <c r="B553" s="43"/>
    </row>
    <row r="554" spans="1:2" x14ac:dyDescent="0.35">
      <c r="A554" s="43"/>
      <c r="B554" s="43"/>
    </row>
    <row r="555" spans="1:2" x14ac:dyDescent="0.35">
      <c r="A555" s="43"/>
      <c r="B555" s="43"/>
    </row>
    <row r="556" spans="1:2" x14ac:dyDescent="0.35">
      <c r="A556" s="43"/>
      <c r="B556" s="43"/>
    </row>
    <row r="557" spans="1:2" x14ac:dyDescent="0.35">
      <c r="A557" s="43"/>
      <c r="B557" s="43"/>
    </row>
    <row r="558" spans="1:2" x14ac:dyDescent="0.35">
      <c r="A558" s="43"/>
      <c r="B558" s="43"/>
    </row>
    <row r="559" spans="1:2" x14ac:dyDescent="0.35">
      <c r="A559" s="43"/>
      <c r="B559" s="43"/>
    </row>
    <row r="560" spans="1:2" x14ac:dyDescent="0.35">
      <c r="A560" s="43"/>
      <c r="B560" s="43"/>
    </row>
    <row r="561" spans="1:2" x14ac:dyDescent="0.35">
      <c r="A561" s="43"/>
      <c r="B561" s="43"/>
    </row>
    <row r="562" spans="1:2" x14ac:dyDescent="0.35">
      <c r="A562" s="43"/>
      <c r="B562" s="43"/>
    </row>
    <row r="563" spans="1:2" x14ac:dyDescent="0.35">
      <c r="A563" s="43"/>
      <c r="B563" s="43"/>
    </row>
    <row r="564" spans="1:2" x14ac:dyDescent="0.35">
      <c r="A564" s="43"/>
      <c r="B564" s="43"/>
    </row>
    <row r="565" spans="1:2" x14ac:dyDescent="0.35">
      <c r="A565" s="43"/>
      <c r="B565" s="43"/>
    </row>
    <row r="566" spans="1:2" x14ac:dyDescent="0.35">
      <c r="A566" s="43"/>
      <c r="B566" s="43"/>
    </row>
    <row r="567" spans="1:2" x14ac:dyDescent="0.35">
      <c r="A567" s="43"/>
      <c r="B567" s="43"/>
    </row>
    <row r="568" spans="1:2" x14ac:dyDescent="0.35">
      <c r="A568" s="43"/>
      <c r="B568" s="43"/>
    </row>
    <row r="569" spans="1:2" x14ac:dyDescent="0.35">
      <c r="A569" s="43"/>
      <c r="B569" s="43"/>
    </row>
    <row r="570" spans="1:2" x14ac:dyDescent="0.35">
      <c r="A570" s="43"/>
      <c r="B570" s="43"/>
    </row>
    <row r="571" spans="1:2" x14ac:dyDescent="0.35">
      <c r="A571" s="43"/>
      <c r="B571" s="43"/>
    </row>
    <row r="572" spans="1:2" x14ac:dyDescent="0.35">
      <c r="A572" s="43"/>
      <c r="B572" s="43"/>
    </row>
    <row r="573" spans="1:2" x14ac:dyDescent="0.35">
      <c r="A573" s="43"/>
      <c r="B573" s="43"/>
    </row>
    <row r="574" spans="1:2" x14ac:dyDescent="0.35">
      <c r="A574" s="43"/>
      <c r="B574" s="43"/>
    </row>
    <row r="575" spans="1:2" x14ac:dyDescent="0.35">
      <c r="A575" s="43"/>
      <c r="B575" s="43"/>
    </row>
    <row r="576" spans="1:2" x14ac:dyDescent="0.35">
      <c r="A576" s="43"/>
      <c r="B576" s="43"/>
    </row>
    <row r="577" spans="1:2" x14ac:dyDescent="0.35">
      <c r="A577" s="43"/>
      <c r="B577" s="43"/>
    </row>
    <row r="578" spans="1:2" x14ac:dyDescent="0.35">
      <c r="A578" s="43"/>
      <c r="B578" s="43"/>
    </row>
    <row r="579" spans="1:2" x14ac:dyDescent="0.35">
      <c r="A579" s="43"/>
      <c r="B579" s="43"/>
    </row>
    <row r="580" spans="1:2" x14ac:dyDescent="0.35">
      <c r="A580" s="43"/>
      <c r="B580" s="43"/>
    </row>
    <row r="581" spans="1:2" x14ac:dyDescent="0.35">
      <c r="A581" s="43"/>
      <c r="B581" s="43"/>
    </row>
    <row r="582" spans="1:2" x14ac:dyDescent="0.35">
      <c r="A582" s="43"/>
      <c r="B582" s="43"/>
    </row>
    <row r="583" spans="1:2" x14ac:dyDescent="0.35">
      <c r="A583" s="43"/>
      <c r="B583" s="43"/>
    </row>
    <row r="584" spans="1:2" x14ac:dyDescent="0.35">
      <c r="A584" s="43"/>
      <c r="B584" s="43"/>
    </row>
    <row r="585" spans="1:2" x14ac:dyDescent="0.35">
      <c r="A585" s="43"/>
      <c r="B585" s="43"/>
    </row>
    <row r="586" spans="1:2" x14ac:dyDescent="0.35">
      <c r="A586" s="43"/>
      <c r="B586" s="43"/>
    </row>
    <row r="587" spans="1:2" x14ac:dyDescent="0.35">
      <c r="A587" s="43"/>
      <c r="B587" s="43"/>
    </row>
    <row r="588" spans="1:2" x14ac:dyDescent="0.35">
      <c r="A588" s="43"/>
      <c r="B588" s="43"/>
    </row>
    <row r="589" spans="1:2" x14ac:dyDescent="0.35">
      <c r="A589" s="43"/>
      <c r="B589" s="43"/>
    </row>
    <row r="590" spans="1:2" x14ac:dyDescent="0.35">
      <c r="A590" s="43"/>
      <c r="B590" s="43"/>
    </row>
    <row r="591" spans="1:2" x14ac:dyDescent="0.35">
      <c r="A591" s="43"/>
      <c r="B591" s="43"/>
    </row>
    <row r="592" spans="1:2" x14ac:dyDescent="0.35">
      <c r="A592" s="43"/>
      <c r="B592" s="43"/>
    </row>
    <row r="593" spans="1:2" x14ac:dyDescent="0.35">
      <c r="A593" s="43"/>
      <c r="B593" s="43"/>
    </row>
    <row r="594" spans="1:2" x14ac:dyDescent="0.35">
      <c r="A594" s="43"/>
      <c r="B594" s="43"/>
    </row>
    <row r="595" spans="1:2" x14ac:dyDescent="0.35">
      <c r="A595" s="43"/>
      <c r="B595" s="43"/>
    </row>
    <row r="596" spans="1:2" x14ac:dyDescent="0.35">
      <c r="A596" s="43"/>
      <c r="B596" s="43"/>
    </row>
    <row r="597" spans="1:2" x14ac:dyDescent="0.35">
      <c r="A597" s="43"/>
      <c r="B597" s="43"/>
    </row>
    <row r="598" spans="1:2" x14ac:dyDescent="0.35">
      <c r="A598" s="43"/>
      <c r="B598" s="43"/>
    </row>
    <row r="599" spans="1:2" x14ac:dyDescent="0.35">
      <c r="A599" s="43"/>
      <c r="B599" s="43"/>
    </row>
    <row r="600" spans="1:2" x14ac:dyDescent="0.35">
      <c r="A600" s="43"/>
      <c r="B600" s="43"/>
    </row>
    <row r="601" spans="1:2" x14ac:dyDescent="0.35">
      <c r="A601" s="43"/>
      <c r="B601" s="43"/>
    </row>
    <row r="602" spans="1:2" x14ac:dyDescent="0.35">
      <c r="A602" s="43"/>
      <c r="B602" s="43"/>
    </row>
    <row r="603" spans="1:2" x14ac:dyDescent="0.35">
      <c r="A603" s="43"/>
      <c r="B603" s="43"/>
    </row>
    <row r="604" spans="1:2" x14ac:dyDescent="0.35">
      <c r="A604" s="43"/>
      <c r="B604" s="43"/>
    </row>
    <row r="605" spans="1:2" x14ac:dyDescent="0.35">
      <c r="A605" s="43"/>
      <c r="B605" s="43"/>
    </row>
    <row r="606" spans="1:2" x14ac:dyDescent="0.35">
      <c r="A606" s="43"/>
      <c r="B606" s="43"/>
    </row>
    <row r="607" spans="1:2" x14ac:dyDescent="0.35">
      <c r="A607" s="43"/>
      <c r="B607" s="43"/>
    </row>
    <row r="608" spans="1:2" x14ac:dyDescent="0.35">
      <c r="A608" s="43"/>
      <c r="B608" s="43"/>
    </row>
    <row r="609" spans="1:2" x14ac:dyDescent="0.35">
      <c r="A609" s="43"/>
      <c r="B609" s="43"/>
    </row>
    <row r="610" spans="1:2" x14ac:dyDescent="0.35">
      <c r="A610" s="43"/>
      <c r="B610" s="43"/>
    </row>
    <row r="611" spans="1:2" x14ac:dyDescent="0.35">
      <c r="A611" s="43"/>
      <c r="B611" s="43"/>
    </row>
    <row r="612" spans="1:2" x14ac:dyDescent="0.35">
      <c r="A612" s="43"/>
      <c r="B612" s="43"/>
    </row>
    <row r="613" spans="1:2" x14ac:dyDescent="0.35">
      <c r="A613" s="43"/>
      <c r="B613" s="43"/>
    </row>
    <row r="614" spans="1:2" x14ac:dyDescent="0.35">
      <c r="A614" s="43"/>
      <c r="B614" s="43"/>
    </row>
    <row r="615" spans="1:2" x14ac:dyDescent="0.35">
      <c r="A615" s="43"/>
      <c r="B615" s="43"/>
    </row>
    <row r="616" spans="1:2" x14ac:dyDescent="0.35">
      <c r="A616" s="43"/>
      <c r="B616" s="43"/>
    </row>
    <row r="617" spans="1:2" x14ac:dyDescent="0.35">
      <c r="A617" s="43"/>
      <c r="B617" s="43"/>
    </row>
    <row r="618" spans="1:2" x14ac:dyDescent="0.35">
      <c r="A618" s="43"/>
      <c r="B618" s="43"/>
    </row>
    <row r="619" spans="1:2" x14ac:dyDescent="0.35">
      <c r="A619" s="43"/>
      <c r="B619" s="43"/>
    </row>
    <row r="620" spans="1:2" x14ac:dyDescent="0.35">
      <c r="A620" s="43"/>
      <c r="B620" s="43"/>
    </row>
    <row r="621" spans="1:2" x14ac:dyDescent="0.35">
      <c r="A621" s="43"/>
      <c r="B621" s="43"/>
    </row>
    <row r="622" spans="1:2" x14ac:dyDescent="0.35">
      <c r="A622" s="43"/>
      <c r="B622" s="43"/>
    </row>
    <row r="623" spans="1:2" x14ac:dyDescent="0.35">
      <c r="A623" s="43"/>
      <c r="B623" s="43"/>
    </row>
    <row r="624" spans="1:2" x14ac:dyDescent="0.35">
      <c r="A624" s="43"/>
      <c r="B624" s="43"/>
    </row>
    <row r="625" spans="1:2" x14ac:dyDescent="0.35">
      <c r="A625" s="43"/>
      <c r="B625" s="43"/>
    </row>
    <row r="626" spans="1:2" x14ac:dyDescent="0.35">
      <c r="A626" s="43"/>
      <c r="B626" s="43"/>
    </row>
    <row r="627" spans="1:2" x14ac:dyDescent="0.35">
      <c r="A627" s="43"/>
      <c r="B627" s="43"/>
    </row>
    <row r="628" spans="1:2" x14ac:dyDescent="0.35">
      <c r="A628" s="43"/>
      <c r="B628" s="43"/>
    </row>
    <row r="629" spans="1:2" x14ac:dyDescent="0.35">
      <c r="A629" s="43"/>
      <c r="B629" s="43"/>
    </row>
    <row r="630" spans="1:2" x14ac:dyDescent="0.35">
      <c r="A630" s="43"/>
      <c r="B630" s="43"/>
    </row>
    <row r="631" spans="1:2" x14ac:dyDescent="0.35">
      <c r="A631" s="43"/>
      <c r="B631" s="43"/>
    </row>
    <row r="632" spans="1:2" x14ac:dyDescent="0.35">
      <c r="A632" s="43"/>
      <c r="B632" s="43"/>
    </row>
    <row r="633" spans="1:2" x14ac:dyDescent="0.35">
      <c r="A633" s="43"/>
      <c r="B633" s="43"/>
    </row>
    <row r="634" spans="1:2" x14ac:dyDescent="0.35">
      <c r="A634" s="43"/>
      <c r="B634" s="43"/>
    </row>
    <row r="635" spans="1:2" x14ac:dyDescent="0.35">
      <c r="A635" s="43"/>
      <c r="B635" s="43"/>
    </row>
    <row r="636" spans="1:2" x14ac:dyDescent="0.35">
      <c r="A636" s="43"/>
      <c r="B636" s="43"/>
    </row>
    <row r="637" spans="1:2" x14ac:dyDescent="0.35">
      <c r="A637" s="43"/>
      <c r="B637" s="43"/>
    </row>
    <row r="638" spans="1:2" x14ac:dyDescent="0.35">
      <c r="A638" s="43"/>
      <c r="B638" s="43"/>
    </row>
    <row r="639" spans="1:2" x14ac:dyDescent="0.35">
      <c r="A639" s="43"/>
      <c r="B639" s="43"/>
    </row>
    <row r="640" spans="1:2" x14ac:dyDescent="0.35">
      <c r="A640" s="43"/>
      <c r="B640" s="43"/>
    </row>
    <row r="641" spans="1:2" x14ac:dyDescent="0.35">
      <c r="A641" s="43"/>
      <c r="B641" s="43"/>
    </row>
    <row r="642" spans="1:2" x14ac:dyDescent="0.35">
      <c r="A642" s="43"/>
      <c r="B642" s="43"/>
    </row>
    <row r="643" spans="1:2" x14ac:dyDescent="0.35">
      <c r="A643" s="43"/>
      <c r="B643" s="43"/>
    </row>
    <row r="644" spans="1:2" x14ac:dyDescent="0.35">
      <c r="A644" s="43"/>
      <c r="B644" s="43"/>
    </row>
    <row r="645" spans="1:2" x14ac:dyDescent="0.35">
      <c r="A645" s="43"/>
      <c r="B645" s="43"/>
    </row>
    <row r="646" spans="1:2" x14ac:dyDescent="0.35">
      <c r="A646" s="43"/>
      <c r="B646" s="43"/>
    </row>
    <row r="647" spans="1:2" x14ac:dyDescent="0.35">
      <c r="A647" s="43"/>
      <c r="B647" s="43"/>
    </row>
    <row r="648" spans="1:2" x14ac:dyDescent="0.35">
      <c r="A648" s="43"/>
      <c r="B648" s="43"/>
    </row>
    <row r="649" spans="1:2" x14ac:dyDescent="0.35">
      <c r="A649" s="43"/>
      <c r="B649" s="43"/>
    </row>
    <row r="650" spans="1:2" x14ac:dyDescent="0.35">
      <c r="A650" s="43"/>
      <c r="B650" s="43"/>
    </row>
    <row r="651" spans="1:2" x14ac:dyDescent="0.35">
      <c r="A651" s="43"/>
      <c r="B651" s="43"/>
    </row>
    <row r="652" spans="1:2" x14ac:dyDescent="0.35">
      <c r="A652" s="43"/>
      <c r="B652" s="43"/>
    </row>
    <row r="653" spans="1:2" x14ac:dyDescent="0.35">
      <c r="A653" s="43"/>
      <c r="B653" s="43"/>
    </row>
    <row r="654" spans="1:2" x14ac:dyDescent="0.35">
      <c r="A654" s="43"/>
      <c r="B654" s="43"/>
    </row>
    <row r="655" spans="1:2" x14ac:dyDescent="0.35">
      <c r="A655" s="43"/>
      <c r="B655" s="43"/>
    </row>
    <row r="656" spans="1:2" x14ac:dyDescent="0.35">
      <c r="A656" s="43"/>
      <c r="B656" s="43"/>
    </row>
    <row r="657" spans="1:2" x14ac:dyDescent="0.35">
      <c r="A657" s="43"/>
      <c r="B657" s="43"/>
    </row>
    <row r="658" spans="1:2" x14ac:dyDescent="0.35">
      <c r="A658" s="43"/>
      <c r="B658" s="43"/>
    </row>
    <row r="659" spans="1:2" x14ac:dyDescent="0.35">
      <c r="A659" s="43"/>
      <c r="B659" s="43"/>
    </row>
    <row r="660" spans="1:2" x14ac:dyDescent="0.35">
      <c r="A660" s="43"/>
      <c r="B660" s="43"/>
    </row>
    <row r="661" spans="1:2" x14ac:dyDescent="0.35">
      <c r="A661" s="43"/>
      <c r="B661" s="43"/>
    </row>
    <row r="662" spans="1:2" x14ac:dyDescent="0.35">
      <c r="A662" s="43"/>
      <c r="B662" s="43"/>
    </row>
    <row r="663" spans="1:2" x14ac:dyDescent="0.35">
      <c r="A663" s="43"/>
      <c r="B663" s="43"/>
    </row>
    <row r="664" spans="1:2" x14ac:dyDescent="0.35">
      <c r="A664" s="43"/>
      <c r="B664" s="43"/>
    </row>
    <row r="665" spans="1:2" x14ac:dyDescent="0.35">
      <c r="A665" s="43"/>
      <c r="B665" s="43"/>
    </row>
    <row r="666" spans="1:2" x14ac:dyDescent="0.35">
      <c r="A666" s="43"/>
      <c r="B666" s="43"/>
    </row>
    <row r="667" spans="1:2" x14ac:dyDescent="0.35">
      <c r="A667" s="43"/>
      <c r="B667" s="43"/>
    </row>
    <row r="668" spans="1:2" x14ac:dyDescent="0.35">
      <c r="A668" s="43"/>
      <c r="B668" s="43"/>
    </row>
    <row r="669" spans="1:2" x14ac:dyDescent="0.35">
      <c r="A669" s="43"/>
      <c r="B669" s="43"/>
    </row>
    <row r="670" spans="1:2" x14ac:dyDescent="0.35">
      <c r="A670" s="43"/>
      <c r="B670" s="43"/>
    </row>
    <row r="671" spans="1:2" x14ac:dyDescent="0.35">
      <c r="A671" s="43"/>
      <c r="B671" s="43"/>
    </row>
    <row r="672" spans="1:2" x14ac:dyDescent="0.35">
      <c r="A672" s="43"/>
      <c r="B672" s="43"/>
    </row>
    <row r="673" spans="1:2" x14ac:dyDescent="0.35">
      <c r="A673" s="43"/>
      <c r="B673" s="43"/>
    </row>
    <row r="674" spans="1:2" x14ac:dyDescent="0.35">
      <c r="A674" s="43"/>
      <c r="B674" s="43"/>
    </row>
    <row r="675" spans="1:2" x14ac:dyDescent="0.35">
      <c r="A675" s="43"/>
      <c r="B675" s="43"/>
    </row>
    <row r="676" spans="1:2" x14ac:dyDescent="0.35">
      <c r="A676" s="43"/>
      <c r="B676" s="43"/>
    </row>
    <row r="677" spans="1:2" x14ac:dyDescent="0.35">
      <c r="A677" s="43"/>
      <c r="B677" s="43"/>
    </row>
    <row r="678" spans="1:2" x14ac:dyDescent="0.35">
      <c r="A678" s="43"/>
      <c r="B678" s="43"/>
    </row>
    <row r="679" spans="1:2" x14ac:dyDescent="0.35">
      <c r="A679" s="43"/>
      <c r="B679" s="43"/>
    </row>
    <row r="680" spans="1:2" x14ac:dyDescent="0.35">
      <c r="A680" s="43"/>
      <c r="B680" s="43"/>
    </row>
    <row r="681" spans="1:2" x14ac:dyDescent="0.35">
      <c r="A681" s="43"/>
      <c r="B681" s="43"/>
    </row>
    <row r="682" spans="1:2" x14ac:dyDescent="0.35">
      <c r="A682" s="43"/>
      <c r="B682" s="43"/>
    </row>
    <row r="683" spans="1:2" x14ac:dyDescent="0.35">
      <c r="A683" s="43"/>
      <c r="B683" s="43"/>
    </row>
    <row r="684" spans="1:2" x14ac:dyDescent="0.35">
      <c r="A684" s="43"/>
      <c r="B684" s="43"/>
    </row>
    <row r="685" spans="1:2" x14ac:dyDescent="0.35">
      <c r="A685" s="43"/>
      <c r="B685" s="43"/>
    </row>
    <row r="686" spans="1:2" x14ac:dyDescent="0.35">
      <c r="A686" s="43"/>
      <c r="B686" s="43"/>
    </row>
    <row r="687" spans="1:2" x14ac:dyDescent="0.35">
      <c r="A687" s="43"/>
      <c r="B687" s="43"/>
    </row>
    <row r="688" spans="1:2" x14ac:dyDescent="0.35">
      <c r="A688" s="43"/>
      <c r="B688" s="43"/>
    </row>
    <row r="689" spans="1:2" x14ac:dyDescent="0.35">
      <c r="A689" s="43"/>
      <c r="B689" s="43"/>
    </row>
    <row r="690" spans="1:2" x14ac:dyDescent="0.35">
      <c r="A690" s="43"/>
      <c r="B690" s="43"/>
    </row>
    <row r="691" spans="1:2" x14ac:dyDescent="0.35">
      <c r="A691" s="43"/>
      <c r="B691" s="43"/>
    </row>
    <row r="692" spans="1:2" x14ac:dyDescent="0.35">
      <c r="A692" s="43"/>
      <c r="B692" s="43"/>
    </row>
    <row r="693" spans="1:2" x14ac:dyDescent="0.35">
      <c r="A693" s="43"/>
      <c r="B693" s="43"/>
    </row>
    <row r="694" spans="1:2" x14ac:dyDescent="0.35">
      <c r="A694" s="43"/>
      <c r="B694" s="43"/>
    </row>
    <row r="695" spans="1:2" x14ac:dyDescent="0.35">
      <c r="A695" s="43"/>
      <c r="B695" s="43"/>
    </row>
    <row r="696" spans="1:2" x14ac:dyDescent="0.35">
      <c r="A696" s="43"/>
      <c r="B696" s="43"/>
    </row>
    <row r="697" spans="1:2" x14ac:dyDescent="0.35">
      <c r="A697" s="43"/>
      <c r="B697" s="43"/>
    </row>
    <row r="698" spans="1:2" x14ac:dyDescent="0.35">
      <c r="A698" s="43"/>
      <c r="B698" s="43"/>
    </row>
    <row r="699" spans="1:2" x14ac:dyDescent="0.35">
      <c r="A699" s="43"/>
      <c r="B699" s="43"/>
    </row>
    <row r="700" spans="1:2" x14ac:dyDescent="0.35">
      <c r="A700" s="43"/>
      <c r="B700" s="43"/>
    </row>
  </sheetData>
  <phoneticPr fontId="6" type="noConversion"/>
  <conditionalFormatting sqref="C56:C500">
    <cfRule type="cellIs" dxfId="23" priority="51" operator="equal">
      <formula>"LD"</formula>
    </cfRule>
    <cfRule type="cellIs" dxfId="22" priority="52" operator="equal">
      <formula>"BV"</formula>
    </cfRule>
  </conditionalFormatting>
  <conditionalFormatting sqref="A56:B700">
    <cfRule type="cellIs" dxfId="21" priority="39" operator="equal">
      <formula>"LD"</formula>
    </cfRule>
    <cfRule type="cellIs" dxfId="20" priority="40" operator="equal">
      <formula>"BV"</formula>
    </cfRule>
  </conditionalFormatting>
  <conditionalFormatting sqref="K56:L500 L2:L55">
    <cfRule type="cellIs" dxfId="19" priority="33" operator="equal">
      <formula>"LD"</formula>
    </cfRule>
    <cfRule type="cellIs" dxfId="18" priority="34" operator="equal">
      <formula>"BV"</formula>
    </cfRule>
  </conditionalFormatting>
  <conditionalFormatting sqref="A3">
    <cfRule type="cellIs" dxfId="17" priority="25" operator="equal">
      <formula>"LD"</formula>
    </cfRule>
    <cfRule type="cellIs" dxfId="16" priority="26" operator="equal">
      <formula>"BV"</formula>
    </cfRule>
  </conditionalFormatting>
  <conditionalFormatting sqref="A2">
    <cfRule type="cellIs" dxfId="15" priority="31" operator="equal">
      <formula>"LD"</formula>
    </cfRule>
    <cfRule type="cellIs" dxfId="14" priority="32" operator="equal">
      <formula>"BV"</formula>
    </cfRule>
  </conditionalFormatting>
  <conditionalFormatting sqref="A4">
    <cfRule type="cellIs" dxfId="13" priority="27" operator="equal">
      <formula>"LD"</formula>
    </cfRule>
    <cfRule type="cellIs" dxfId="12" priority="28" operator="equal">
      <formula>"BV"</formula>
    </cfRule>
  </conditionalFormatting>
  <conditionalFormatting sqref="C2">
    <cfRule type="cellIs" dxfId="11" priority="11" operator="equal">
      <formula>"LD"</formula>
    </cfRule>
    <cfRule type="cellIs" dxfId="10" priority="12" operator="equal">
      <formula>"BV"</formula>
    </cfRule>
  </conditionalFormatting>
  <conditionalFormatting sqref="C10">
    <cfRule type="cellIs" dxfId="9" priority="1" operator="equal">
      <formula>"LD"</formula>
    </cfRule>
    <cfRule type="cellIs" dxfId="8" priority="2" operator="equal">
      <formula>"BV"</formula>
    </cfRule>
  </conditionalFormatting>
  <conditionalFormatting sqref="C3">
    <cfRule type="cellIs" dxfId="7" priority="9" operator="equal">
      <formula>"LD"</formula>
    </cfRule>
    <cfRule type="cellIs" dxfId="6" priority="10" operator="equal">
      <formula>"BV"</formula>
    </cfRule>
  </conditionalFormatting>
  <conditionalFormatting sqref="C4">
    <cfRule type="cellIs" dxfId="5" priority="7" operator="equal">
      <formula>"LD"</formula>
    </cfRule>
    <cfRule type="cellIs" dxfId="4" priority="8" operator="equal">
      <formula>"BV"</formula>
    </cfRule>
  </conditionalFormatting>
  <conditionalFormatting sqref="C8">
    <cfRule type="cellIs" dxfId="3" priority="5" operator="equal">
      <formula>"LD"</formula>
    </cfRule>
    <cfRule type="cellIs" dxfId="2" priority="6" operator="equal">
      <formula>"BV"</formula>
    </cfRule>
  </conditionalFormatting>
  <conditionalFormatting sqref="C9">
    <cfRule type="cellIs" dxfId="1" priority="3" operator="equal">
      <formula>"LD"</formula>
    </cfRule>
    <cfRule type="cellIs" dxfId="0" priority="4"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6256643B-6CEB-4F5E-95A5-74523FD05AAA}">
          <x14:formula1>
            <xm:f>'Picklist Values'!$C$2:$C$7</xm:f>
          </x14:formula1>
          <xm:sqref>AN2:AN500</xm:sqref>
        </x14:dataValidation>
        <x14:dataValidation type="list" allowBlank="1" showInputMessage="1" showErrorMessage="1" xr:uid="{52B65730-5E13-4764-B330-E646CF3AECE5}">
          <x14:formula1>
            <xm:f>'Picklist Values'!$Q$2:$Q$3</xm:f>
          </x14:formula1>
          <xm:sqref>AP2:AP500</xm:sqref>
        </x14:dataValidation>
        <x14:dataValidation type="list" allowBlank="1" showInputMessage="1" showErrorMessage="1" xr:uid="{F65A24B2-C752-4037-B7AC-3F971DA0F642}">
          <x14:formula1>
            <xm:f>'Picklist Values'!$I$2:$I$6</xm:f>
          </x14:formula1>
          <xm:sqref>D2:D500</xm:sqref>
        </x14:dataValidation>
        <x14:dataValidation type="list" allowBlank="1" showInputMessage="1" showErrorMessage="1" xr:uid="{746707B9-9D29-42E0-B8C2-DE4B454B39F4}">
          <x14:formula1>
            <xm:f>'Picklist Values'!$G$2:$G$4</xm:f>
          </x14:formula1>
          <xm:sqref>G2:G500</xm:sqref>
        </x14:dataValidation>
        <x14:dataValidation type="list" allowBlank="1" showInputMessage="1" showErrorMessage="1" xr:uid="{5DE21DA0-CC65-42AA-A127-1F7BC43476C1}">
          <x14:formula1>
            <xm:f>'Picklist Values'!$T$2:$T$10</xm:f>
          </x14:formula1>
          <xm:sqref>AK2:AK500</xm:sqref>
        </x14:dataValidation>
        <x14:dataValidation type="list" allowBlank="1" showInputMessage="1" showErrorMessage="1" xr:uid="{F72F1617-8505-43AD-9BE5-40C6E1F40C9A}">
          <x14:formula1>
            <xm:f>'Picklist Values'!$F$2:$F$19</xm:f>
          </x14:formula1>
          <xm:sqref>AI2:AI500</xm:sqref>
        </x14:dataValidation>
        <x14:dataValidation type="list" allowBlank="1" showInputMessage="1" showErrorMessage="1" xr:uid="{844B9B7C-0D6C-475E-B20D-9A59CF50784F}">
          <x14:formula1>
            <xm:f>'Picklist Values'!$U$2:$U$7</xm:f>
          </x14:formula1>
          <xm:sqref>C56:C500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defaultColWidth="8.7265625" defaultRowHeight="14.5" x14ac:dyDescent="0.35"/>
  <cols>
    <col min="1" max="1" width="14.26953125" style="20" customWidth="1"/>
    <col min="2" max="2" width="17" style="28" customWidth="1"/>
    <col min="3" max="3" width="21.26953125" style="20" customWidth="1"/>
    <col min="4" max="5" width="19.7265625" style="20" customWidth="1"/>
    <col min="6" max="6" width="11.26953125" style="20" customWidth="1"/>
    <col min="7" max="7" width="15.81640625" style="20" customWidth="1"/>
    <col min="8" max="8" width="23.453125" style="20" customWidth="1"/>
    <col min="9" max="9" width="15.81640625" style="20" customWidth="1"/>
    <col min="10" max="10" width="18" style="20" customWidth="1"/>
    <col min="11" max="11" width="15.81640625" style="20" customWidth="1"/>
    <col min="12" max="12" width="17.1796875" style="20" customWidth="1"/>
    <col min="13" max="13" width="26.81640625" style="20" customWidth="1"/>
    <col min="14" max="16384" width="8.7265625" style="20"/>
  </cols>
  <sheetData>
    <row r="1" spans="1:13" s="39" customFormat="1" ht="43.15" customHeight="1" thickBot="1" x14ac:dyDescent="0.4">
      <c r="A1" s="41" t="s">
        <v>278</v>
      </c>
      <c r="B1" s="4" t="s">
        <v>0</v>
      </c>
      <c r="C1" s="61" t="s">
        <v>260</v>
      </c>
      <c r="D1" s="1" t="s">
        <v>185</v>
      </c>
      <c r="E1" s="1" t="s">
        <v>176</v>
      </c>
      <c r="F1" s="1" t="s">
        <v>298</v>
      </c>
      <c r="G1" s="59" t="s">
        <v>299</v>
      </c>
      <c r="H1" s="59" t="s">
        <v>178</v>
      </c>
      <c r="I1" s="59" t="s">
        <v>300</v>
      </c>
      <c r="J1" s="59" t="s">
        <v>301</v>
      </c>
      <c r="K1" s="59" t="s">
        <v>302</v>
      </c>
      <c r="L1" s="59" t="s">
        <v>303</v>
      </c>
      <c r="M1" s="59" t="s">
        <v>171</v>
      </c>
    </row>
    <row r="2" spans="1:13" x14ac:dyDescent="0.35">
      <c r="D2" s="43"/>
      <c r="E2" s="43"/>
      <c r="F2" s="43"/>
      <c r="G2" s="43"/>
      <c r="H2" s="30"/>
      <c r="I2" s="43"/>
      <c r="J2" s="43"/>
      <c r="K2" s="43"/>
      <c r="L2" s="43"/>
    </row>
    <row r="3" spans="1:13" x14ac:dyDescent="0.35">
      <c r="D3" s="43"/>
      <c r="E3" s="43"/>
      <c r="F3" s="43"/>
      <c r="G3" s="43"/>
      <c r="H3" s="30"/>
      <c r="I3" s="43"/>
      <c r="J3" s="43"/>
      <c r="K3" s="43"/>
      <c r="L3" s="43"/>
    </row>
    <row r="4" spans="1:13" x14ac:dyDescent="0.35">
      <c r="D4" s="43"/>
      <c r="E4" s="43"/>
      <c r="F4" s="43"/>
      <c r="G4" s="43"/>
      <c r="H4" s="30"/>
      <c r="I4" s="43"/>
      <c r="J4" s="43"/>
      <c r="K4" s="43"/>
      <c r="L4" s="43"/>
    </row>
    <row r="5" spans="1:13" x14ac:dyDescent="0.35">
      <c r="D5" s="43"/>
      <c r="E5" s="43"/>
      <c r="F5" s="43"/>
      <c r="G5" s="43"/>
      <c r="H5" s="30"/>
      <c r="I5" s="43"/>
      <c r="J5" s="43"/>
      <c r="K5" s="43"/>
      <c r="L5" s="43"/>
    </row>
    <row r="6" spans="1:13" x14ac:dyDescent="0.35">
      <c r="D6" s="43"/>
      <c r="E6" s="43"/>
      <c r="F6" s="43"/>
      <c r="G6" s="43"/>
      <c r="H6" s="30"/>
      <c r="I6" s="43"/>
      <c r="J6" s="43"/>
      <c r="K6" s="43"/>
      <c r="L6" s="43"/>
    </row>
    <row r="7" spans="1:13" x14ac:dyDescent="0.35">
      <c r="D7" s="43"/>
      <c r="E7" s="43"/>
      <c r="F7" s="43"/>
      <c r="G7" s="43"/>
      <c r="H7" s="30"/>
      <c r="I7" s="43"/>
      <c r="J7" s="43"/>
      <c r="K7" s="43"/>
      <c r="L7" s="43"/>
    </row>
    <row r="8" spans="1:13" x14ac:dyDescent="0.35">
      <c r="D8" s="43"/>
      <c r="E8" s="43"/>
      <c r="F8" s="43"/>
      <c r="G8" s="43"/>
      <c r="H8" s="30"/>
      <c r="I8" s="43"/>
      <c r="J8" s="43"/>
      <c r="K8" s="43"/>
      <c r="L8" s="43"/>
    </row>
    <row r="9" spans="1:13" x14ac:dyDescent="0.35">
      <c r="D9" s="43"/>
      <c r="E9" s="43"/>
      <c r="F9" s="43"/>
      <c r="G9" s="43"/>
      <c r="H9" s="30"/>
      <c r="I9" s="43"/>
      <c r="J9" s="43"/>
      <c r="K9" s="43"/>
      <c r="L9" s="43"/>
    </row>
    <row r="10" spans="1:13" x14ac:dyDescent="0.35">
      <c r="D10" s="43"/>
      <c r="E10" s="43"/>
      <c r="F10" s="43"/>
      <c r="G10" s="43"/>
      <c r="H10" s="30"/>
      <c r="I10" s="43"/>
      <c r="J10" s="43"/>
      <c r="K10" s="43"/>
      <c r="L10" s="43"/>
    </row>
    <row r="11" spans="1:13" x14ac:dyDescent="0.35">
      <c r="D11" s="43"/>
      <c r="E11" s="43"/>
      <c r="F11" s="43"/>
      <c r="G11" s="43"/>
      <c r="H11" s="30"/>
      <c r="I11" s="43"/>
      <c r="J11" s="43"/>
      <c r="K11" s="43"/>
      <c r="L11" s="43"/>
    </row>
    <row r="12" spans="1:13" x14ac:dyDescent="0.35">
      <c r="D12" s="43"/>
      <c r="E12" s="43"/>
      <c r="F12" s="43"/>
      <c r="G12" s="43"/>
      <c r="H12" s="30"/>
      <c r="I12" s="43"/>
      <c r="J12" s="43"/>
      <c r="K12" s="43"/>
      <c r="L12" s="43"/>
    </row>
    <row r="13" spans="1:13" x14ac:dyDescent="0.35">
      <c r="D13" s="43"/>
      <c r="E13" s="43"/>
      <c r="F13" s="43"/>
      <c r="G13" s="43"/>
      <c r="H13" s="30"/>
      <c r="I13" s="43"/>
      <c r="J13" s="43"/>
      <c r="K13" s="43"/>
      <c r="L13" s="43"/>
    </row>
    <row r="14" spans="1:13" x14ac:dyDescent="0.35">
      <c r="D14" s="43"/>
      <c r="E14" s="43"/>
      <c r="F14" s="43"/>
      <c r="G14" s="43"/>
      <c r="H14" s="30"/>
      <c r="I14" s="43"/>
      <c r="J14" s="43"/>
      <c r="K14" s="43"/>
      <c r="L14" s="43"/>
    </row>
    <row r="15" spans="1:13" x14ac:dyDescent="0.35">
      <c r="D15" s="43"/>
      <c r="E15" s="43"/>
      <c r="F15" s="43"/>
      <c r="G15" s="43"/>
      <c r="H15" s="30"/>
      <c r="I15" s="43"/>
      <c r="J15" s="43"/>
      <c r="K15" s="43"/>
      <c r="L15" s="43"/>
    </row>
    <row r="16" spans="1:13" x14ac:dyDescent="0.35">
      <c r="D16" s="43"/>
      <c r="E16" s="43"/>
      <c r="F16" s="43"/>
      <c r="G16" s="43"/>
      <c r="H16" s="30"/>
      <c r="I16" s="43"/>
      <c r="J16" s="43"/>
      <c r="K16" s="43"/>
      <c r="L16" s="43"/>
    </row>
    <row r="17" spans="4:12" x14ac:dyDescent="0.35">
      <c r="D17" s="43"/>
      <c r="E17" s="43"/>
      <c r="F17" s="43"/>
      <c r="G17" s="43"/>
      <c r="H17" s="30"/>
      <c r="I17" s="43"/>
      <c r="J17" s="43"/>
      <c r="K17" s="43"/>
      <c r="L17" s="43"/>
    </row>
    <row r="18" spans="4:12" x14ac:dyDescent="0.35">
      <c r="D18" s="43"/>
      <c r="E18" s="43"/>
      <c r="F18" s="43"/>
      <c r="G18" s="43"/>
      <c r="H18" s="30"/>
      <c r="I18" s="43"/>
      <c r="J18" s="43"/>
      <c r="K18" s="43"/>
      <c r="L18" s="43"/>
    </row>
    <row r="19" spans="4:12" x14ac:dyDescent="0.35">
      <c r="D19" s="43"/>
      <c r="E19" s="43"/>
      <c r="F19" s="43"/>
      <c r="G19" s="43"/>
      <c r="H19" s="30"/>
      <c r="I19" s="43"/>
      <c r="J19" s="43"/>
      <c r="K19" s="43"/>
      <c r="L19" s="43"/>
    </row>
    <row r="20" spans="4:12" x14ac:dyDescent="0.35">
      <c r="D20" s="43"/>
      <c r="E20" s="43"/>
      <c r="F20" s="43"/>
      <c r="G20" s="43"/>
      <c r="H20" s="30"/>
      <c r="I20" s="43"/>
      <c r="J20" s="43"/>
      <c r="K20" s="43"/>
      <c r="L20" s="43"/>
    </row>
    <row r="21" spans="4:12" x14ac:dyDescent="0.35">
      <c r="D21" s="43"/>
      <c r="E21" s="43"/>
      <c r="F21" s="43"/>
      <c r="G21" s="43"/>
      <c r="H21" s="30"/>
      <c r="I21" s="43"/>
      <c r="J21" s="43"/>
      <c r="K21" s="43"/>
      <c r="L21" s="43"/>
    </row>
    <row r="22" spans="4:12" x14ac:dyDescent="0.35">
      <c r="D22" s="43"/>
      <c r="E22" s="43"/>
      <c r="F22" s="43"/>
      <c r="G22" s="43"/>
      <c r="H22" s="30"/>
      <c r="I22" s="43"/>
      <c r="J22" s="43"/>
      <c r="K22" s="43"/>
      <c r="L22" s="43"/>
    </row>
    <row r="23" spans="4:12" x14ac:dyDescent="0.35">
      <c r="D23" s="43"/>
      <c r="E23" s="43"/>
      <c r="F23" s="43"/>
      <c r="G23" s="43"/>
      <c r="H23" s="30"/>
      <c r="I23" s="43"/>
      <c r="J23" s="43"/>
      <c r="K23" s="43"/>
      <c r="L23" s="43"/>
    </row>
    <row r="24" spans="4:12" x14ac:dyDescent="0.35">
      <c r="D24" s="43"/>
      <c r="E24" s="43"/>
      <c r="F24" s="43"/>
      <c r="G24" s="43"/>
      <c r="H24" s="30"/>
      <c r="I24" s="43"/>
      <c r="J24" s="43"/>
      <c r="K24" s="43"/>
      <c r="L24" s="43"/>
    </row>
    <row r="25" spans="4:12" x14ac:dyDescent="0.35">
      <c r="D25" s="43"/>
      <c r="E25" s="43"/>
      <c r="F25" s="43"/>
      <c r="G25" s="43"/>
      <c r="H25" s="30"/>
      <c r="I25" s="43"/>
      <c r="J25" s="43"/>
      <c r="K25" s="43"/>
      <c r="L25" s="43"/>
    </row>
    <row r="26" spans="4:12" x14ac:dyDescent="0.35">
      <c r="D26" s="43"/>
      <c r="E26" s="43"/>
      <c r="F26" s="43"/>
      <c r="G26" s="43"/>
      <c r="H26" s="30"/>
      <c r="I26" s="43"/>
      <c r="J26" s="43"/>
      <c r="K26" s="43"/>
      <c r="L26" s="43"/>
    </row>
    <row r="27" spans="4:12" x14ac:dyDescent="0.35">
      <c r="D27" s="43"/>
      <c r="E27" s="43"/>
      <c r="F27" s="43"/>
      <c r="G27" s="43"/>
      <c r="H27" s="30"/>
      <c r="I27" s="43"/>
      <c r="J27" s="43"/>
      <c r="K27" s="43"/>
      <c r="L27" s="43"/>
    </row>
    <row r="28" spans="4:12" x14ac:dyDescent="0.35">
      <c r="D28" s="43"/>
      <c r="E28" s="43"/>
      <c r="F28" s="43"/>
      <c r="G28" s="43"/>
      <c r="H28" s="30"/>
      <c r="I28" s="43"/>
      <c r="J28" s="43"/>
      <c r="K28" s="43"/>
      <c r="L28" s="43"/>
    </row>
    <row r="29" spans="4:12" x14ac:dyDescent="0.35">
      <c r="D29" s="43"/>
      <c r="E29" s="43"/>
      <c r="F29" s="43"/>
      <c r="G29" s="43"/>
      <c r="H29" s="30"/>
      <c r="I29" s="43"/>
      <c r="J29" s="43"/>
      <c r="K29" s="43"/>
      <c r="L29" s="43"/>
    </row>
    <row r="30" spans="4:12" x14ac:dyDescent="0.35">
      <c r="D30" s="43"/>
      <c r="E30" s="43"/>
      <c r="F30" s="43"/>
      <c r="G30" s="43"/>
      <c r="H30" s="30"/>
      <c r="I30" s="43"/>
      <c r="J30" s="43"/>
      <c r="K30" s="43"/>
      <c r="L30" s="43"/>
    </row>
    <row r="31" spans="4:12" x14ac:dyDescent="0.35">
      <c r="D31" s="43"/>
      <c r="E31" s="43"/>
      <c r="F31" s="43"/>
      <c r="G31" s="43"/>
      <c r="H31" s="30"/>
      <c r="I31" s="43"/>
      <c r="J31" s="43"/>
      <c r="K31" s="43"/>
      <c r="L31" s="43"/>
    </row>
    <row r="32" spans="4:12" x14ac:dyDescent="0.35">
      <c r="D32" s="43"/>
      <c r="E32" s="43"/>
      <c r="F32" s="43"/>
      <c r="G32" s="43"/>
      <c r="H32" s="30"/>
      <c r="I32" s="43"/>
      <c r="J32" s="43"/>
      <c r="K32" s="43"/>
      <c r="L32" s="43"/>
    </row>
    <row r="33" spans="4:12" x14ac:dyDescent="0.35">
      <c r="D33" s="43"/>
      <c r="E33" s="43"/>
      <c r="F33" s="43"/>
      <c r="G33" s="43"/>
      <c r="H33" s="30"/>
      <c r="I33" s="43"/>
      <c r="J33" s="43"/>
      <c r="K33" s="43"/>
      <c r="L33" s="43"/>
    </row>
    <row r="34" spans="4:12" x14ac:dyDescent="0.35">
      <c r="D34" s="43"/>
      <c r="E34" s="43"/>
      <c r="F34" s="43"/>
      <c r="G34" s="43"/>
      <c r="H34" s="30"/>
      <c r="I34" s="43"/>
      <c r="J34" s="43"/>
      <c r="K34" s="43"/>
      <c r="L34" s="43"/>
    </row>
    <row r="35" spans="4:12" x14ac:dyDescent="0.35">
      <c r="D35" s="43"/>
      <c r="E35" s="43"/>
      <c r="F35" s="43"/>
      <c r="G35" s="43"/>
      <c r="H35" s="30"/>
      <c r="I35" s="43"/>
      <c r="J35" s="43"/>
      <c r="K35" s="43"/>
      <c r="L35" s="43"/>
    </row>
    <row r="36" spans="4:12" x14ac:dyDescent="0.35">
      <c r="D36" s="43"/>
      <c r="E36" s="43"/>
      <c r="F36" s="43"/>
      <c r="G36" s="43"/>
      <c r="H36" s="30"/>
      <c r="I36" s="43"/>
      <c r="J36" s="43"/>
      <c r="K36" s="43"/>
      <c r="L36" s="43"/>
    </row>
    <row r="37" spans="4:12" x14ac:dyDescent="0.35">
      <c r="D37" s="43"/>
      <c r="E37" s="43"/>
      <c r="F37" s="43"/>
      <c r="G37" s="43"/>
      <c r="H37" s="30"/>
      <c r="I37" s="43"/>
      <c r="J37" s="43"/>
      <c r="K37" s="43"/>
      <c r="L37" s="43"/>
    </row>
    <row r="38" spans="4:12" x14ac:dyDescent="0.35">
      <c r="D38" s="43"/>
      <c r="E38" s="43"/>
      <c r="F38" s="43"/>
      <c r="G38" s="43"/>
      <c r="H38" s="30"/>
      <c r="I38" s="43"/>
      <c r="J38" s="43"/>
      <c r="K38" s="43"/>
      <c r="L38" s="43"/>
    </row>
    <row r="39" spans="4:12" x14ac:dyDescent="0.35">
      <c r="D39" s="43"/>
      <c r="E39" s="43"/>
      <c r="F39" s="43"/>
      <c r="G39" s="43"/>
      <c r="H39" s="30"/>
      <c r="I39" s="43"/>
      <c r="J39" s="43"/>
      <c r="K39" s="43"/>
      <c r="L39" s="43"/>
    </row>
    <row r="40" spans="4:12" x14ac:dyDescent="0.35">
      <c r="D40" s="43"/>
      <c r="E40" s="43"/>
      <c r="F40" s="43"/>
      <c r="G40" s="43"/>
      <c r="H40" s="30"/>
      <c r="I40" s="43"/>
      <c r="J40" s="43"/>
      <c r="K40" s="43"/>
      <c r="L40" s="43"/>
    </row>
    <row r="41" spans="4:12" x14ac:dyDescent="0.35">
      <c r="D41" s="43"/>
      <c r="E41" s="43"/>
      <c r="F41" s="43"/>
      <c r="G41" s="43"/>
      <c r="H41" s="30"/>
      <c r="I41" s="43"/>
      <c r="J41" s="43"/>
      <c r="K41" s="43"/>
      <c r="L41" s="43"/>
    </row>
    <row r="42" spans="4:12" x14ac:dyDescent="0.35">
      <c r="D42" s="43"/>
      <c r="E42" s="43"/>
      <c r="F42" s="43"/>
      <c r="G42" s="43"/>
      <c r="H42" s="30"/>
      <c r="I42" s="43"/>
      <c r="J42" s="43"/>
      <c r="K42" s="43"/>
      <c r="L42" s="43"/>
    </row>
    <row r="43" spans="4:12" x14ac:dyDescent="0.35">
      <c r="D43" s="43"/>
      <c r="E43" s="43"/>
      <c r="F43" s="43"/>
      <c r="G43" s="43"/>
      <c r="H43" s="30"/>
      <c r="I43" s="43"/>
      <c r="J43" s="43"/>
      <c r="K43" s="43"/>
      <c r="L43" s="43"/>
    </row>
    <row r="44" spans="4:12" x14ac:dyDescent="0.35">
      <c r="D44" s="43"/>
      <c r="E44" s="43"/>
      <c r="F44" s="43"/>
      <c r="G44" s="43"/>
      <c r="H44" s="30"/>
      <c r="I44" s="43"/>
      <c r="J44" s="43"/>
      <c r="K44" s="43"/>
      <c r="L44" s="43"/>
    </row>
    <row r="45" spans="4:12" x14ac:dyDescent="0.35">
      <c r="D45" s="43"/>
      <c r="E45" s="43"/>
      <c r="F45" s="43"/>
      <c r="G45" s="43"/>
      <c r="H45" s="30"/>
      <c r="I45" s="43"/>
      <c r="J45" s="43"/>
      <c r="K45" s="43"/>
      <c r="L45" s="43"/>
    </row>
    <row r="46" spans="4:12" x14ac:dyDescent="0.35">
      <c r="D46" s="43"/>
      <c r="E46" s="43"/>
      <c r="F46" s="43"/>
      <c r="G46" s="43"/>
      <c r="H46" s="30"/>
      <c r="I46" s="43"/>
      <c r="J46" s="43"/>
      <c r="K46" s="43"/>
      <c r="L46" s="43"/>
    </row>
    <row r="47" spans="4:12" x14ac:dyDescent="0.35">
      <c r="D47" s="43"/>
      <c r="E47" s="43"/>
      <c r="F47" s="43"/>
      <c r="G47" s="43"/>
      <c r="H47" s="30"/>
      <c r="I47" s="43"/>
      <c r="J47" s="43"/>
      <c r="K47" s="43"/>
      <c r="L47" s="43"/>
    </row>
    <row r="48" spans="4:12" x14ac:dyDescent="0.35">
      <c r="D48" s="43"/>
      <c r="E48" s="43"/>
      <c r="F48" s="43"/>
      <c r="G48" s="43"/>
      <c r="H48" s="30"/>
      <c r="I48" s="43"/>
      <c r="J48" s="43"/>
      <c r="K48" s="43"/>
      <c r="L48" s="43"/>
    </row>
    <row r="49" spans="4:12" x14ac:dyDescent="0.35">
      <c r="D49" s="43"/>
      <c r="E49" s="43"/>
      <c r="F49" s="43"/>
      <c r="G49" s="43"/>
      <c r="H49" s="30"/>
      <c r="I49" s="43"/>
      <c r="J49" s="43"/>
      <c r="K49" s="43"/>
      <c r="L49" s="43"/>
    </row>
    <row r="50" spans="4:12" x14ac:dyDescent="0.35">
      <c r="D50" s="43"/>
      <c r="E50" s="43"/>
      <c r="F50" s="43"/>
      <c r="G50" s="43"/>
      <c r="H50" s="30"/>
      <c r="I50" s="43"/>
      <c r="J50" s="43"/>
      <c r="K50" s="43"/>
      <c r="L50" s="43"/>
    </row>
    <row r="51" spans="4:12" x14ac:dyDescent="0.35">
      <c r="D51" s="43"/>
      <c r="E51" s="43"/>
      <c r="F51" s="43"/>
      <c r="G51" s="43"/>
      <c r="H51" s="30"/>
      <c r="I51" s="43"/>
      <c r="J51" s="43"/>
      <c r="K51" s="43"/>
      <c r="L51" s="43"/>
    </row>
    <row r="52" spans="4:12" x14ac:dyDescent="0.35">
      <c r="D52" s="43"/>
      <c r="E52" s="43"/>
      <c r="F52" s="43"/>
      <c r="G52" s="43"/>
      <c r="H52" s="30"/>
      <c r="I52" s="43"/>
      <c r="J52" s="43"/>
      <c r="K52" s="43"/>
      <c r="L52" s="43"/>
    </row>
    <row r="53" spans="4:12" x14ac:dyDescent="0.35">
      <c r="D53" s="43"/>
      <c r="E53" s="43"/>
      <c r="F53" s="43"/>
      <c r="G53" s="43"/>
      <c r="H53" s="30"/>
      <c r="I53" s="43"/>
      <c r="J53" s="43"/>
      <c r="K53" s="43"/>
      <c r="L53" s="43"/>
    </row>
    <row r="54" spans="4:12" x14ac:dyDescent="0.35">
      <c r="D54" s="43"/>
      <c r="E54" s="43"/>
      <c r="F54" s="43"/>
      <c r="G54" s="43"/>
      <c r="H54" s="30"/>
      <c r="I54" s="43"/>
      <c r="J54" s="43"/>
      <c r="K54" s="43"/>
      <c r="L54" s="43"/>
    </row>
    <row r="55" spans="4:12" x14ac:dyDescent="0.35">
      <c r="D55" s="43"/>
      <c r="E55" s="43"/>
      <c r="F55" s="43"/>
      <c r="G55" s="43"/>
      <c r="H55" s="30"/>
      <c r="I55" s="43"/>
      <c r="J55" s="43"/>
      <c r="K55" s="43"/>
      <c r="L55" s="43"/>
    </row>
    <row r="56" spans="4:12" x14ac:dyDescent="0.35">
      <c r="D56" s="43"/>
      <c r="E56" s="43"/>
      <c r="F56" s="43"/>
      <c r="G56" s="43"/>
      <c r="H56" s="30"/>
      <c r="I56" s="43"/>
      <c r="J56" s="43"/>
      <c r="K56" s="43"/>
      <c r="L56" s="43"/>
    </row>
    <row r="57" spans="4:12" x14ac:dyDescent="0.35">
      <c r="D57" s="43"/>
      <c r="E57" s="43"/>
      <c r="F57" s="43"/>
      <c r="G57" s="43"/>
      <c r="H57" s="30"/>
      <c r="I57" s="43"/>
      <c r="J57" s="43"/>
      <c r="K57" s="43"/>
      <c r="L57" s="43"/>
    </row>
    <row r="58" spans="4:12" x14ac:dyDescent="0.35">
      <c r="D58" s="43"/>
      <c r="E58" s="43"/>
      <c r="F58" s="43"/>
      <c r="G58" s="43"/>
      <c r="H58" s="30"/>
      <c r="I58" s="43"/>
      <c r="J58" s="43"/>
      <c r="K58" s="43"/>
      <c r="L58" s="43"/>
    </row>
    <row r="59" spans="4:12" x14ac:dyDescent="0.35">
      <c r="D59" s="43"/>
      <c r="E59" s="43"/>
      <c r="F59" s="43"/>
      <c r="G59" s="43"/>
      <c r="H59" s="30"/>
      <c r="I59" s="43"/>
      <c r="J59" s="43"/>
      <c r="K59" s="43"/>
      <c r="L59" s="43"/>
    </row>
    <row r="60" spans="4:12" x14ac:dyDescent="0.35">
      <c r="D60" s="43"/>
      <c r="E60" s="43"/>
      <c r="F60" s="43"/>
      <c r="G60" s="43"/>
      <c r="H60" s="30"/>
      <c r="I60" s="43"/>
      <c r="J60" s="43"/>
      <c r="K60" s="43"/>
      <c r="L60" s="43"/>
    </row>
    <row r="61" spans="4:12" x14ac:dyDescent="0.35">
      <c r="D61" s="43"/>
      <c r="E61" s="43"/>
      <c r="F61" s="43"/>
      <c r="G61" s="43"/>
      <c r="H61" s="30"/>
      <c r="I61" s="43"/>
      <c r="J61" s="43"/>
      <c r="K61" s="43"/>
      <c r="L61" s="43"/>
    </row>
    <row r="62" spans="4:12" x14ac:dyDescent="0.35">
      <c r="D62" s="43"/>
      <c r="E62" s="43"/>
      <c r="F62" s="43"/>
      <c r="G62" s="43"/>
      <c r="H62" s="30"/>
      <c r="I62" s="43"/>
      <c r="J62" s="43"/>
      <c r="K62" s="43"/>
      <c r="L62" s="43"/>
    </row>
    <row r="63" spans="4:12" x14ac:dyDescent="0.35">
      <c r="D63" s="43"/>
      <c r="E63" s="43"/>
      <c r="F63" s="43"/>
      <c r="G63" s="43"/>
      <c r="H63" s="30"/>
      <c r="I63" s="43"/>
      <c r="J63" s="43"/>
      <c r="K63" s="43"/>
      <c r="L63" s="43"/>
    </row>
    <row r="64" spans="4:12" x14ac:dyDescent="0.35">
      <c r="D64" s="43"/>
      <c r="E64" s="43"/>
      <c r="F64" s="43"/>
      <c r="G64" s="43"/>
      <c r="H64" s="30"/>
      <c r="I64" s="43"/>
      <c r="J64" s="43"/>
      <c r="K64" s="43"/>
      <c r="L64" s="43"/>
    </row>
    <row r="65" spans="4:12" x14ac:dyDescent="0.35">
      <c r="D65" s="43"/>
      <c r="E65" s="43"/>
      <c r="F65" s="43"/>
      <c r="G65" s="43"/>
      <c r="H65" s="30"/>
      <c r="I65" s="43"/>
      <c r="J65" s="43"/>
      <c r="K65" s="43"/>
      <c r="L65" s="43"/>
    </row>
    <row r="66" spans="4:12" x14ac:dyDescent="0.35">
      <c r="D66" s="43"/>
      <c r="E66" s="43"/>
      <c r="F66" s="43"/>
      <c r="G66" s="43"/>
      <c r="H66" s="30"/>
      <c r="I66" s="43"/>
      <c r="J66" s="43"/>
      <c r="K66" s="43"/>
      <c r="L66" s="43"/>
    </row>
    <row r="67" spans="4:12" x14ac:dyDescent="0.35">
      <c r="D67" s="43"/>
      <c r="E67" s="43"/>
      <c r="F67" s="43"/>
      <c r="G67" s="43"/>
      <c r="H67" s="30"/>
      <c r="I67" s="43"/>
      <c r="J67" s="43"/>
      <c r="K67" s="43"/>
      <c r="L67" s="43"/>
    </row>
    <row r="68" spans="4:12" x14ac:dyDescent="0.35">
      <c r="D68" s="43"/>
      <c r="E68" s="43"/>
      <c r="F68" s="43"/>
      <c r="G68" s="43"/>
      <c r="H68" s="30"/>
      <c r="I68" s="43"/>
      <c r="J68" s="43"/>
      <c r="K68" s="43"/>
      <c r="L68" s="43"/>
    </row>
    <row r="69" spans="4:12" x14ac:dyDescent="0.35">
      <c r="D69" s="43"/>
      <c r="E69" s="43"/>
      <c r="F69" s="43"/>
      <c r="G69" s="43"/>
      <c r="H69" s="30"/>
      <c r="I69" s="43"/>
      <c r="J69" s="43"/>
      <c r="K69" s="43"/>
      <c r="L69" s="43"/>
    </row>
    <row r="70" spans="4:12" x14ac:dyDescent="0.35">
      <c r="D70" s="43"/>
      <c r="E70" s="43"/>
      <c r="F70" s="43"/>
      <c r="G70" s="43"/>
      <c r="H70" s="30"/>
      <c r="I70" s="43"/>
      <c r="J70" s="43"/>
      <c r="K70" s="43"/>
      <c r="L70" s="43"/>
    </row>
    <row r="71" spans="4:12" x14ac:dyDescent="0.35">
      <c r="D71" s="43"/>
      <c r="E71" s="43"/>
      <c r="F71" s="43"/>
      <c r="G71" s="43"/>
      <c r="H71" s="30"/>
      <c r="I71" s="43"/>
      <c r="J71" s="43"/>
      <c r="K71" s="43"/>
      <c r="L71" s="43"/>
    </row>
    <row r="72" spans="4:12" x14ac:dyDescent="0.35">
      <c r="D72" s="43"/>
      <c r="E72" s="43"/>
      <c r="F72" s="43"/>
      <c r="G72" s="43"/>
      <c r="H72" s="30"/>
      <c r="I72" s="43"/>
      <c r="J72" s="43"/>
      <c r="K72" s="43"/>
      <c r="L72" s="43"/>
    </row>
    <row r="73" spans="4:12" x14ac:dyDescent="0.35">
      <c r="D73" s="43"/>
      <c r="E73" s="43"/>
      <c r="F73" s="43"/>
      <c r="G73" s="43"/>
      <c r="H73" s="30"/>
      <c r="I73" s="43"/>
      <c r="J73" s="43"/>
      <c r="K73" s="43"/>
      <c r="L73" s="43"/>
    </row>
    <row r="74" spans="4:12" x14ac:dyDescent="0.35">
      <c r="D74" s="43"/>
      <c r="E74" s="43"/>
      <c r="F74" s="43"/>
      <c r="G74" s="43"/>
      <c r="H74" s="30"/>
      <c r="I74" s="43"/>
      <c r="J74" s="43"/>
      <c r="K74" s="43"/>
      <c r="L74" s="43"/>
    </row>
    <row r="75" spans="4:12" x14ac:dyDescent="0.35">
      <c r="D75" s="43"/>
      <c r="E75" s="43"/>
      <c r="F75" s="43"/>
      <c r="G75" s="43"/>
      <c r="H75" s="30"/>
      <c r="I75" s="43"/>
      <c r="J75" s="43"/>
      <c r="K75" s="43"/>
      <c r="L75" s="43"/>
    </row>
    <row r="76" spans="4:12" x14ac:dyDescent="0.35">
      <c r="D76" s="43"/>
      <c r="E76" s="43"/>
      <c r="F76" s="43"/>
      <c r="G76" s="43"/>
      <c r="H76" s="30"/>
      <c r="I76" s="43"/>
      <c r="J76" s="43"/>
      <c r="K76" s="43"/>
      <c r="L76" s="43"/>
    </row>
    <row r="77" spans="4:12" x14ac:dyDescent="0.35">
      <c r="D77" s="43"/>
      <c r="E77" s="43"/>
      <c r="F77" s="43"/>
      <c r="G77" s="43"/>
      <c r="H77" s="30"/>
      <c r="I77" s="43"/>
      <c r="J77" s="43"/>
      <c r="K77" s="43"/>
      <c r="L77" s="43"/>
    </row>
    <row r="78" spans="4:12" x14ac:dyDescent="0.35">
      <c r="D78" s="43"/>
      <c r="E78" s="43"/>
      <c r="F78" s="43"/>
      <c r="G78" s="43"/>
      <c r="H78" s="30"/>
      <c r="I78" s="43"/>
      <c r="J78" s="43"/>
      <c r="K78" s="43"/>
      <c r="L78" s="43"/>
    </row>
    <row r="79" spans="4:12" x14ac:dyDescent="0.35">
      <c r="D79" s="43"/>
      <c r="E79" s="43"/>
      <c r="F79" s="43"/>
      <c r="G79" s="43"/>
      <c r="H79" s="30"/>
      <c r="I79" s="43"/>
      <c r="J79" s="43"/>
      <c r="K79" s="43"/>
      <c r="L79" s="43"/>
    </row>
    <row r="80" spans="4:12" x14ac:dyDescent="0.35">
      <c r="D80" s="43"/>
      <c r="E80" s="43"/>
      <c r="F80" s="43"/>
      <c r="G80" s="43"/>
      <c r="H80" s="30"/>
      <c r="I80" s="43"/>
      <c r="J80" s="43"/>
      <c r="K80" s="43"/>
      <c r="L80" s="43"/>
    </row>
    <row r="81" spans="4:12" x14ac:dyDescent="0.35">
      <c r="D81" s="43"/>
      <c r="E81" s="43"/>
      <c r="F81" s="43"/>
      <c r="G81" s="43"/>
      <c r="H81" s="30"/>
      <c r="I81" s="43"/>
      <c r="J81" s="43"/>
      <c r="K81" s="43"/>
      <c r="L81" s="43"/>
    </row>
    <row r="82" spans="4:12" x14ac:dyDescent="0.35">
      <c r="D82" s="43"/>
      <c r="E82" s="43"/>
      <c r="F82" s="43"/>
      <c r="G82" s="43"/>
      <c r="H82" s="30"/>
      <c r="I82" s="43"/>
      <c r="J82" s="43"/>
      <c r="K82" s="43"/>
      <c r="L82" s="43"/>
    </row>
    <row r="83" spans="4:12" x14ac:dyDescent="0.35">
      <c r="D83" s="43"/>
      <c r="E83" s="43"/>
      <c r="F83" s="43"/>
      <c r="G83" s="43"/>
      <c r="H83" s="30"/>
      <c r="I83" s="43"/>
      <c r="J83" s="43"/>
      <c r="K83" s="43"/>
      <c r="L83" s="43"/>
    </row>
    <row r="84" spans="4:12" x14ac:dyDescent="0.35">
      <c r="D84" s="43"/>
      <c r="E84" s="43"/>
      <c r="F84" s="43"/>
      <c r="G84" s="43"/>
      <c r="H84" s="30"/>
      <c r="I84" s="43"/>
      <c r="J84" s="43"/>
      <c r="K84" s="43"/>
      <c r="L84" s="43"/>
    </row>
    <row r="85" spans="4:12" x14ac:dyDescent="0.35">
      <c r="D85" s="43"/>
      <c r="E85" s="43"/>
      <c r="F85" s="43"/>
      <c r="G85" s="43"/>
      <c r="H85" s="30"/>
      <c r="I85" s="43"/>
      <c r="J85" s="43"/>
      <c r="K85" s="43"/>
      <c r="L85" s="43"/>
    </row>
    <row r="86" spans="4:12" x14ac:dyDescent="0.35">
      <c r="D86" s="43"/>
      <c r="E86" s="43"/>
      <c r="F86" s="43"/>
      <c r="G86" s="43"/>
      <c r="H86" s="30"/>
      <c r="I86" s="43"/>
      <c r="J86" s="43"/>
      <c r="K86" s="43"/>
      <c r="L86" s="43"/>
    </row>
    <row r="87" spans="4:12" x14ac:dyDescent="0.35">
      <c r="D87" s="43"/>
      <c r="E87" s="43"/>
      <c r="F87" s="43"/>
      <c r="G87" s="43"/>
      <c r="H87" s="30"/>
      <c r="I87" s="43"/>
      <c r="J87" s="43"/>
      <c r="K87" s="43"/>
      <c r="L87" s="43"/>
    </row>
    <row r="88" spans="4:12" x14ac:dyDescent="0.35">
      <c r="D88" s="43"/>
      <c r="E88" s="43"/>
      <c r="F88" s="43"/>
      <c r="G88" s="43"/>
      <c r="H88" s="30"/>
      <c r="I88" s="43"/>
      <c r="J88" s="43"/>
      <c r="K88" s="43"/>
      <c r="L88" s="43"/>
    </row>
    <row r="89" spans="4:12" x14ac:dyDescent="0.35">
      <c r="D89" s="43"/>
      <c r="E89" s="43"/>
      <c r="F89" s="43"/>
      <c r="G89" s="43"/>
      <c r="H89" s="30"/>
      <c r="I89" s="43"/>
      <c r="J89" s="43"/>
      <c r="K89" s="43"/>
      <c r="L89" s="43"/>
    </row>
    <row r="90" spans="4:12" x14ac:dyDescent="0.35">
      <c r="D90" s="43"/>
      <c r="E90" s="43"/>
      <c r="F90" s="43"/>
      <c r="G90" s="43"/>
      <c r="H90" s="30"/>
      <c r="I90" s="43"/>
      <c r="J90" s="43"/>
      <c r="K90" s="43"/>
      <c r="L90" s="43"/>
    </row>
    <row r="91" spans="4:12" x14ac:dyDescent="0.35">
      <c r="D91" s="43"/>
      <c r="E91" s="43"/>
      <c r="F91" s="43"/>
      <c r="G91" s="43"/>
      <c r="H91" s="30"/>
      <c r="I91" s="43"/>
      <c r="J91" s="43"/>
      <c r="K91" s="43"/>
      <c r="L91" s="43"/>
    </row>
    <row r="92" spans="4:12" x14ac:dyDescent="0.35">
      <c r="D92" s="43"/>
      <c r="E92" s="43"/>
      <c r="F92" s="43"/>
      <c r="G92" s="43"/>
      <c r="H92" s="30"/>
      <c r="I92" s="43"/>
      <c r="J92" s="43"/>
      <c r="K92" s="43"/>
      <c r="L92" s="43"/>
    </row>
    <row r="93" spans="4:12" x14ac:dyDescent="0.35">
      <c r="D93" s="43"/>
      <c r="E93" s="43"/>
      <c r="F93" s="43"/>
      <c r="G93" s="43"/>
      <c r="H93" s="30"/>
      <c r="I93" s="43"/>
      <c r="J93" s="43"/>
      <c r="K93" s="43"/>
      <c r="L93" s="43"/>
    </row>
    <row r="94" spans="4:12" x14ac:dyDescent="0.35">
      <c r="D94" s="43"/>
      <c r="E94" s="43"/>
      <c r="F94" s="43"/>
      <c r="G94" s="43"/>
      <c r="H94" s="30"/>
      <c r="I94" s="43"/>
      <c r="J94" s="43"/>
      <c r="K94" s="43"/>
      <c r="L94" s="43"/>
    </row>
    <row r="95" spans="4:12" x14ac:dyDescent="0.35">
      <c r="D95" s="43"/>
      <c r="E95" s="43"/>
      <c r="F95" s="43"/>
      <c r="G95" s="43"/>
      <c r="H95" s="30"/>
      <c r="I95" s="43"/>
      <c r="J95" s="43"/>
      <c r="K95" s="43"/>
      <c r="L95" s="43"/>
    </row>
    <row r="96" spans="4:12" x14ac:dyDescent="0.35">
      <c r="D96" s="43"/>
      <c r="E96" s="43"/>
      <c r="F96" s="43"/>
      <c r="G96" s="43"/>
      <c r="H96" s="30"/>
      <c r="I96" s="43"/>
      <c r="J96" s="43"/>
      <c r="K96" s="43"/>
      <c r="L96" s="43"/>
    </row>
    <row r="97" spans="4:12" x14ac:dyDescent="0.35">
      <c r="D97" s="43"/>
      <c r="E97" s="43"/>
      <c r="F97" s="43"/>
      <c r="G97" s="43"/>
      <c r="H97" s="30"/>
      <c r="I97" s="43"/>
      <c r="J97" s="43"/>
      <c r="K97" s="43"/>
      <c r="L97" s="43"/>
    </row>
    <row r="98" spans="4:12" x14ac:dyDescent="0.35">
      <c r="D98" s="43"/>
      <c r="E98" s="43"/>
      <c r="F98" s="43"/>
      <c r="G98" s="43"/>
      <c r="H98" s="30"/>
      <c r="I98" s="43"/>
      <c r="J98" s="43"/>
      <c r="K98" s="43"/>
      <c r="L98" s="43"/>
    </row>
    <row r="99" spans="4:12" x14ac:dyDescent="0.35">
      <c r="D99" s="43"/>
      <c r="E99" s="43"/>
      <c r="F99" s="43"/>
      <c r="G99" s="43"/>
      <c r="H99" s="30"/>
      <c r="I99" s="43"/>
      <c r="J99" s="43"/>
      <c r="K99" s="43"/>
      <c r="L99" s="43"/>
    </row>
    <row r="100" spans="4:12" x14ac:dyDescent="0.35">
      <c r="D100" s="43"/>
      <c r="E100" s="43"/>
      <c r="F100" s="43"/>
      <c r="G100" s="43"/>
      <c r="H100" s="30"/>
      <c r="I100" s="43"/>
      <c r="J100" s="43"/>
      <c r="K100" s="43"/>
      <c r="L100" s="43"/>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CAD4E88-644D-4190-AE38-5658C8116697}">
          <x14:formula1>
            <xm:f>'Picklist Values'!$J$2:$J$3</xm:f>
          </x14:formula1>
          <xm:sqref>C2:C100</xm:sqref>
        </x14:dataValidation>
        <x14:dataValidation type="list" allowBlank="1" showInputMessage="1" showErrorMessage="1" xr:uid="{FBE783A3-9C98-4635-BF4B-15E59497BF3B}">
          <x14:formula1>
            <xm:f>'Picklist Values'!$M$2:$M$4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defaultColWidth="8.7265625" defaultRowHeight="14.5" x14ac:dyDescent="0.35"/>
  <cols>
    <col min="1" max="1" width="10.7265625" style="20" customWidth="1"/>
    <col min="2" max="2" width="14.453125" style="20" customWidth="1"/>
    <col min="3" max="3" width="16.26953125" style="28" customWidth="1"/>
    <col min="4" max="4" width="14.453125" style="27" customWidth="1"/>
    <col min="5" max="5" width="14.453125" style="18" customWidth="1"/>
    <col min="6" max="6" width="12.7265625" style="18" customWidth="1"/>
    <col min="7" max="7" width="13.26953125" style="18" customWidth="1"/>
    <col min="8" max="8" width="15.453125" style="20" customWidth="1"/>
    <col min="9" max="9" width="12.54296875" style="20" customWidth="1"/>
    <col min="10" max="10" width="14.1796875" style="20" customWidth="1"/>
    <col min="11" max="11" width="23.54296875" style="20" customWidth="1"/>
    <col min="12" max="12" width="12.1796875" style="20" customWidth="1"/>
    <col min="13" max="13" width="13.54296875" style="20" customWidth="1"/>
    <col min="14" max="14" width="15" style="20" customWidth="1"/>
    <col min="15" max="15" width="13.1796875" style="20" customWidth="1"/>
    <col min="16" max="16" width="9.81640625" style="20" customWidth="1"/>
    <col min="17" max="17" width="15" style="20" customWidth="1"/>
    <col min="18" max="18" width="14.1796875" style="20" customWidth="1"/>
    <col min="19" max="19" width="8.7265625" style="20"/>
    <col min="20" max="20" width="18.7265625" style="20" customWidth="1"/>
    <col min="21" max="21" width="17.7265625" style="20" customWidth="1"/>
    <col min="22" max="22" width="10.453125" style="20" customWidth="1"/>
    <col min="23" max="23" width="12.26953125" style="20" customWidth="1"/>
    <col min="24" max="24" width="12.54296875" style="20" customWidth="1"/>
    <col min="25" max="25" width="13.26953125" style="20" customWidth="1"/>
    <col min="26" max="26" width="9.26953125" style="20" customWidth="1"/>
    <col min="27" max="27" width="15.54296875" style="20" customWidth="1"/>
    <col min="28" max="28" width="29.7265625" style="20" customWidth="1"/>
    <col min="29" max="16384" width="8.7265625" style="20"/>
  </cols>
  <sheetData>
    <row r="1" spans="1:28" s="39" customFormat="1" ht="43.15" customHeight="1" thickBot="1" x14ac:dyDescent="0.4">
      <c r="A1" s="1" t="s">
        <v>43</v>
      </c>
      <c r="B1" s="59" t="s">
        <v>26</v>
      </c>
      <c r="C1" s="4" t="s">
        <v>0</v>
      </c>
      <c r="D1" s="62" t="s">
        <v>297</v>
      </c>
      <c r="E1" s="6" t="s">
        <v>25</v>
      </c>
      <c r="F1" s="7" t="s">
        <v>173</v>
      </c>
      <c r="G1" s="6" t="s">
        <v>174</v>
      </c>
      <c r="H1" s="6" t="s">
        <v>238</v>
      </c>
      <c r="I1" s="6" t="s">
        <v>295</v>
      </c>
      <c r="J1" s="6" t="s">
        <v>296</v>
      </c>
      <c r="K1" s="1" t="s">
        <v>1</v>
      </c>
      <c r="L1" s="59" t="s">
        <v>8</v>
      </c>
      <c r="M1" s="59" t="s">
        <v>9</v>
      </c>
      <c r="N1" s="59" t="s">
        <v>10</v>
      </c>
      <c r="O1" s="59" t="s">
        <v>11</v>
      </c>
      <c r="P1" s="59" t="s">
        <v>12</v>
      </c>
      <c r="Q1" s="59" t="s">
        <v>13</v>
      </c>
      <c r="R1" s="59" t="s">
        <v>14</v>
      </c>
      <c r="S1" s="8" t="s">
        <v>5</v>
      </c>
      <c r="T1" s="59" t="s">
        <v>258</v>
      </c>
      <c r="U1" s="59" t="s">
        <v>2</v>
      </c>
      <c r="V1" s="59" t="s">
        <v>266</v>
      </c>
      <c r="W1" s="59" t="s">
        <v>49</v>
      </c>
      <c r="X1" s="59" t="s">
        <v>267</v>
      </c>
      <c r="Y1" s="59" t="s">
        <v>50</v>
      </c>
      <c r="Z1" s="59" t="s">
        <v>268</v>
      </c>
      <c r="AA1" s="59" t="s">
        <v>46</v>
      </c>
      <c r="AB1" s="59" t="s">
        <v>181</v>
      </c>
    </row>
    <row r="2" spans="1:28" x14ac:dyDescent="0.35">
      <c r="A2" t="s">
        <v>304</v>
      </c>
      <c r="B2" s="88"/>
      <c r="C2" s="89">
        <v>44220</v>
      </c>
      <c r="D2" s="64"/>
      <c r="E2" s="34"/>
      <c r="F2" s="35"/>
      <c r="G2" s="35"/>
      <c r="H2" s="36"/>
      <c r="I2">
        <v>50.267012999999999</v>
      </c>
      <c r="J2">
        <v>-117.99503799999999</v>
      </c>
      <c r="K2" s="90" t="s">
        <v>279</v>
      </c>
      <c r="L2" s="90"/>
      <c r="M2" s="90">
        <v>1</v>
      </c>
      <c r="N2" s="90"/>
      <c r="O2" s="90"/>
      <c r="P2" s="90"/>
      <c r="Q2" s="90">
        <v>2</v>
      </c>
      <c r="R2" s="90"/>
      <c r="S2" s="57">
        <f>SUM(L2:R2)</f>
        <v>3</v>
      </c>
      <c r="T2" s="36"/>
      <c r="V2" s="18"/>
      <c r="X2" s="18"/>
      <c r="Z2" s="18"/>
    </row>
    <row r="3" spans="1:28" x14ac:dyDescent="0.35">
      <c r="A3" t="s">
        <v>304</v>
      </c>
      <c r="B3" s="71" t="s">
        <v>320</v>
      </c>
      <c r="C3" s="89">
        <v>44218</v>
      </c>
      <c r="D3" s="63"/>
      <c r="E3" s="37"/>
      <c r="F3" s="38"/>
      <c r="G3" s="38"/>
      <c r="H3" s="17"/>
      <c r="I3">
        <v>49.958796999999997</v>
      </c>
      <c r="J3">
        <v>-118.137533</v>
      </c>
      <c r="K3" s="81" t="s">
        <v>279</v>
      </c>
      <c r="L3" s="81"/>
      <c r="M3" s="81">
        <v>1</v>
      </c>
      <c r="N3" s="81"/>
      <c r="O3" s="81"/>
      <c r="P3" s="81"/>
      <c r="Q3" s="81"/>
      <c r="R3" s="81"/>
      <c r="S3" s="57">
        <f t="shared" ref="S3:S7" si="0">SUM(L3:R3)</f>
        <v>1</v>
      </c>
      <c r="T3" s="17"/>
      <c r="V3" s="18"/>
      <c r="X3" s="18"/>
      <c r="Z3" s="18"/>
    </row>
    <row r="4" spans="1:28" x14ac:dyDescent="0.35">
      <c r="A4" t="s">
        <v>304</v>
      </c>
      <c r="B4" s="71" t="s">
        <v>321</v>
      </c>
      <c r="C4" s="89">
        <v>44218</v>
      </c>
      <c r="D4" s="63"/>
      <c r="E4" s="37"/>
      <c r="F4" s="38"/>
      <c r="G4" s="38"/>
      <c r="H4" s="17"/>
      <c r="I4" s="17"/>
      <c r="J4" s="17"/>
      <c r="K4" s="81" t="s">
        <v>324</v>
      </c>
      <c r="L4" s="81">
        <v>3</v>
      </c>
      <c r="M4" s="81">
        <v>17</v>
      </c>
      <c r="N4" s="81"/>
      <c r="O4" s="81"/>
      <c r="P4" s="81"/>
      <c r="Q4" s="81">
        <v>5</v>
      </c>
      <c r="R4" s="81">
        <v>2</v>
      </c>
      <c r="S4" s="57">
        <f t="shared" si="0"/>
        <v>27</v>
      </c>
      <c r="T4" s="17"/>
      <c r="V4" s="18"/>
      <c r="X4" s="18"/>
      <c r="Z4" s="18"/>
      <c r="AB4" s="91" t="s">
        <v>327</v>
      </c>
    </row>
    <row r="5" spans="1:28" x14ac:dyDescent="0.35">
      <c r="A5" t="s">
        <v>304</v>
      </c>
      <c r="B5" s="71" t="s">
        <v>322</v>
      </c>
      <c r="C5" s="89">
        <v>44218</v>
      </c>
      <c r="D5" s="63"/>
      <c r="E5" s="37"/>
      <c r="F5" s="38"/>
      <c r="G5" s="38"/>
      <c r="H5" s="17"/>
      <c r="I5" s="17"/>
      <c r="J5" s="17"/>
      <c r="K5" s="81" t="s">
        <v>324</v>
      </c>
      <c r="L5" s="81">
        <v>1</v>
      </c>
      <c r="M5" s="81">
        <v>9</v>
      </c>
      <c r="N5" s="81"/>
      <c r="O5" s="81"/>
      <c r="P5" s="81"/>
      <c r="Q5" s="81">
        <v>2</v>
      </c>
      <c r="R5" s="81"/>
      <c r="S5" s="57">
        <f t="shared" si="0"/>
        <v>12</v>
      </c>
      <c r="T5" s="17"/>
      <c r="V5" s="18"/>
      <c r="X5" s="18"/>
      <c r="Z5" s="18"/>
      <c r="AB5" s="91" t="s">
        <v>327</v>
      </c>
    </row>
    <row r="6" spans="1:28" x14ac:dyDescent="0.35">
      <c r="A6" t="s">
        <v>304</v>
      </c>
      <c r="B6" s="71" t="s">
        <v>323</v>
      </c>
      <c r="C6" s="89">
        <v>44218</v>
      </c>
      <c r="D6" s="63"/>
      <c r="E6" s="37"/>
      <c r="F6" s="38"/>
      <c r="G6" s="38"/>
      <c r="H6" s="17"/>
      <c r="I6">
        <v>49.973554</v>
      </c>
      <c r="J6">
        <v>-118.04433899999999</v>
      </c>
      <c r="K6" s="81" t="s">
        <v>325</v>
      </c>
      <c r="L6" s="81"/>
      <c r="M6" s="81"/>
      <c r="N6" s="81"/>
      <c r="O6" s="81"/>
      <c r="P6" s="81"/>
      <c r="Q6" s="81"/>
      <c r="R6" s="81">
        <v>2</v>
      </c>
      <c r="S6" s="57">
        <f t="shared" si="0"/>
        <v>2</v>
      </c>
      <c r="T6" s="17"/>
      <c r="V6" s="18"/>
      <c r="X6" s="18"/>
      <c r="Z6" s="18"/>
    </row>
    <row r="7" spans="1:28" x14ac:dyDescent="0.35">
      <c r="A7" t="s">
        <v>304</v>
      </c>
      <c r="B7" s="71">
        <v>37</v>
      </c>
      <c r="C7" s="89">
        <v>44219</v>
      </c>
      <c r="D7" s="63"/>
      <c r="E7" s="37"/>
      <c r="F7" s="38"/>
      <c r="G7" s="38"/>
      <c r="H7" s="17"/>
      <c r="I7" s="17"/>
      <c r="J7" s="17"/>
      <c r="K7" s="81" t="s">
        <v>326</v>
      </c>
      <c r="L7" s="81"/>
      <c r="M7" s="81"/>
      <c r="N7" s="81"/>
      <c r="O7" s="81"/>
      <c r="P7" s="81"/>
      <c r="Q7" s="81"/>
      <c r="R7" s="81">
        <v>2</v>
      </c>
      <c r="S7" s="57">
        <f t="shared" si="0"/>
        <v>2</v>
      </c>
      <c r="T7" s="17"/>
      <c r="V7" s="18"/>
      <c r="X7" s="18"/>
      <c r="Z7" s="18"/>
      <c r="AB7" s="91" t="s">
        <v>327</v>
      </c>
    </row>
    <row r="8" spans="1:28" x14ac:dyDescent="0.35">
      <c r="A8" s="43"/>
      <c r="B8" s="44"/>
      <c r="C8" s="31"/>
      <c r="D8" s="63"/>
      <c r="E8" s="37"/>
      <c r="F8" s="38"/>
      <c r="G8" s="38"/>
      <c r="H8" s="17"/>
      <c r="I8" s="47"/>
      <c r="J8" s="47"/>
      <c r="K8" s="17"/>
      <c r="L8" s="17"/>
      <c r="M8" s="17"/>
      <c r="N8" s="17"/>
      <c r="O8" s="17"/>
      <c r="T8" s="17"/>
      <c r="V8" s="18"/>
      <c r="X8" s="18"/>
      <c r="Z8" s="18"/>
    </row>
    <row r="9" spans="1:28" x14ac:dyDescent="0.35">
      <c r="A9" s="43"/>
      <c r="B9" s="44"/>
      <c r="C9" s="31"/>
      <c r="D9" s="63"/>
      <c r="E9" s="37"/>
      <c r="F9" s="38"/>
      <c r="G9" s="38"/>
      <c r="H9" s="17"/>
      <c r="I9" s="47"/>
      <c r="J9" s="47"/>
      <c r="K9" s="17"/>
      <c r="L9" s="17"/>
      <c r="M9" s="17"/>
      <c r="N9" s="17"/>
      <c r="O9" s="17"/>
      <c r="T9" s="17"/>
      <c r="V9" s="18"/>
      <c r="X9" s="18"/>
      <c r="Z9" s="18"/>
    </row>
    <row r="10" spans="1:28" x14ac:dyDescent="0.35">
      <c r="A10" s="43"/>
      <c r="B10" s="44"/>
      <c r="C10" s="31"/>
      <c r="D10" s="63"/>
      <c r="E10" s="37"/>
      <c r="F10" s="38"/>
      <c r="G10" s="38"/>
      <c r="H10" s="17"/>
      <c r="I10" s="47"/>
      <c r="J10" s="47"/>
      <c r="K10" s="17"/>
      <c r="L10" s="17"/>
      <c r="M10" s="17"/>
      <c r="N10" s="17"/>
      <c r="O10" s="17"/>
      <c r="T10" s="17"/>
      <c r="V10" s="18"/>
      <c r="X10" s="18"/>
      <c r="Z10" s="18"/>
    </row>
    <row r="11" spans="1:28" x14ac:dyDescent="0.35">
      <c r="A11" s="43"/>
      <c r="B11" s="44"/>
      <c r="C11" s="31"/>
      <c r="D11" s="63"/>
      <c r="E11" s="37"/>
      <c r="F11" s="38"/>
      <c r="G11" s="38"/>
      <c r="H11" s="17"/>
      <c r="I11" s="47"/>
      <c r="J11" s="47"/>
      <c r="K11" s="17"/>
      <c r="L11" s="17"/>
      <c r="M11" s="17"/>
      <c r="N11" s="17"/>
      <c r="O11" s="17"/>
      <c r="T11" s="17"/>
      <c r="V11" s="18"/>
      <c r="X11" s="18"/>
      <c r="Z11" s="18"/>
    </row>
    <row r="12" spans="1:28" x14ac:dyDescent="0.35">
      <c r="A12" s="43"/>
      <c r="B12" s="44"/>
      <c r="C12" s="31"/>
      <c r="D12" s="63"/>
      <c r="E12" s="37"/>
      <c r="F12" s="38"/>
      <c r="G12" s="38"/>
      <c r="H12" s="17"/>
      <c r="I12" s="47"/>
      <c r="J12" s="47"/>
      <c r="K12" s="17"/>
      <c r="L12" s="17"/>
      <c r="M12" s="17"/>
      <c r="N12" s="17"/>
      <c r="O12" s="17"/>
      <c r="T12" s="17"/>
      <c r="V12" s="18"/>
      <c r="X12" s="18"/>
      <c r="Z12" s="18"/>
    </row>
    <row r="13" spans="1:28" x14ac:dyDescent="0.35">
      <c r="A13" s="43"/>
      <c r="B13" s="44"/>
      <c r="C13" s="31"/>
      <c r="D13" s="63"/>
      <c r="E13" s="37"/>
      <c r="F13" s="38"/>
      <c r="G13" s="38"/>
      <c r="H13" s="17"/>
      <c r="I13" s="47"/>
      <c r="J13" s="47"/>
      <c r="K13" s="17"/>
      <c r="L13" s="17"/>
      <c r="M13" s="17"/>
      <c r="N13" s="17"/>
      <c r="O13" s="17"/>
      <c r="T13" s="17"/>
      <c r="V13" s="18"/>
      <c r="X13" s="18"/>
      <c r="Z13" s="18"/>
    </row>
    <row r="14" spans="1:28" x14ac:dyDescent="0.35">
      <c r="A14" s="43"/>
      <c r="B14" s="44"/>
      <c r="C14" s="31"/>
      <c r="D14" s="63"/>
      <c r="E14" s="37"/>
      <c r="F14" s="38"/>
      <c r="G14" s="38"/>
      <c r="H14" s="17"/>
      <c r="I14" s="47"/>
      <c r="J14" s="47"/>
      <c r="K14" s="17"/>
      <c r="L14" s="17"/>
      <c r="M14" s="17"/>
      <c r="N14" s="17"/>
      <c r="O14" s="17"/>
      <c r="T14" s="17"/>
      <c r="V14" s="18"/>
      <c r="X14" s="18"/>
      <c r="Z14" s="18"/>
    </row>
    <row r="15" spans="1:28" x14ac:dyDescent="0.35">
      <c r="A15" s="43"/>
      <c r="B15" s="44"/>
      <c r="C15" s="31"/>
      <c r="D15" s="63"/>
      <c r="E15" s="37"/>
      <c r="F15" s="38"/>
      <c r="G15" s="38"/>
      <c r="H15" s="17"/>
      <c r="I15" s="47"/>
      <c r="J15" s="47"/>
      <c r="K15" s="17"/>
      <c r="L15" s="17"/>
      <c r="M15" s="17"/>
      <c r="N15" s="17"/>
      <c r="O15" s="17"/>
      <c r="T15" s="17"/>
      <c r="V15" s="18"/>
      <c r="X15" s="18"/>
      <c r="Z15" s="18"/>
    </row>
    <row r="16" spans="1:28" x14ac:dyDescent="0.35">
      <c r="A16" s="43"/>
      <c r="B16" s="44"/>
      <c r="C16" s="31"/>
      <c r="D16" s="63"/>
      <c r="E16" s="37"/>
      <c r="F16" s="38"/>
      <c r="G16" s="38"/>
      <c r="H16" s="17"/>
      <c r="I16" s="47"/>
      <c r="J16" s="47"/>
      <c r="K16" s="17"/>
      <c r="L16" s="17"/>
      <c r="M16" s="17"/>
      <c r="N16" s="17"/>
      <c r="O16" s="17"/>
      <c r="T16" s="17"/>
      <c r="V16" s="18"/>
      <c r="X16" s="18"/>
      <c r="Z16" s="18"/>
    </row>
    <row r="17" spans="1:26" x14ac:dyDescent="0.35">
      <c r="A17" s="43"/>
      <c r="B17" s="44"/>
      <c r="C17" s="31"/>
      <c r="D17" s="63"/>
      <c r="E17" s="37"/>
      <c r="F17" s="38"/>
      <c r="G17" s="38"/>
      <c r="H17" s="17"/>
      <c r="I17" s="47"/>
      <c r="J17" s="47"/>
      <c r="K17" s="17"/>
      <c r="L17" s="17"/>
      <c r="M17" s="17"/>
      <c r="N17" s="17"/>
      <c r="O17" s="17"/>
      <c r="T17" s="17"/>
      <c r="V17" s="18"/>
      <c r="X17" s="18"/>
      <c r="Z17" s="18"/>
    </row>
    <row r="18" spans="1:26" x14ac:dyDescent="0.35">
      <c r="A18" s="43"/>
      <c r="B18" s="44"/>
      <c r="C18" s="31"/>
      <c r="D18" s="63"/>
      <c r="E18" s="37"/>
      <c r="F18" s="38"/>
      <c r="G18" s="38"/>
      <c r="H18" s="17"/>
      <c r="I18" s="47"/>
      <c r="J18" s="47"/>
      <c r="K18" s="17"/>
      <c r="L18" s="17"/>
      <c r="M18" s="17"/>
      <c r="N18" s="17"/>
      <c r="O18" s="17"/>
      <c r="T18" s="17"/>
      <c r="V18" s="18"/>
      <c r="X18" s="18"/>
      <c r="Z18" s="18"/>
    </row>
    <row r="19" spans="1:26" x14ac:dyDescent="0.35">
      <c r="A19" s="43"/>
      <c r="B19" s="44"/>
      <c r="C19" s="31"/>
      <c r="D19" s="63"/>
      <c r="E19" s="37"/>
      <c r="F19" s="38"/>
      <c r="G19" s="38"/>
      <c r="H19" s="17"/>
      <c r="I19" s="47"/>
      <c r="J19" s="47"/>
      <c r="K19" s="17"/>
      <c r="L19" s="17"/>
      <c r="M19" s="17"/>
      <c r="N19" s="17"/>
      <c r="O19" s="17"/>
      <c r="T19" s="17"/>
      <c r="V19" s="18"/>
      <c r="X19" s="18"/>
      <c r="Z19" s="18"/>
    </row>
    <row r="20" spans="1:26" x14ac:dyDescent="0.35">
      <c r="A20" s="43"/>
      <c r="B20" s="44"/>
      <c r="C20" s="31"/>
      <c r="D20" s="63"/>
      <c r="E20" s="37"/>
      <c r="F20" s="38"/>
      <c r="G20" s="38"/>
      <c r="H20" s="17"/>
      <c r="I20" s="47"/>
      <c r="J20" s="47"/>
      <c r="K20" s="17"/>
      <c r="L20" s="17"/>
      <c r="M20" s="17"/>
      <c r="N20" s="17"/>
      <c r="O20" s="17"/>
      <c r="T20" s="17"/>
      <c r="V20" s="18"/>
      <c r="X20" s="18"/>
      <c r="Z20" s="18"/>
    </row>
    <row r="21" spans="1:26" x14ac:dyDescent="0.35">
      <c r="A21" s="43"/>
      <c r="B21" s="44"/>
      <c r="C21" s="31"/>
      <c r="D21" s="63"/>
      <c r="E21" s="37"/>
      <c r="F21" s="38"/>
      <c r="G21" s="38"/>
      <c r="H21" s="17"/>
      <c r="I21" s="47"/>
      <c r="J21" s="47"/>
      <c r="K21" s="17"/>
      <c r="L21" s="17"/>
      <c r="M21" s="17"/>
      <c r="N21" s="17"/>
      <c r="O21" s="17"/>
      <c r="T21" s="17"/>
      <c r="V21" s="18"/>
      <c r="X21" s="18"/>
      <c r="Z21" s="18"/>
    </row>
    <row r="22" spans="1:26" x14ac:dyDescent="0.35">
      <c r="A22" s="43"/>
      <c r="B22" s="44"/>
      <c r="C22" s="31"/>
      <c r="D22" s="63"/>
      <c r="E22" s="37"/>
      <c r="F22" s="38"/>
      <c r="G22" s="38"/>
      <c r="H22" s="17"/>
      <c r="I22" s="47"/>
      <c r="J22" s="47"/>
      <c r="K22" s="17"/>
      <c r="L22" s="17"/>
      <c r="M22" s="17"/>
      <c r="N22" s="17"/>
      <c r="O22" s="17"/>
      <c r="T22" s="17"/>
      <c r="V22" s="18"/>
      <c r="X22" s="18"/>
      <c r="Z22" s="18"/>
    </row>
    <row r="23" spans="1:26" x14ac:dyDescent="0.35">
      <c r="A23" s="43"/>
      <c r="B23" s="44"/>
      <c r="C23" s="31"/>
      <c r="D23" s="63"/>
      <c r="E23" s="37"/>
      <c r="F23" s="38"/>
      <c r="G23" s="38"/>
      <c r="H23" s="17"/>
      <c r="I23" s="47"/>
      <c r="J23" s="47"/>
      <c r="K23" s="17"/>
      <c r="L23" s="17"/>
      <c r="M23" s="17"/>
      <c r="N23" s="17"/>
      <c r="O23" s="17"/>
      <c r="T23" s="17"/>
      <c r="V23" s="18"/>
      <c r="X23" s="18"/>
      <c r="Z23" s="18"/>
    </row>
    <row r="24" spans="1:26" x14ac:dyDescent="0.35">
      <c r="A24" s="43"/>
      <c r="B24" s="44"/>
      <c r="C24" s="31"/>
      <c r="D24" s="63"/>
      <c r="E24" s="37"/>
      <c r="F24" s="38"/>
      <c r="G24" s="38"/>
      <c r="H24" s="17"/>
      <c r="I24" s="47"/>
      <c r="J24" s="47"/>
      <c r="K24" s="17"/>
      <c r="L24" s="17"/>
      <c r="M24" s="17"/>
      <c r="N24" s="17"/>
      <c r="O24" s="17"/>
      <c r="T24" s="17"/>
      <c r="V24" s="18"/>
      <c r="X24" s="18"/>
      <c r="Z24" s="18"/>
    </row>
    <row r="25" spans="1:26" x14ac:dyDescent="0.35">
      <c r="A25" s="43"/>
      <c r="B25" s="44"/>
      <c r="C25" s="31"/>
      <c r="D25" s="63"/>
      <c r="E25" s="37"/>
      <c r="F25" s="38"/>
      <c r="G25" s="38"/>
      <c r="H25" s="17"/>
      <c r="I25" s="47"/>
      <c r="J25" s="47"/>
      <c r="K25" s="17"/>
      <c r="L25" s="17"/>
      <c r="M25" s="17"/>
      <c r="N25" s="17"/>
      <c r="O25" s="17"/>
      <c r="T25" s="17"/>
      <c r="V25" s="18"/>
      <c r="X25" s="18"/>
      <c r="Z25" s="18"/>
    </row>
    <row r="26" spans="1:26" x14ac:dyDescent="0.35">
      <c r="A26" s="43"/>
      <c r="B26" s="44"/>
      <c r="C26" s="31"/>
      <c r="D26" s="63"/>
      <c r="E26" s="37"/>
      <c r="F26" s="38"/>
      <c r="G26" s="38"/>
      <c r="H26" s="17"/>
      <c r="I26" s="47"/>
      <c r="J26" s="47"/>
      <c r="K26" s="17"/>
      <c r="L26" s="17"/>
      <c r="M26" s="17"/>
      <c r="N26" s="17"/>
      <c r="O26" s="17"/>
      <c r="T26" s="17"/>
      <c r="V26" s="18"/>
      <c r="X26" s="18"/>
      <c r="Z26" s="18"/>
    </row>
    <row r="27" spans="1:26" x14ac:dyDescent="0.35">
      <c r="A27" s="43"/>
      <c r="B27" s="44"/>
      <c r="C27" s="31"/>
      <c r="D27" s="63"/>
      <c r="E27" s="37"/>
      <c r="F27" s="38"/>
      <c r="G27" s="38"/>
      <c r="H27" s="17"/>
      <c r="I27" s="47"/>
      <c r="J27" s="47"/>
      <c r="K27" s="17"/>
      <c r="L27" s="17"/>
      <c r="M27" s="17"/>
      <c r="N27" s="17"/>
      <c r="O27" s="17"/>
      <c r="T27" s="17"/>
      <c r="V27" s="18"/>
      <c r="X27" s="18"/>
      <c r="Z27" s="18"/>
    </row>
    <row r="28" spans="1:26" x14ac:dyDescent="0.35">
      <c r="A28" s="43"/>
      <c r="B28" s="44"/>
      <c r="C28" s="31"/>
      <c r="D28" s="63"/>
      <c r="E28" s="37"/>
      <c r="F28" s="38"/>
      <c r="G28" s="38"/>
      <c r="H28" s="17"/>
      <c r="I28" s="47"/>
      <c r="J28" s="47"/>
      <c r="K28" s="17"/>
      <c r="L28" s="17"/>
      <c r="M28" s="17"/>
      <c r="N28" s="17"/>
      <c r="O28" s="17"/>
      <c r="T28" s="17"/>
      <c r="V28" s="18"/>
      <c r="X28" s="18"/>
      <c r="Z28" s="18"/>
    </row>
    <row r="29" spans="1:26" x14ac:dyDescent="0.35">
      <c r="A29" s="43"/>
      <c r="B29" s="44"/>
      <c r="C29" s="31"/>
      <c r="D29" s="63"/>
      <c r="E29" s="37"/>
      <c r="F29" s="38"/>
      <c r="G29" s="38"/>
      <c r="H29" s="17"/>
      <c r="I29" s="47"/>
      <c r="J29" s="47"/>
      <c r="K29" s="17"/>
      <c r="L29" s="17"/>
      <c r="M29" s="17"/>
      <c r="N29" s="17"/>
      <c r="O29" s="17"/>
      <c r="T29" s="17"/>
      <c r="V29" s="18"/>
      <c r="X29" s="18"/>
      <c r="Z29" s="18"/>
    </row>
    <row r="30" spans="1:26" x14ac:dyDescent="0.35">
      <c r="A30" s="43"/>
      <c r="B30" s="44"/>
      <c r="C30" s="31"/>
      <c r="D30" s="63"/>
      <c r="E30" s="37"/>
      <c r="F30" s="38"/>
      <c r="G30" s="38"/>
      <c r="H30" s="17"/>
      <c r="I30" s="47"/>
      <c r="J30" s="47"/>
      <c r="K30" s="17"/>
      <c r="L30" s="17"/>
      <c r="M30" s="17"/>
      <c r="N30" s="17"/>
      <c r="O30" s="17"/>
      <c r="T30" s="17"/>
      <c r="V30" s="18"/>
      <c r="X30" s="18"/>
      <c r="Z30" s="18"/>
    </row>
    <row r="31" spans="1:26" x14ac:dyDescent="0.35">
      <c r="A31" s="43"/>
      <c r="B31" s="44"/>
      <c r="C31" s="31"/>
      <c r="D31" s="63"/>
      <c r="E31" s="37"/>
      <c r="F31" s="38"/>
      <c r="G31" s="38"/>
      <c r="H31" s="17"/>
      <c r="I31" s="47"/>
      <c r="J31" s="47"/>
      <c r="K31" s="17"/>
      <c r="L31" s="17"/>
      <c r="M31" s="17"/>
      <c r="N31" s="17"/>
      <c r="O31" s="17"/>
      <c r="T31" s="17"/>
      <c r="V31" s="18"/>
      <c r="X31" s="18"/>
      <c r="Z31" s="18"/>
    </row>
    <row r="32" spans="1:26" x14ac:dyDescent="0.35">
      <c r="A32" s="43"/>
      <c r="B32" s="44"/>
      <c r="C32" s="31"/>
      <c r="D32" s="63"/>
      <c r="E32" s="37"/>
      <c r="F32" s="38"/>
      <c r="G32" s="38"/>
      <c r="H32" s="17"/>
      <c r="I32" s="47"/>
      <c r="J32" s="47"/>
      <c r="K32" s="17"/>
      <c r="L32" s="17"/>
      <c r="M32" s="17"/>
      <c r="N32" s="17"/>
      <c r="O32" s="17"/>
      <c r="T32" s="17"/>
      <c r="V32" s="18"/>
      <c r="X32" s="18"/>
      <c r="Z32" s="18"/>
    </row>
    <row r="33" spans="1:26" x14ac:dyDescent="0.35">
      <c r="A33" s="43"/>
      <c r="B33" s="44"/>
      <c r="C33" s="31"/>
      <c r="D33" s="63"/>
      <c r="E33" s="37"/>
      <c r="F33" s="38"/>
      <c r="G33" s="38"/>
      <c r="H33" s="17"/>
      <c r="I33" s="47"/>
      <c r="J33" s="47"/>
      <c r="K33" s="17"/>
      <c r="L33" s="17"/>
      <c r="M33" s="17"/>
      <c r="N33" s="17"/>
      <c r="O33" s="17"/>
      <c r="T33" s="17"/>
      <c r="V33" s="18"/>
      <c r="X33" s="18"/>
      <c r="Z33" s="18"/>
    </row>
    <row r="34" spans="1:26" x14ac:dyDescent="0.35">
      <c r="A34" s="43"/>
      <c r="B34" s="44"/>
      <c r="C34" s="31"/>
      <c r="D34" s="63"/>
      <c r="E34" s="37"/>
      <c r="F34" s="38"/>
      <c r="G34" s="38"/>
      <c r="H34" s="17"/>
      <c r="I34" s="47"/>
      <c r="J34" s="47"/>
      <c r="K34" s="17"/>
      <c r="L34" s="17"/>
      <c r="M34" s="17"/>
      <c r="N34" s="17"/>
      <c r="O34" s="17"/>
      <c r="T34" s="17"/>
      <c r="V34" s="18"/>
      <c r="X34" s="18"/>
      <c r="Z34" s="18"/>
    </row>
    <row r="35" spans="1:26" x14ac:dyDescent="0.35">
      <c r="A35" s="43"/>
      <c r="B35" s="44"/>
      <c r="C35" s="31"/>
      <c r="D35" s="63"/>
      <c r="E35" s="37"/>
      <c r="F35" s="38"/>
      <c r="G35" s="38"/>
      <c r="H35" s="17"/>
      <c r="I35" s="47"/>
      <c r="J35" s="47"/>
      <c r="K35" s="17"/>
      <c r="L35" s="17"/>
      <c r="M35" s="17"/>
      <c r="N35" s="17"/>
      <c r="O35" s="17"/>
      <c r="T35" s="17"/>
      <c r="V35" s="18"/>
      <c r="X35" s="18"/>
      <c r="Z35" s="18"/>
    </row>
    <row r="36" spans="1:26" x14ac:dyDescent="0.35">
      <c r="A36" s="43"/>
      <c r="B36" s="44"/>
      <c r="C36" s="31"/>
      <c r="D36" s="63"/>
      <c r="E36" s="37"/>
      <c r="F36" s="38"/>
      <c r="G36" s="38"/>
      <c r="H36" s="17"/>
      <c r="I36" s="47"/>
      <c r="J36" s="47"/>
      <c r="K36" s="17"/>
      <c r="L36" s="17"/>
      <c r="M36" s="17"/>
      <c r="N36" s="17"/>
      <c r="O36" s="17"/>
      <c r="T36" s="17"/>
      <c r="V36" s="18"/>
      <c r="X36" s="18"/>
      <c r="Z36" s="18"/>
    </row>
    <row r="37" spans="1:26" x14ac:dyDescent="0.35">
      <c r="A37" s="43"/>
      <c r="B37" s="44"/>
      <c r="C37" s="31"/>
      <c r="D37" s="63"/>
      <c r="E37" s="37"/>
      <c r="F37" s="38"/>
      <c r="G37" s="38"/>
      <c r="H37" s="17"/>
      <c r="I37" s="47"/>
      <c r="J37" s="47"/>
      <c r="K37" s="17"/>
      <c r="L37" s="17"/>
      <c r="M37" s="17"/>
      <c r="N37" s="17"/>
      <c r="O37" s="17"/>
      <c r="T37" s="17"/>
      <c r="V37" s="18"/>
      <c r="X37" s="18"/>
      <c r="Z37" s="18"/>
    </row>
    <row r="38" spans="1:26" x14ac:dyDescent="0.35">
      <c r="A38" s="43"/>
      <c r="B38" s="44"/>
      <c r="C38" s="31"/>
      <c r="D38" s="63"/>
      <c r="E38" s="37"/>
      <c r="F38" s="38"/>
      <c r="G38" s="38"/>
      <c r="H38" s="17"/>
      <c r="I38" s="47"/>
      <c r="J38" s="47"/>
      <c r="K38" s="17"/>
      <c r="L38" s="17"/>
      <c r="M38" s="17"/>
      <c r="N38" s="17"/>
      <c r="O38" s="17"/>
      <c r="T38" s="17"/>
      <c r="V38" s="18"/>
      <c r="X38" s="18"/>
      <c r="Z38" s="18"/>
    </row>
    <row r="39" spans="1:26" x14ac:dyDescent="0.35">
      <c r="A39" s="43"/>
      <c r="B39" s="44"/>
      <c r="C39" s="31"/>
      <c r="D39" s="63"/>
      <c r="E39" s="37"/>
      <c r="F39" s="38"/>
      <c r="G39" s="38"/>
      <c r="H39" s="17"/>
      <c r="I39" s="47"/>
      <c r="J39" s="47"/>
      <c r="K39" s="17"/>
      <c r="L39" s="17"/>
      <c r="M39" s="17"/>
      <c r="N39" s="17"/>
      <c r="O39" s="17"/>
      <c r="T39" s="17"/>
      <c r="V39" s="18"/>
      <c r="X39" s="18"/>
      <c r="Z39" s="18"/>
    </row>
    <row r="40" spans="1:26" x14ac:dyDescent="0.35">
      <c r="A40" s="43"/>
      <c r="B40" s="44"/>
      <c r="C40" s="31"/>
      <c r="D40" s="63"/>
      <c r="E40" s="37"/>
      <c r="F40" s="38"/>
      <c r="G40" s="38"/>
      <c r="H40" s="17"/>
      <c r="I40" s="47"/>
      <c r="J40" s="47"/>
      <c r="K40" s="17"/>
      <c r="L40" s="17"/>
      <c r="M40" s="17"/>
      <c r="N40" s="17"/>
      <c r="O40" s="17"/>
      <c r="T40" s="17"/>
      <c r="V40" s="18"/>
      <c r="X40" s="18"/>
      <c r="Z40" s="18"/>
    </row>
    <row r="41" spans="1:26" x14ac:dyDescent="0.35">
      <c r="A41" s="43"/>
      <c r="B41" s="44"/>
      <c r="C41" s="31"/>
      <c r="D41" s="63"/>
      <c r="E41" s="37"/>
      <c r="F41" s="38"/>
      <c r="G41" s="38"/>
      <c r="H41" s="17"/>
      <c r="I41" s="47"/>
      <c r="J41" s="47"/>
      <c r="K41" s="17"/>
      <c r="L41" s="17"/>
      <c r="M41" s="17"/>
      <c r="N41" s="17"/>
      <c r="O41" s="17"/>
      <c r="T41" s="17"/>
      <c r="V41" s="18"/>
      <c r="X41" s="18"/>
      <c r="Z41" s="18"/>
    </row>
    <row r="42" spans="1:26" x14ac:dyDescent="0.35">
      <c r="A42" s="43"/>
      <c r="B42" s="44"/>
      <c r="C42" s="31"/>
      <c r="D42" s="63"/>
      <c r="E42" s="37"/>
      <c r="F42" s="38"/>
      <c r="G42" s="38"/>
      <c r="H42" s="17"/>
      <c r="I42" s="47"/>
      <c r="J42" s="47"/>
      <c r="K42" s="17"/>
      <c r="L42" s="17"/>
      <c r="M42" s="17"/>
      <c r="N42" s="17"/>
      <c r="O42" s="17"/>
      <c r="T42" s="17"/>
      <c r="V42" s="18"/>
      <c r="X42" s="18"/>
      <c r="Z42" s="18"/>
    </row>
    <row r="43" spans="1:26" x14ac:dyDescent="0.35">
      <c r="A43" s="43"/>
      <c r="B43" s="44"/>
      <c r="C43" s="31"/>
      <c r="D43" s="63"/>
      <c r="E43" s="37"/>
      <c r="F43" s="38"/>
      <c r="G43" s="38"/>
      <c r="H43" s="17"/>
      <c r="I43" s="47"/>
      <c r="J43" s="47"/>
      <c r="K43" s="17"/>
      <c r="L43" s="17"/>
      <c r="M43" s="17"/>
      <c r="N43" s="17"/>
      <c r="O43" s="17"/>
      <c r="T43" s="17"/>
      <c r="V43" s="18"/>
      <c r="X43" s="18"/>
      <c r="Z43" s="18"/>
    </row>
    <row r="44" spans="1:26" x14ac:dyDescent="0.35">
      <c r="A44" s="43"/>
      <c r="B44" s="44"/>
      <c r="C44" s="31"/>
      <c r="D44" s="63"/>
      <c r="E44" s="37"/>
      <c r="F44" s="38"/>
      <c r="G44" s="38"/>
      <c r="H44" s="17"/>
      <c r="I44" s="47"/>
      <c r="J44" s="47"/>
      <c r="K44" s="17"/>
      <c r="L44" s="17"/>
      <c r="M44" s="17"/>
      <c r="N44" s="17"/>
      <c r="O44" s="17"/>
      <c r="T44" s="17"/>
      <c r="V44" s="18"/>
      <c r="X44" s="18"/>
      <c r="Z44" s="18"/>
    </row>
    <row r="45" spans="1:26" x14ac:dyDescent="0.35">
      <c r="A45" s="43"/>
      <c r="B45" s="44"/>
      <c r="C45" s="31"/>
      <c r="D45" s="63"/>
      <c r="E45" s="37"/>
      <c r="F45" s="38"/>
      <c r="G45" s="38"/>
      <c r="H45" s="17"/>
      <c r="I45" s="47"/>
      <c r="J45" s="47"/>
      <c r="K45" s="17"/>
      <c r="L45" s="17"/>
      <c r="M45" s="17"/>
      <c r="N45" s="17"/>
      <c r="O45" s="17"/>
      <c r="T45" s="17"/>
      <c r="V45" s="18"/>
      <c r="X45" s="18"/>
      <c r="Z45" s="18"/>
    </row>
    <row r="46" spans="1:26" x14ac:dyDescent="0.35">
      <c r="A46" s="43"/>
      <c r="B46" s="44"/>
      <c r="C46" s="31"/>
      <c r="D46" s="63"/>
      <c r="E46" s="37"/>
      <c r="F46" s="38"/>
      <c r="G46" s="38"/>
      <c r="H46" s="17"/>
      <c r="I46" s="47"/>
      <c r="J46" s="47"/>
      <c r="K46" s="17"/>
      <c r="L46" s="17"/>
      <c r="M46" s="17"/>
      <c r="N46" s="17"/>
      <c r="O46" s="17"/>
      <c r="T46" s="17"/>
      <c r="V46" s="18"/>
      <c r="X46" s="18"/>
      <c r="Z46" s="18"/>
    </row>
    <row r="47" spans="1:26" x14ac:dyDescent="0.35">
      <c r="A47" s="43"/>
      <c r="B47" s="44"/>
      <c r="C47" s="31"/>
      <c r="D47" s="63"/>
      <c r="E47" s="37"/>
      <c r="F47" s="38"/>
      <c r="G47" s="38"/>
      <c r="H47" s="17"/>
      <c r="I47" s="47"/>
      <c r="J47" s="47"/>
      <c r="K47" s="17"/>
      <c r="L47" s="17"/>
      <c r="M47" s="17"/>
      <c r="N47" s="17"/>
      <c r="O47" s="17"/>
      <c r="T47" s="17"/>
      <c r="V47" s="18"/>
      <c r="X47" s="18"/>
      <c r="Z47" s="18"/>
    </row>
    <row r="48" spans="1:26" x14ac:dyDescent="0.35">
      <c r="A48" s="43"/>
      <c r="B48" s="44"/>
      <c r="C48" s="31"/>
      <c r="D48" s="63"/>
      <c r="E48" s="37"/>
      <c r="F48" s="38"/>
      <c r="G48" s="38"/>
      <c r="H48" s="17"/>
      <c r="I48" s="47"/>
      <c r="J48" s="47"/>
      <c r="K48" s="17"/>
      <c r="L48" s="17"/>
      <c r="M48" s="17"/>
      <c r="N48" s="17"/>
      <c r="O48" s="17"/>
      <c r="T48" s="17"/>
      <c r="V48" s="18"/>
      <c r="X48" s="18"/>
      <c r="Z48" s="18"/>
    </row>
    <row r="49" spans="1:26" x14ac:dyDescent="0.35">
      <c r="A49" s="43"/>
      <c r="B49" s="44"/>
      <c r="C49" s="31"/>
      <c r="D49" s="63"/>
      <c r="E49" s="37"/>
      <c r="F49" s="38"/>
      <c r="G49" s="38"/>
      <c r="H49" s="17"/>
      <c r="I49" s="47"/>
      <c r="J49" s="47"/>
      <c r="K49" s="17"/>
      <c r="L49" s="17"/>
      <c r="M49" s="17"/>
      <c r="N49" s="17"/>
      <c r="O49" s="17"/>
      <c r="T49" s="17"/>
      <c r="V49" s="18"/>
      <c r="X49" s="18"/>
      <c r="Z49" s="18"/>
    </row>
    <row r="50" spans="1:26" x14ac:dyDescent="0.35">
      <c r="A50" s="43"/>
      <c r="B50" s="44"/>
      <c r="C50" s="31"/>
      <c r="D50" s="63"/>
      <c r="E50" s="37"/>
      <c r="F50" s="38"/>
      <c r="G50" s="38"/>
      <c r="H50" s="17"/>
      <c r="I50" s="47"/>
      <c r="J50" s="47"/>
      <c r="K50" s="17"/>
      <c r="L50" s="17"/>
      <c r="M50" s="17"/>
      <c r="N50" s="17"/>
      <c r="O50" s="17"/>
      <c r="T50" s="17"/>
      <c r="V50" s="18"/>
      <c r="X50" s="18"/>
      <c r="Z50" s="18"/>
    </row>
    <row r="51" spans="1:26" x14ac:dyDescent="0.35">
      <c r="A51" s="43"/>
      <c r="B51" s="44"/>
      <c r="C51" s="31"/>
      <c r="D51" s="63"/>
      <c r="E51" s="37"/>
      <c r="F51" s="38"/>
      <c r="G51" s="38"/>
      <c r="H51" s="17"/>
      <c r="I51" s="47"/>
      <c r="J51" s="47"/>
      <c r="K51" s="17"/>
      <c r="L51" s="17"/>
      <c r="M51" s="17"/>
      <c r="N51" s="17"/>
      <c r="O51" s="17"/>
      <c r="T51" s="17"/>
      <c r="V51" s="18"/>
      <c r="X51" s="18"/>
      <c r="Z51" s="18"/>
    </row>
    <row r="52" spans="1:26" x14ac:dyDescent="0.35">
      <c r="A52" s="43"/>
      <c r="B52" s="44"/>
      <c r="C52" s="31"/>
      <c r="D52" s="63"/>
      <c r="E52" s="37"/>
      <c r="F52" s="38"/>
      <c r="G52" s="38"/>
      <c r="H52" s="17"/>
      <c r="I52" s="47"/>
      <c r="J52" s="47"/>
      <c r="K52" s="17"/>
      <c r="L52" s="17"/>
      <c r="M52" s="17"/>
      <c r="N52" s="17"/>
      <c r="O52" s="17"/>
      <c r="T52" s="17"/>
      <c r="V52" s="18"/>
      <c r="X52" s="18"/>
      <c r="Z52" s="18"/>
    </row>
    <row r="53" spans="1:26" x14ac:dyDescent="0.35">
      <c r="A53" s="43"/>
      <c r="B53" s="44"/>
      <c r="C53" s="31"/>
      <c r="D53" s="63"/>
      <c r="E53" s="37"/>
      <c r="F53" s="38"/>
      <c r="G53" s="38"/>
      <c r="H53" s="17"/>
      <c r="I53" s="47"/>
      <c r="J53" s="47"/>
      <c r="K53" s="17"/>
      <c r="L53" s="17"/>
      <c r="M53" s="17"/>
      <c r="N53" s="17"/>
      <c r="O53" s="17"/>
      <c r="T53" s="17"/>
      <c r="V53" s="18"/>
      <c r="X53" s="18"/>
      <c r="Z53" s="18"/>
    </row>
    <row r="54" spans="1:26" x14ac:dyDescent="0.35">
      <c r="A54" s="43"/>
      <c r="B54" s="44"/>
      <c r="C54" s="31"/>
      <c r="D54" s="63"/>
      <c r="E54" s="37"/>
      <c r="F54" s="38"/>
      <c r="G54" s="38"/>
      <c r="H54" s="17"/>
      <c r="I54" s="47"/>
      <c r="J54" s="47"/>
      <c r="K54" s="17"/>
      <c r="L54" s="17"/>
      <c r="M54" s="17"/>
      <c r="N54" s="17"/>
      <c r="O54" s="17"/>
      <c r="T54" s="17"/>
      <c r="V54" s="18"/>
      <c r="X54" s="18"/>
      <c r="Z54" s="18"/>
    </row>
    <row r="55" spans="1:26" x14ac:dyDescent="0.35">
      <c r="A55" s="43"/>
      <c r="B55" s="44"/>
      <c r="C55" s="31"/>
      <c r="D55" s="63"/>
      <c r="E55" s="37"/>
      <c r="F55" s="38"/>
      <c r="G55" s="38"/>
      <c r="H55" s="17"/>
      <c r="I55" s="47"/>
      <c r="J55" s="47"/>
      <c r="K55" s="17"/>
      <c r="L55" s="17"/>
      <c r="M55" s="17"/>
      <c r="N55" s="17"/>
      <c r="O55" s="17"/>
      <c r="T55" s="17"/>
      <c r="V55" s="18"/>
      <c r="X55" s="18"/>
      <c r="Z55" s="18"/>
    </row>
    <row r="56" spans="1:26" x14ac:dyDescent="0.35">
      <c r="A56" s="43"/>
      <c r="B56" s="44"/>
      <c r="C56" s="31"/>
      <c r="D56" s="63"/>
      <c r="E56" s="37"/>
      <c r="F56" s="38"/>
      <c r="G56" s="38"/>
      <c r="H56" s="17"/>
      <c r="I56" s="47"/>
      <c r="J56" s="47"/>
      <c r="K56" s="17"/>
      <c r="L56" s="17"/>
      <c r="M56" s="17"/>
      <c r="N56" s="17"/>
      <c r="O56" s="17"/>
      <c r="T56" s="17"/>
      <c r="V56" s="18"/>
      <c r="X56" s="18"/>
      <c r="Z56" s="18"/>
    </row>
    <row r="57" spans="1:26" x14ac:dyDescent="0.35">
      <c r="A57" s="43"/>
      <c r="B57" s="44"/>
      <c r="C57" s="31"/>
      <c r="D57" s="63"/>
      <c r="E57" s="37"/>
      <c r="F57" s="38"/>
      <c r="G57" s="38"/>
      <c r="H57" s="17"/>
      <c r="I57" s="47"/>
      <c r="J57" s="47"/>
      <c r="K57" s="17"/>
      <c r="L57" s="17"/>
      <c r="M57" s="17"/>
      <c r="N57" s="17"/>
      <c r="O57" s="17"/>
      <c r="T57" s="17"/>
      <c r="V57" s="18"/>
      <c r="X57" s="18"/>
      <c r="Z57" s="18"/>
    </row>
    <row r="58" spans="1:26" x14ac:dyDescent="0.35">
      <c r="A58" s="43"/>
      <c r="B58" s="44"/>
      <c r="C58" s="31"/>
      <c r="D58" s="63"/>
      <c r="E58" s="37"/>
      <c r="F58" s="38"/>
      <c r="G58" s="38"/>
      <c r="H58" s="17"/>
      <c r="I58" s="47"/>
      <c r="J58" s="47"/>
      <c r="K58" s="17"/>
      <c r="L58" s="17"/>
      <c r="M58" s="17"/>
      <c r="N58" s="17"/>
      <c r="O58" s="17"/>
      <c r="T58" s="17"/>
      <c r="V58" s="18"/>
      <c r="X58" s="18"/>
      <c r="Z58" s="18"/>
    </row>
    <row r="59" spans="1:26" x14ac:dyDescent="0.35">
      <c r="A59" s="43"/>
      <c r="B59" s="44"/>
      <c r="C59" s="31"/>
      <c r="D59" s="63"/>
      <c r="E59" s="37"/>
      <c r="F59" s="38"/>
      <c r="G59" s="38"/>
      <c r="H59" s="17"/>
      <c r="I59" s="47"/>
      <c r="J59" s="47"/>
      <c r="K59" s="17"/>
      <c r="L59" s="17"/>
      <c r="M59" s="17"/>
      <c r="N59" s="17"/>
      <c r="O59" s="17"/>
      <c r="T59" s="17"/>
      <c r="V59" s="18"/>
      <c r="X59" s="18"/>
      <c r="Z59" s="18"/>
    </row>
    <row r="60" spans="1:26" x14ac:dyDescent="0.35">
      <c r="A60" s="43"/>
      <c r="B60" s="44"/>
      <c r="C60" s="31"/>
      <c r="D60" s="63"/>
      <c r="E60" s="37"/>
      <c r="F60" s="38"/>
      <c r="G60" s="38"/>
      <c r="H60" s="17"/>
      <c r="I60" s="47"/>
      <c r="J60" s="47"/>
      <c r="K60" s="17"/>
      <c r="L60" s="17"/>
      <c r="M60" s="17"/>
      <c r="N60" s="17"/>
      <c r="O60" s="17"/>
      <c r="T60" s="17"/>
      <c r="V60" s="18"/>
      <c r="X60" s="18"/>
      <c r="Z60" s="18"/>
    </row>
    <row r="61" spans="1:26" x14ac:dyDescent="0.35">
      <c r="A61" s="43"/>
      <c r="B61" s="44"/>
      <c r="C61" s="31"/>
      <c r="D61" s="63"/>
      <c r="E61" s="37"/>
      <c r="F61" s="38"/>
      <c r="G61" s="38"/>
      <c r="H61" s="17"/>
      <c r="I61" s="47"/>
      <c r="J61" s="47"/>
      <c r="K61" s="17"/>
      <c r="L61" s="17"/>
      <c r="M61" s="17"/>
      <c r="N61" s="17"/>
      <c r="O61" s="17"/>
      <c r="T61" s="17"/>
      <c r="V61" s="18"/>
      <c r="X61" s="18"/>
      <c r="Z61" s="18"/>
    </row>
    <row r="62" spans="1:26" x14ac:dyDescent="0.35">
      <c r="A62" s="43"/>
      <c r="B62" s="44"/>
      <c r="C62" s="31"/>
      <c r="D62" s="63"/>
      <c r="E62" s="37"/>
      <c r="F62" s="38"/>
      <c r="G62" s="38"/>
      <c r="H62" s="17"/>
      <c r="I62" s="47"/>
      <c r="J62" s="47"/>
      <c r="K62" s="17"/>
      <c r="L62" s="17"/>
      <c r="M62" s="17"/>
      <c r="N62" s="17"/>
      <c r="O62" s="17"/>
      <c r="T62" s="17"/>
      <c r="V62" s="18"/>
      <c r="X62" s="18"/>
      <c r="Z62" s="18"/>
    </row>
    <row r="63" spans="1:26" x14ac:dyDescent="0.35">
      <c r="A63" s="43"/>
      <c r="B63" s="44"/>
      <c r="C63" s="31"/>
      <c r="D63" s="63"/>
      <c r="E63" s="37"/>
      <c r="F63" s="38"/>
      <c r="G63" s="38"/>
      <c r="H63" s="17"/>
      <c r="I63" s="47"/>
      <c r="J63" s="47"/>
      <c r="K63" s="17"/>
      <c r="L63" s="17"/>
      <c r="M63" s="17"/>
      <c r="N63" s="17"/>
      <c r="O63" s="17"/>
      <c r="T63" s="17"/>
      <c r="V63" s="18"/>
      <c r="X63" s="18"/>
      <c r="Z63" s="18"/>
    </row>
    <row r="64" spans="1:26" x14ac:dyDescent="0.35">
      <c r="A64" s="43"/>
      <c r="B64" s="44"/>
      <c r="C64" s="31"/>
      <c r="D64" s="63"/>
      <c r="E64" s="37"/>
      <c r="F64" s="38"/>
      <c r="G64" s="38"/>
      <c r="H64" s="17"/>
      <c r="I64" s="47"/>
      <c r="J64" s="47"/>
      <c r="K64" s="17"/>
      <c r="L64" s="17"/>
      <c r="M64" s="17"/>
      <c r="N64" s="17"/>
      <c r="O64" s="17"/>
      <c r="T64" s="17"/>
      <c r="V64" s="18"/>
      <c r="X64" s="18"/>
      <c r="Z64" s="18"/>
    </row>
    <row r="65" spans="1:26" x14ac:dyDescent="0.35">
      <c r="A65" s="43"/>
      <c r="B65" s="44"/>
      <c r="C65" s="31"/>
      <c r="D65" s="63"/>
      <c r="E65" s="37"/>
      <c r="F65" s="38"/>
      <c r="G65" s="38"/>
      <c r="H65" s="17"/>
      <c r="I65" s="47"/>
      <c r="J65" s="47"/>
      <c r="K65" s="17"/>
      <c r="L65" s="17"/>
      <c r="M65" s="17"/>
      <c r="N65" s="17"/>
      <c r="O65" s="17"/>
      <c r="T65" s="17"/>
      <c r="V65" s="18"/>
      <c r="X65" s="18"/>
      <c r="Z65" s="18"/>
    </row>
    <row r="66" spans="1:26" x14ac:dyDescent="0.35">
      <c r="A66" s="43"/>
      <c r="B66" s="44"/>
      <c r="C66" s="31"/>
      <c r="D66" s="63"/>
      <c r="E66" s="37"/>
      <c r="F66" s="38"/>
      <c r="G66" s="38"/>
      <c r="H66" s="17"/>
      <c r="I66" s="47"/>
      <c r="J66" s="47"/>
      <c r="K66" s="17"/>
      <c r="L66" s="17"/>
      <c r="M66" s="17"/>
      <c r="N66" s="17"/>
      <c r="O66" s="17"/>
      <c r="T66" s="17"/>
      <c r="V66" s="18"/>
      <c r="X66" s="18"/>
      <c r="Z66" s="18"/>
    </row>
    <row r="67" spans="1:26" x14ac:dyDescent="0.35">
      <c r="A67" s="43"/>
      <c r="B67" s="44"/>
      <c r="C67" s="31"/>
      <c r="D67" s="63"/>
      <c r="E67" s="37"/>
      <c r="F67" s="38"/>
      <c r="G67" s="38"/>
      <c r="H67" s="17"/>
      <c r="I67" s="47"/>
      <c r="J67" s="47"/>
      <c r="K67" s="17"/>
      <c r="L67" s="17"/>
      <c r="M67" s="17"/>
      <c r="N67" s="17"/>
      <c r="O67" s="17"/>
      <c r="T67" s="17"/>
      <c r="V67" s="18"/>
      <c r="X67" s="18"/>
      <c r="Z67" s="18"/>
    </row>
    <row r="68" spans="1:26" x14ac:dyDescent="0.35">
      <c r="A68" s="43"/>
      <c r="B68" s="44"/>
      <c r="C68" s="31"/>
      <c r="D68" s="63"/>
      <c r="E68" s="37"/>
      <c r="F68" s="38"/>
      <c r="G68" s="38"/>
      <c r="H68" s="17"/>
      <c r="I68" s="47"/>
      <c r="J68" s="47"/>
      <c r="K68" s="17"/>
      <c r="L68" s="17"/>
      <c r="M68" s="17"/>
      <c r="N68" s="17"/>
      <c r="O68" s="17"/>
      <c r="T68" s="17"/>
      <c r="V68" s="18"/>
      <c r="X68" s="18"/>
      <c r="Z68" s="18"/>
    </row>
    <row r="69" spans="1:26" x14ac:dyDescent="0.35">
      <c r="A69" s="43"/>
      <c r="B69" s="44"/>
      <c r="C69" s="31"/>
      <c r="D69" s="63"/>
      <c r="E69" s="37"/>
      <c r="F69" s="38"/>
      <c r="G69" s="38"/>
      <c r="H69" s="17"/>
      <c r="I69" s="47"/>
      <c r="J69" s="47"/>
      <c r="K69" s="17"/>
      <c r="L69" s="17"/>
      <c r="M69" s="17"/>
      <c r="N69" s="17"/>
      <c r="O69" s="17"/>
      <c r="T69" s="17"/>
      <c r="V69" s="18"/>
      <c r="X69" s="18"/>
      <c r="Z69" s="18"/>
    </row>
    <row r="70" spans="1:26" x14ac:dyDescent="0.35">
      <c r="A70" s="43"/>
      <c r="B70" s="44"/>
      <c r="C70" s="31"/>
      <c r="D70" s="63"/>
      <c r="E70" s="37"/>
      <c r="F70" s="38"/>
      <c r="G70" s="38"/>
      <c r="H70" s="17"/>
      <c r="I70" s="47"/>
      <c r="J70" s="47"/>
      <c r="K70" s="17"/>
      <c r="L70" s="17"/>
      <c r="M70" s="17"/>
      <c r="N70" s="17"/>
      <c r="O70" s="17"/>
      <c r="T70" s="17"/>
      <c r="V70" s="18"/>
      <c r="X70" s="18"/>
      <c r="Z70" s="18"/>
    </row>
    <row r="71" spans="1:26" x14ac:dyDescent="0.35">
      <c r="A71" s="43"/>
      <c r="B71" s="44"/>
      <c r="C71" s="31"/>
      <c r="D71" s="63"/>
      <c r="E71" s="37"/>
      <c r="F71" s="38"/>
      <c r="G71" s="38"/>
      <c r="H71" s="17"/>
      <c r="I71" s="47"/>
      <c r="J71" s="47"/>
      <c r="K71" s="17"/>
      <c r="L71" s="17"/>
      <c r="M71" s="17"/>
      <c r="N71" s="17"/>
      <c r="O71" s="17"/>
      <c r="T71" s="17"/>
      <c r="V71" s="18"/>
      <c r="X71" s="18"/>
      <c r="Z71" s="18"/>
    </row>
    <row r="72" spans="1:26" x14ac:dyDescent="0.35">
      <c r="A72" s="43"/>
      <c r="B72" s="44"/>
      <c r="C72" s="31"/>
      <c r="D72" s="63"/>
      <c r="E72" s="37"/>
      <c r="F72" s="38"/>
      <c r="G72" s="38"/>
      <c r="H72" s="17"/>
      <c r="I72" s="47"/>
      <c r="J72" s="47"/>
      <c r="K72" s="17"/>
      <c r="L72" s="17"/>
      <c r="M72" s="17"/>
      <c r="N72" s="17"/>
      <c r="O72" s="17"/>
      <c r="T72" s="17"/>
      <c r="V72" s="18"/>
      <c r="X72" s="18"/>
      <c r="Z72" s="18"/>
    </row>
    <row r="73" spans="1:26" x14ac:dyDescent="0.35">
      <c r="A73" s="43"/>
      <c r="B73" s="44"/>
      <c r="C73" s="31"/>
      <c r="D73" s="63"/>
      <c r="E73" s="37"/>
      <c r="F73" s="38"/>
      <c r="G73" s="38"/>
      <c r="H73" s="17"/>
      <c r="I73" s="47"/>
      <c r="J73" s="47"/>
      <c r="K73" s="17"/>
      <c r="L73" s="17"/>
      <c r="M73" s="17"/>
      <c r="N73" s="17"/>
      <c r="O73" s="17"/>
      <c r="T73" s="17"/>
      <c r="V73" s="18"/>
      <c r="X73" s="18"/>
      <c r="Z73" s="18"/>
    </row>
    <row r="74" spans="1:26" x14ac:dyDescent="0.35">
      <c r="A74" s="43"/>
      <c r="B74" s="44"/>
      <c r="C74" s="31"/>
      <c r="D74" s="63"/>
      <c r="E74" s="37"/>
      <c r="F74" s="38"/>
      <c r="G74" s="38"/>
      <c r="H74" s="17"/>
      <c r="I74" s="47"/>
      <c r="J74" s="47"/>
      <c r="K74" s="17"/>
      <c r="L74" s="17"/>
      <c r="M74" s="17"/>
      <c r="N74" s="17"/>
      <c r="O74" s="17"/>
      <c r="T74" s="17"/>
      <c r="V74" s="18"/>
      <c r="X74" s="18"/>
      <c r="Z74" s="18"/>
    </row>
    <row r="75" spans="1:26" x14ac:dyDescent="0.35">
      <c r="A75" s="43"/>
      <c r="B75" s="44"/>
      <c r="C75" s="31"/>
      <c r="D75" s="63"/>
      <c r="E75" s="37"/>
      <c r="F75" s="38"/>
      <c r="G75" s="38"/>
      <c r="H75" s="17"/>
      <c r="I75" s="47"/>
      <c r="J75" s="47"/>
      <c r="K75" s="17"/>
      <c r="L75" s="17"/>
      <c r="M75" s="17"/>
      <c r="N75" s="17"/>
      <c r="O75" s="17"/>
      <c r="T75" s="17"/>
      <c r="V75" s="18"/>
      <c r="X75" s="18"/>
      <c r="Z75" s="18"/>
    </row>
    <row r="76" spans="1:26" x14ac:dyDescent="0.35">
      <c r="A76" s="43"/>
      <c r="B76" s="44"/>
      <c r="C76" s="31"/>
      <c r="D76" s="63"/>
      <c r="E76" s="37"/>
      <c r="F76" s="38"/>
      <c r="G76" s="38"/>
      <c r="H76" s="17"/>
      <c r="I76" s="47"/>
      <c r="J76" s="47"/>
      <c r="K76" s="17"/>
      <c r="L76" s="17"/>
      <c r="M76" s="17"/>
      <c r="N76" s="17"/>
      <c r="O76" s="17"/>
      <c r="T76" s="17"/>
      <c r="V76" s="18"/>
      <c r="X76" s="18"/>
      <c r="Z76" s="18"/>
    </row>
    <row r="77" spans="1:26" x14ac:dyDescent="0.35">
      <c r="A77" s="43"/>
      <c r="B77" s="44"/>
      <c r="C77" s="31"/>
      <c r="D77" s="63"/>
      <c r="E77" s="37"/>
      <c r="F77" s="38"/>
      <c r="G77" s="38"/>
      <c r="H77" s="17"/>
      <c r="I77" s="47"/>
      <c r="J77" s="47"/>
      <c r="K77" s="17"/>
      <c r="L77" s="17"/>
      <c r="M77" s="17"/>
      <c r="N77" s="17"/>
      <c r="O77" s="17"/>
      <c r="T77" s="17"/>
      <c r="V77" s="18"/>
      <c r="X77" s="18"/>
      <c r="Z77" s="18"/>
    </row>
    <row r="78" spans="1:26" x14ac:dyDescent="0.35">
      <c r="A78" s="43"/>
      <c r="B78" s="44"/>
      <c r="C78" s="31"/>
      <c r="D78" s="63"/>
      <c r="E78" s="37"/>
      <c r="F78" s="38"/>
      <c r="G78" s="38"/>
      <c r="H78" s="17"/>
      <c r="I78" s="47"/>
      <c r="J78" s="47"/>
      <c r="K78" s="17"/>
      <c r="L78" s="17"/>
      <c r="M78" s="17"/>
      <c r="N78" s="17"/>
      <c r="O78" s="17"/>
      <c r="T78" s="17"/>
      <c r="V78" s="18"/>
      <c r="X78" s="18"/>
      <c r="Z78" s="18"/>
    </row>
    <row r="79" spans="1:26" x14ac:dyDescent="0.35">
      <c r="A79" s="43"/>
      <c r="B79" s="44"/>
      <c r="C79" s="31"/>
      <c r="D79" s="63"/>
      <c r="E79" s="37"/>
      <c r="F79" s="38"/>
      <c r="G79" s="38"/>
      <c r="H79" s="17"/>
      <c r="I79" s="47"/>
      <c r="J79" s="47"/>
      <c r="K79" s="17"/>
      <c r="L79" s="17"/>
      <c r="M79" s="17"/>
      <c r="N79" s="17"/>
      <c r="O79" s="17"/>
      <c r="T79" s="17"/>
      <c r="V79" s="18"/>
      <c r="X79" s="18"/>
      <c r="Z79" s="18"/>
    </row>
    <row r="80" spans="1:26" x14ac:dyDescent="0.35">
      <c r="A80" s="43"/>
      <c r="B80" s="44"/>
      <c r="C80" s="31"/>
      <c r="D80" s="63"/>
      <c r="E80" s="37"/>
      <c r="F80" s="38"/>
      <c r="G80" s="38"/>
      <c r="H80" s="17"/>
      <c r="I80" s="47"/>
      <c r="J80" s="47"/>
      <c r="K80" s="17"/>
      <c r="L80" s="17"/>
      <c r="M80" s="17"/>
      <c r="N80" s="17"/>
      <c r="O80" s="17"/>
      <c r="T80" s="17"/>
      <c r="V80" s="18"/>
      <c r="X80" s="18"/>
      <c r="Z80" s="18"/>
    </row>
    <row r="81" spans="1:26" x14ac:dyDescent="0.35">
      <c r="A81" s="43"/>
      <c r="B81" s="44"/>
      <c r="C81" s="31"/>
      <c r="D81" s="63"/>
      <c r="E81" s="37"/>
      <c r="F81" s="38"/>
      <c r="G81" s="38"/>
      <c r="H81" s="17"/>
      <c r="I81" s="47"/>
      <c r="J81" s="47"/>
      <c r="K81" s="17"/>
      <c r="L81" s="17"/>
      <c r="M81" s="17"/>
      <c r="N81" s="17"/>
      <c r="O81" s="17"/>
      <c r="T81" s="17"/>
      <c r="V81" s="18"/>
      <c r="X81" s="18"/>
      <c r="Z81" s="18"/>
    </row>
    <row r="82" spans="1:26" x14ac:dyDescent="0.35">
      <c r="A82" s="43"/>
      <c r="B82" s="44"/>
      <c r="C82" s="31"/>
      <c r="D82" s="63"/>
      <c r="E82" s="37"/>
      <c r="F82" s="38"/>
      <c r="G82" s="38"/>
      <c r="H82" s="17"/>
      <c r="I82" s="47"/>
      <c r="J82" s="47"/>
      <c r="K82" s="17"/>
      <c r="L82" s="17"/>
      <c r="M82" s="17"/>
      <c r="N82" s="17"/>
      <c r="O82" s="17"/>
      <c r="T82" s="17"/>
      <c r="V82" s="18"/>
      <c r="X82" s="18"/>
      <c r="Z82" s="18"/>
    </row>
    <row r="83" spans="1:26" x14ac:dyDescent="0.35">
      <c r="A83" s="43"/>
      <c r="B83" s="44"/>
      <c r="C83" s="31"/>
      <c r="D83" s="63"/>
      <c r="E83" s="37"/>
      <c r="F83" s="38"/>
      <c r="G83" s="38"/>
      <c r="H83" s="17"/>
      <c r="I83" s="47"/>
      <c r="J83" s="47"/>
      <c r="K83" s="17"/>
      <c r="L83" s="17"/>
      <c r="M83" s="17"/>
      <c r="N83" s="17"/>
      <c r="O83" s="17"/>
      <c r="T83" s="17"/>
      <c r="V83" s="18"/>
      <c r="X83" s="18"/>
      <c r="Z83" s="18"/>
    </row>
    <row r="84" spans="1:26" x14ac:dyDescent="0.35">
      <c r="A84" s="43"/>
      <c r="B84" s="44"/>
      <c r="C84" s="31"/>
      <c r="D84" s="63"/>
      <c r="E84" s="37"/>
      <c r="F84" s="38"/>
      <c r="G84" s="38"/>
      <c r="H84" s="17"/>
      <c r="I84" s="47"/>
      <c r="J84" s="47"/>
      <c r="K84" s="17"/>
      <c r="L84" s="17"/>
      <c r="M84" s="17"/>
      <c r="N84" s="17"/>
      <c r="O84" s="17"/>
      <c r="T84" s="17"/>
      <c r="V84" s="18"/>
      <c r="X84" s="18"/>
      <c r="Z84" s="18"/>
    </row>
    <row r="85" spans="1:26" x14ac:dyDescent="0.35">
      <c r="A85" s="43"/>
      <c r="B85" s="44"/>
      <c r="C85" s="31"/>
      <c r="D85" s="63"/>
      <c r="E85" s="37"/>
      <c r="F85" s="38"/>
      <c r="G85" s="38"/>
      <c r="H85" s="17"/>
      <c r="I85" s="47"/>
      <c r="J85" s="47"/>
      <c r="K85" s="17"/>
      <c r="L85" s="17"/>
      <c r="M85" s="17"/>
      <c r="N85" s="17"/>
      <c r="O85" s="17"/>
      <c r="T85" s="17"/>
      <c r="V85" s="18"/>
      <c r="X85" s="18"/>
      <c r="Z85" s="18"/>
    </row>
    <row r="86" spans="1:26" x14ac:dyDescent="0.35">
      <c r="A86" s="43"/>
      <c r="B86" s="44"/>
      <c r="C86" s="31"/>
      <c r="D86" s="63"/>
      <c r="E86" s="37"/>
      <c r="F86" s="38"/>
      <c r="G86" s="38"/>
      <c r="H86" s="17"/>
      <c r="I86" s="47"/>
      <c r="J86" s="47"/>
      <c r="K86" s="17"/>
      <c r="L86" s="17"/>
      <c r="M86" s="17"/>
      <c r="N86" s="17"/>
      <c r="O86" s="17"/>
      <c r="T86" s="17"/>
      <c r="V86" s="18"/>
      <c r="X86" s="18"/>
      <c r="Z86" s="18"/>
    </row>
    <row r="87" spans="1:26" x14ac:dyDescent="0.35">
      <c r="A87" s="43"/>
      <c r="B87" s="44"/>
      <c r="C87" s="31"/>
      <c r="D87" s="63"/>
      <c r="E87" s="37"/>
      <c r="F87" s="38"/>
      <c r="G87" s="38"/>
      <c r="H87" s="17"/>
      <c r="I87" s="47"/>
      <c r="J87" s="47"/>
      <c r="K87" s="17"/>
      <c r="L87" s="17"/>
      <c r="M87" s="17"/>
      <c r="N87" s="17"/>
      <c r="O87" s="17"/>
      <c r="T87" s="17"/>
      <c r="V87" s="18"/>
      <c r="X87" s="18"/>
      <c r="Z87" s="18"/>
    </row>
    <row r="88" spans="1:26" x14ac:dyDescent="0.35">
      <c r="A88" s="43"/>
      <c r="B88" s="44"/>
      <c r="C88" s="31"/>
      <c r="D88" s="63"/>
      <c r="E88" s="37"/>
      <c r="F88" s="38"/>
      <c r="G88" s="38"/>
      <c r="H88" s="17"/>
      <c r="I88" s="47"/>
      <c r="J88" s="47"/>
      <c r="K88" s="17"/>
      <c r="L88" s="17"/>
      <c r="M88" s="17"/>
      <c r="N88" s="17"/>
      <c r="O88" s="17"/>
      <c r="T88" s="17"/>
      <c r="V88" s="18"/>
      <c r="X88" s="18"/>
      <c r="Z88" s="18"/>
    </row>
    <row r="89" spans="1:26" x14ac:dyDescent="0.35">
      <c r="A89" s="43"/>
      <c r="B89" s="44"/>
      <c r="C89" s="31"/>
      <c r="D89" s="63"/>
      <c r="E89" s="37"/>
      <c r="F89" s="38"/>
      <c r="G89" s="38"/>
      <c r="H89" s="17"/>
      <c r="I89" s="47"/>
      <c r="J89" s="47"/>
      <c r="K89" s="17"/>
      <c r="L89" s="17"/>
      <c r="M89" s="17"/>
      <c r="N89" s="17"/>
      <c r="O89" s="17"/>
      <c r="T89" s="17"/>
      <c r="V89" s="18"/>
      <c r="X89" s="18"/>
      <c r="Z89" s="18"/>
    </row>
    <row r="90" spans="1:26" x14ac:dyDescent="0.35">
      <c r="A90" s="43"/>
      <c r="B90" s="44"/>
      <c r="C90" s="31"/>
      <c r="D90" s="63"/>
      <c r="E90" s="37"/>
      <c r="F90" s="38"/>
      <c r="G90" s="38"/>
      <c r="H90" s="17"/>
      <c r="I90" s="47"/>
      <c r="J90" s="47"/>
      <c r="K90" s="17"/>
      <c r="L90" s="17"/>
      <c r="M90" s="17"/>
      <c r="N90" s="17"/>
      <c r="O90" s="17"/>
      <c r="T90" s="17"/>
      <c r="V90" s="18"/>
      <c r="X90" s="18"/>
      <c r="Z90" s="18"/>
    </row>
    <row r="91" spans="1:26" x14ac:dyDescent="0.35">
      <c r="A91" s="43"/>
      <c r="B91" s="44"/>
      <c r="C91" s="31"/>
      <c r="D91" s="63"/>
      <c r="E91" s="37"/>
      <c r="F91" s="38"/>
      <c r="G91" s="38"/>
      <c r="H91" s="17"/>
      <c r="I91" s="47"/>
      <c r="J91" s="47"/>
      <c r="K91" s="17"/>
      <c r="L91" s="17"/>
      <c r="M91" s="17"/>
      <c r="N91" s="17"/>
      <c r="O91" s="17"/>
      <c r="T91" s="17"/>
      <c r="V91" s="18"/>
      <c r="X91" s="18"/>
      <c r="Z91" s="18"/>
    </row>
    <row r="92" spans="1:26" x14ac:dyDescent="0.35">
      <c r="A92" s="43"/>
      <c r="B92" s="44"/>
      <c r="C92" s="31"/>
      <c r="D92" s="63"/>
      <c r="E92" s="37"/>
      <c r="F92" s="38"/>
      <c r="G92" s="38"/>
      <c r="H92" s="17"/>
      <c r="I92" s="47"/>
      <c r="J92" s="47"/>
      <c r="K92" s="17"/>
      <c r="L92" s="17"/>
      <c r="M92" s="17"/>
      <c r="N92" s="17"/>
      <c r="O92" s="17"/>
      <c r="T92" s="17"/>
      <c r="V92" s="18"/>
      <c r="X92" s="18"/>
      <c r="Z92" s="18"/>
    </row>
    <row r="93" spans="1:26" x14ac:dyDescent="0.35">
      <c r="A93" s="43"/>
      <c r="B93" s="44"/>
      <c r="C93" s="31"/>
      <c r="D93" s="63"/>
      <c r="E93" s="37"/>
      <c r="F93" s="38"/>
      <c r="G93" s="38"/>
      <c r="H93" s="17"/>
      <c r="I93" s="47"/>
      <c r="J93" s="47"/>
      <c r="K93" s="17"/>
      <c r="L93" s="17"/>
      <c r="M93" s="17"/>
      <c r="N93" s="17"/>
      <c r="O93" s="17"/>
      <c r="T93" s="17"/>
      <c r="V93" s="18"/>
      <c r="X93" s="18"/>
      <c r="Z93" s="18"/>
    </row>
    <row r="94" spans="1:26" x14ac:dyDescent="0.35">
      <c r="A94" s="43"/>
      <c r="B94" s="44"/>
      <c r="C94" s="31"/>
      <c r="D94" s="63"/>
      <c r="E94" s="37"/>
      <c r="F94" s="38"/>
      <c r="G94" s="38"/>
      <c r="H94" s="17"/>
      <c r="I94" s="47"/>
      <c r="J94" s="47"/>
      <c r="K94" s="17"/>
      <c r="L94" s="17"/>
      <c r="M94" s="17"/>
      <c r="N94" s="17"/>
      <c r="O94" s="17"/>
      <c r="T94" s="17"/>
      <c r="V94" s="18"/>
      <c r="X94" s="18"/>
      <c r="Z94" s="18"/>
    </row>
    <row r="95" spans="1:26" x14ac:dyDescent="0.35">
      <c r="A95" s="43"/>
      <c r="B95" s="44"/>
      <c r="C95" s="31"/>
      <c r="D95" s="63"/>
      <c r="E95" s="37"/>
      <c r="F95" s="38"/>
      <c r="G95" s="38"/>
      <c r="H95" s="17"/>
      <c r="I95" s="47"/>
      <c r="J95" s="47"/>
      <c r="K95" s="17"/>
      <c r="L95" s="17"/>
      <c r="M95" s="17"/>
      <c r="N95" s="17"/>
      <c r="O95" s="17"/>
      <c r="T95" s="17"/>
      <c r="V95" s="18"/>
      <c r="X95" s="18"/>
      <c r="Z95" s="18"/>
    </row>
    <row r="96" spans="1:26" x14ac:dyDescent="0.35">
      <c r="A96" s="43"/>
      <c r="B96" s="44"/>
      <c r="C96" s="31"/>
      <c r="D96" s="63"/>
      <c r="E96" s="37"/>
      <c r="F96" s="38"/>
      <c r="G96" s="38"/>
      <c r="H96" s="17"/>
      <c r="I96" s="47"/>
      <c r="J96" s="47"/>
      <c r="K96" s="17"/>
      <c r="L96" s="17"/>
      <c r="M96" s="17"/>
      <c r="N96" s="17"/>
      <c r="O96" s="17"/>
      <c r="T96" s="17"/>
      <c r="V96" s="18"/>
      <c r="X96" s="18"/>
      <c r="Z96" s="18"/>
    </row>
    <row r="97" spans="1:26" x14ac:dyDescent="0.35">
      <c r="A97" s="43"/>
      <c r="B97" s="44"/>
      <c r="C97" s="31"/>
      <c r="D97" s="63"/>
      <c r="E97" s="37"/>
      <c r="F97" s="38"/>
      <c r="G97" s="38"/>
      <c r="H97" s="17"/>
      <c r="I97" s="47"/>
      <c r="J97" s="47"/>
      <c r="K97" s="17"/>
      <c r="L97" s="17"/>
      <c r="M97" s="17"/>
      <c r="N97" s="17"/>
      <c r="O97" s="17"/>
      <c r="T97" s="17"/>
      <c r="V97" s="18"/>
      <c r="X97" s="18"/>
      <c r="Z97" s="18"/>
    </row>
    <row r="98" spans="1:26" x14ac:dyDescent="0.35">
      <c r="A98" s="43"/>
      <c r="B98" s="44"/>
      <c r="C98" s="31"/>
      <c r="D98" s="63"/>
      <c r="E98" s="37"/>
      <c r="F98" s="38"/>
      <c r="G98" s="38"/>
      <c r="H98" s="17"/>
      <c r="I98" s="47"/>
      <c r="J98" s="47"/>
      <c r="K98" s="17"/>
      <c r="L98" s="17"/>
      <c r="M98" s="17"/>
      <c r="N98" s="17"/>
      <c r="O98" s="17"/>
      <c r="T98" s="17"/>
      <c r="V98" s="18"/>
      <c r="X98" s="18"/>
      <c r="Z98" s="18"/>
    </row>
    <row r="99" spans="1:26" x14ac:dyDescent="0.35">
      <c r="A99" s="43"/>
      <c r="B99" s="44"/>
      <c r="C99" s="31"/>
      <c r="D99" s="63"/>
      <c r="E99" s="37"/>
      <c r="F99" s="38"/>
      <c r="G99" s="38"/>
      <c r="H99" s="17"/>
      <c r="I99" s="47"/>
      <c r="J99" s="47"/>
      <c r="K99" s="17"/>
      <c r="L99" s="17"/>
      <c r="M99" s="17"/>
      <c r="N99" s="17"/>
      <c r="O99" s="17"/>
      <c r="T99" s="17"/>
      <c r="V99" s="18"/>
      <c r="X99" s="18"/>
      <c r="Z99" s="18"/>
    </row>
    <row r="100" spans="1:26" x14ac:dyDescent="0.35">
      <c r="A100" s="43"/>
      <c r="B100" s="44"/>
      <c r="C100" s="31"/>
      <c r="D100" s="63"/>
      <c r="E100" s="37"/>
      <c r="F100" s="38"/>
      <c r="G100" s="38"/>
      <c r="H100" s="17"/>
      <c r="I100" s="47"/>
      <c r="J100" s="47"/>
      <c r="K100" s="17"/>
      <c r="L100" s="17"/>
      <c r="M100" s="17"/>
      <c r="N100" s="17"/>
      <c r="O100" s="17"/>
      <c r="T100" s="17"/>
      <c r="V100" s="18"/>
      <c r="X100" s="18"/>
      <c r="Z100" s="18"/>
    </row>
    <row r="101" spans="1:26" x14ac:dyDescent="0.35">
      <c r="I101" s="47"/>
      <c r="J101" s="47"/>
      <c r="T101" s="17"/>
      <c r="V101" s="18"/>
    </row>
    <row r="102" spans="1:26" x14ac:dyDescent="0.35">
      <c r="T102" s="17"/>
    </row>
    <row r="103" spans="1:26" x14ac:dyDescent="0.35">
      <c r="T103" s="17"/>
    </row>
    <row r="104" spans="1:26" x14ac:dyDescent="0.35">
      <c r="T104" s="17"/>
    </row>
    <row r="105" spans="1:26" x14ac:dyDescent="0.35">
      <c r="T105" s="17"/>
    </row>
    <row r="106" spans="1:26" x14ac:dyDescent="0.35">
      <c r="T106" s="17"/>
    </row>
    <row r="107" spans="1:26" x14ac:dyDescent="0.35">
      <c r="T107" s="17"/>
    </row>
    <row r="108" spans="1:26" x14ac:dyDescent="0.35">
      <c r="T108" s="17"/>
    </row>
    <row r="109" spans="1:26" x14ac:dyDescent="0.35">
      <c r="T109" s="17"/>
    </row>
    <row r="110" spans="1:26" x14ac:dyDescent="0.35">
      <c r="T110" s="17"/>
    </row>
    <row r="111" spans="1:26" x14ac:dyDescent="0.35">
      <c r="T111" s="17"/>
    </row>
    <row r="112" spans="1:26" x14ac:dyDescent="0.35">
      <c r="T112" s="17"/>
    </row>
    <row r="113" spans="20:20" x14ac:dyDescent="0.35">
      <c r="T113" s="17"/>
    </row>
    <row r="114" spans="20:20" x14ac:dyDescent="0.35">
      <c r="T114" s="17"/>
    </row>
    <row r="115" spans="20:20" x14ac:dyDescent="0.35">
      <c r="T115" s="17"/>
    </row>
    <row r="116" spans="20:20" x14ac:dyDescent="0.35">
      <c r="T116" s="17"/>
    </row>
    <row r="117" spans="20:20" x14ac:dyDescent="0.35">
      <c r="T117" s="17"/>
    </row>
    <row r="118" spans="20:20" x14ac:dyDescent="0.35">
      <c r="T118" s="17"/>
    </row>
    <row r="119" spans="20:20" x14ac:dyDescent="0.35">
      <c r="T119" s="17"/>
    </row>
    <row r="120" spans="20:20" x14ac:dyDescent="0.35">
      <c r="T120" s="17"/>
    </row>
    <row r="121" spans="20:20" x14ac:dyDescent="0.35">
      <c r="T121" s="17"/>
    </row>
    <row r="122" spans="20:20" x14ac:dyDescent="0.35">
      <c r="T122" s="17"/>
    </row>
    <row r="123" spans="20:20" x14ac:dyDescent="0.35">
      <c r="T123" s="17"/>
    </row>
    <row r="124" spans="20:20" x14ac:dyDescent="0.35">
      <c r="T124" s="17"/>
    </row>
    <row r="125" spans="20:20" x14ac:dyDescent="0.35">
      <c r="T125" s="17"/>
    </row>
    <row r="126" spans="20:20" x14ac:dyDescent="0.35">
      <c r="T126" s="17"/>
    </row>
    <row r="127" spans="20:20" x14ac:dyDescent="0.35">
      <c r="T127" s="17"/>
    </row>
    <row r="128" spans="20:20" x14ac:dyDescent="0.35">
      <c r="T128" s="17"/>
    </row>
    <row r="129" spans="20:20" x14ac:dyDescent="0.35">
      <c r="T129" s="17"/>
    </row>
    <row r="130" spans="20:20" x14ac:dyDescent="0.35">
      <c r="T130" s="17"/>
    </row>
    <row r="131" spans="20:20" x14ac:dyDescent="0.35">
      <c r="T131" s="17"/>
    </row>
    <row r="132" spans="20:20" x14ac:dyDescent="0.35">
      <c r="T132" s="17"/>
    </row>
    <row r="133" spans="20:20" x14ac:dyDescent="0.35">
      <c r="T133" s="17"/>
    </row>
    <row r="134" spans="20:20" x14ac:dyDescent="0.35">
      <c r="T134" s="17"/>
    </row>
    <row r="135" spans="20:20" x14ac:dyDescent="0.35">
      <c r="T135" s="17"/>
    </row>
    <row r="136" spans="20:20" x14ac:dyDescent="0.35">
      <c r="T136" s="17"/>
    </row>
    <row r="137" spans="20:20" x14ac:dyDescent="0.35">
      <c r="T137" s="17"/>
    </row>
    <row r="138" spans="20:20" x14ac:dyDescent="0.35">
      <c r="T138" s="17"/>
    </row>
    <row r="139" spans="20:20" x14ac:dyDescent="0.35">
      <c r="T139" s="17"/>
    </row>
    <row r="140" spans="20:20" x14ac:dyDescent="0.35">
      <c r="T140" s="17"/>
    </row>
    <row r="141" spans="20:20" x14ac:dyDescent="0.35">
      <c r="T141" s="17"/>
    </row>
    <row r="142" spans="20:20" x14ac:dyDescent="0.35">
      <c r="T142" s="17"/>
    </row>
    <row r="143" spans="20:20" x14ac:dyDescent="0.35">
      <c r="T143" s="17"/>
    </row>
    <row r="144" spans="20:20" x14ac:dyDescent="0.35">
      <c r="T144" s="17"/>
    </row>
    <row r="145" spans="20:20" x14ac:dyDescent="0.35">
      <c r="T145" s="17"/>
    </row>
    <row r="146" spans="20:20" x14ac:dyDescent="0.35">
      <c r="T146" s="17"/>
    </row>
    <row r="147" spans="20:20" x14ac:dyDescent="0.35">
      <c r="T147" s="17"/>
    </row>
    <row r="148" spans="20:20" x14ac:dyDescent="0.35">
      <c r="T148" s="17"/>
    </row>
    <row r="149" spans="20:20" x14ac:dyDescent="0.35">
      <c r="T149" s="17"/>
    </row>
    <row r="150" spans="20:20" x14ac:dyDescent="0.35">
      <c r="T150" s="17"/>
    </row>
    <row r="151" spans="20:20" x14ac:dyDescent="0.35">
      <c r="T151" s="17"/>
    </row>
    <row r="152" spans="20:20" x14ac:dyDescent="0.35">
      <c r="T152" s="17"/>
    </row>
    <row r="153" spans="20:20" x14ac:dyDescent="0.35">
      <c r="T153" s="17"/>
    </row>
    <row r="154" spans="20:20" x14ac:dyDescent="0.35">
      <c r="T154" s="17"/>
    </row>
    <row r="155" spans="20:20" x14ac:dyDescent="0.35">
      <c r="T155" s="17"/>
    </row>
    <row r="156" spans="20:20" x14ac:dyDescent="0.35">
      <c r="T156" s="17"/>
    </row>
    <row r="157" spans="20:20" x14ac:dyDescent="0.35">
      <c r="T157" s="17"/>
    </row>
    <row r="158" spans="20:20" x14ac:dyDescent="0.35">
      <c r="T158" s="17"/>
    </row>
    <row r="159" spans="20:20" x14ac:dyDescent="0.35">
      <c r="T159" s="17"/>
    </row>
    <row r="160" spans="20:20" x14ac:dyDescent="0.35">
      <c r="T160" s="17"/>
    </row>
    <row r="161" spans="20:20" x14ac:dyDescent="0.35">
      <c r="T161" s="17"/>
    </row>
    <row r="162" spans="20:20" x14ac:dyDescent="0.35">
      <c r="T162" s="17"/>
    </row>
    <row r="163" spans="20:20" x14ac:dyDescent="0.35">
      <c r="T163" s="17"/>
    </row>
    <row r="164" spans="20:20" x14ac:dyDescent="0.35">
      <c r="T164" s="17"/>
    </row>
    <row r="165" spans="20:20" x14ac:dyDescent="0.35">
      <c r="T165" s="17"/>
    </row>
    <row r="166" spans="20:20" x14ac:dyDescent="0.35">
      <c r="T166" s="17"/>
    </row>
    <row r="167" spans="20:20" x14ac:dyDescent="0.35">
      <c r="T167" s="17"/>
    </row>
    <row r="168" spans="20:20" x14ac:dyDescent="0.35">
      <c r="T168" s="17"/>
    </row>
    <row r="169" spans="20:20" x14ac:dyDescent="0.35">
      <c r="T169" s="17"/>
    </row>
    <row r="170" spans="20:20" x14ac:dyDescent="0.35">
      <c r="T170" s="17"/>
    </row>
    <row r="171" spans="20:20" x14ac:dyDescent="0.35">
      <c r="T171" s="17"/>
    </row>
    <row r="172" spans="20:20" x14ac:dyDescent="0.35">
      <c r="T172" s="17"/>
    </row>
    <row r="173" spans="20:20" x14ac:dyDescent="0.35">
      <c r="T173" s="17"/>
    </row>
    <row r="174" spans="20:20" x14ac:dyDescent="0.35">
      <c r="T174" s="17"/>
    </row>
    <row r="175" spans="20:20" x14ac:dyDescent="0.35">
      <c r="T175" s="17"/>
    </row>
    <row r="176" spans="20:20" x14ac:dyDescent="0.35">
      <c r="T176" s="17"/>
    </row>
    <row r="177" spans="20:20" x14ac:dyDescent="0.35">
      <c r="T177" s="17"/>
    </row>
    <row r="178" spans="20:20" x14ac:dyDescent="0.35">
      <c r="T178" s="17"/>
    </row>
    <row r="179" spans="20:20" x14ac:dyDescent="0.35">
      <c r="T179" s="17"/>
    </row>
    <row r="180" spans="20:20" x14ac:dyDescent="0.35">
      <c r="T180" s="17"/>
    </row>
    <row r="181" spans="20:20" x14ac:dyDescent="0.35">
      <c r="T181" s="17"/>
    </row>
    <row r="182" spans="20:20" x14ac:dyDescent="0.35">
      <c r="T182" s="17"/>
    </row>
    <row r="183" spans="20:20" x14ac:dyDescent="0.35">
      <c r="T183" s="17"/>
    </row>
    <row r="184" spans="20:20" x14ac:dyDescent="0.35">
      <c r="T184" s="17"/>
    </row>
    <row r="185" spans="20:20" x14ac:dyDescent="0.35">
      <c r="T185" s="17"/>
    </row>
    <row r="186" spans="20:20" x14ac:dyDescent="0.35">
      <c r="T186" s="17"/>
    </row>
    <row r="187" spans="20:20" x14ac:dyDescent="0.35">
      <c r="T187" s="17"/>
    </row>
    <row r="188" spans="20:20" x14ac:dyDescent="0.35">
      <c r="T188" s="17"/>
    </row>
    <row r="189" spans="20:20" x14ac:dyDescent="0.35">
      <c r="T189" s="17"/>
    </row>
    <row r="190" spans="20:20" x14ac:dyDescent="0.35">
      <c r="T190" s="17"/>
    </row>
    <row r="191" spans="20:20" x14ac:dyDescent="0.35">
      <c r="T191" s="17"/>
    </row>
    <row r="192" spans="20:20" x14ac:dyDescent="0.35">
      <c r="T192" s="17"/>
    </row>
    <row r="193" spans="20:20" x14ac:dyDescent="0.35">
      <c r="T193" s="17"/>
    </row>
    <row r="194" spans="20:20" x14ac:dyDescent="0.35">
      <c r="T194" s="17"/>
    </row>
    <row r="195" spans="20:20" x14ac:dyDescent="0.35">
      <c r="T195" s="17"/>
    </row>
    <row r="196" spans="20:20" x14ac:dyDescent="0.35">
      <c r="T196" s="17"/>
    </row>
    <row r="197" spans="20:20" x14ac:dyDescent="0.35">
      <c r="T197" s="17"/>
    </row>
    <row r="198" spans="20:20" x14ac:dyDescent="0.35">
      <c r="T198" s="17"/>
    </row>
    <row r="199" spans="20:20" x14ac:dyDescent="0.35">
      <c r="T199" s="17"/>
    </row>
    <row r="200" spans="20:20" x14ac:dyDescent="0.35">
      <c r="T200" s="1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Values'!$D$2:$D$48</xm:f>
          </x14:formula1>
          <xm:sqref>U2:U100</xm:sqref>
        </x14:dataValidation>
        <x14:dataValidation type="list" allowBlank="1" showInputMessage="1" showErrorMessage="1" xr:uid="{96AAF1EC-E73A-444A-8FE0-8AD47D0CF9E7}">
          <x14:formula1>
            <xm:f>'Picklist Values'!$E$2:$E$26</xm:f>
          </x14:formula1>
          <xm:sqref>W2:W100</xm:sqref>
        </x14:dataValidation>
        <x14:dataValidation type="list" allowBlank="1" showInputMessage="1" showErrorMessage="1" xr:uid="{D002D468-13CF-4258-9E88-A92EF4674ADF}">
          <x14:formula1>
            <xm:f>'Picklist Values'!$R$2:$R$3</xm:f>
          </x14:formula1>
          <xm:sqref>T2:T200</xm:sqref>
        </x14:dataValidation>
        <x14:dataValidation type="list" allowBlank="1" showInputMessage="1" showErrorMessage="1" xr:uid="{AF22DC8F-CCA4-454C-B24A-8443C627BF09}">
          <x14:formula1>
            <xm:f>'Picklist Values'!$I$2:$I$6</xm:f>
          </x14:formula1>
          <xm:sqref>E2:E100</xm:sqref>
        </x14:dataValidation>
        <x14:dataValidation type="list" allowBlank="1" showInputMessage="1" showErrorMessage="1" xr:uid="{B1AE1829-22EF-4077-8C59-6ED62E64F415}">
          <x14:formula1>
            <xm:f>'Picklist Values'!$G$2:$G$4</xm:f>
          </x14:formula1>
          <xm:sqref>H2:H100</xm:sqref>
        </x14:dataValidation>
        <x14:dataValidation type="list" allowBlank="1" showInputMessage="1" showErrorMessage="1" xr:uid="{A2F36397-2317-4825-9F1E-21E096C9DCEA}">
          <x14:formula1>
            <xm:f>'Picklist Values'!$F$2:$F$19</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U48"/>
  <sheetViews>
    <sheetView workbookViewId="0">
      <selection activeCell="A3" sqref="A3"/>
    </sheetView>
  </sheetViews>
  <sheetFormatPr defaultColWidth="8.7265625" defaultRowHeight="14.5" x14ac:dyDescent="0.35"/>
  <cols>
    <col min="2" max="2" width="29.1796875" bestFit="1" customWidth="1"/>
    <col min="3" max="3" width="18.7265625" bestFit="1" customWidth="1"/>
    <col min="4" max="4" width="20.7265625" bestFit="1" customWidth="1"/>
    <col min="5" max="5" width="22.453125" bestFit="1" customWidth="1"/>
    <col min="6" max="6" width="20.26953125" bestFit="1" customWidth="1"/>
    <col min="7" max="7" width="10.453125" bestFit="1" customWidth="1"/>
    <col min="8" max="8" width="27.81640625" bestFit="1" customWidth="1"/>
    <col min="9" max="9" width="10.1796875" bestFit="1" customWidth="1"/>
    <col min="10" max="10" width="25.7265625" bestFit="1" customWidth="1"/>
    <col min="11" max="11" width="16.7265625" customWidth="1"/>
    <col min="12" max="12" width="29.453125" bestFit="1" customWidth="1"/>
    <col min="13" max="13" width="14.7265625" bestFit="1" customWidth="1"/>
    <col min="14" max="14" width="28.26953125" bestFit="1" customWidth="1"/>
    <col min="15" max="15" width="13.453125" customWidth="1"/>
    <col min="16" max="16" width="16.81640625" bestFit="1" customWidth="1"/>
    <col min="17" max="17" width="19.1796875" bestFit="1" customWidth="1"/>
    <col min="18" max="18" width="15.1796875" bestFit="1" customWidth="1"/>
    <col min="20" max="20" width="22.1796875" customWidth="1"/>
  </cols>
  <sheetData>
    <row r="1" spans="1:21" ht="27.4" customHeight="1" x14ac:dyDescent="0.35">
      <c r="A1" s="10" t="s">
        <v>234</v>
      </c>
      <c r="B1" s="10" t="s">
        <v>51</v>
      </c>
      <c r="C1" s="11" t="s">
        <v>113</v>
      </c>
      <c r="D1" s="11" t="s">
        <v>182</v>
      </c>
      <c r="E1" s="11" t="s">
        <v>49</v>
      </c>
      <c r="F1" s="12" t="s">
        <v>117</v>
      </c>
      <c r="G1" s="12" t="s">
        <v>34</v>
      </c>
      <c r="H1" s="12" t="s">
        <v>36</v>
      </c>
      <c r="I1" s="12" t="s">
        <v>164</v>
      </c>
      <c r="J1" s="12" t="s">
        <v>175</v>
      </c>
      <c r="K1" s="12" t="s">
        <v>1</v>
      </c>
      <c r="L1" s="12" t="s">
        <v>177</v>
      </c>
      <c r="M1" s="12" t="s">
        <v>178</v>
      </c>
      <c r="N1" s="12" t="s">
        <v>179</v>
      </c>
      <c r="O1" s="12" t="s">
        <v>183</v>
      </c>
      <c r="P1" s="12" t="s">
        <v>184</v>
      </c>
      <c r="Q1" s="12" t="s">
        <v>235</v>
      </c>
      <c r="R1" s="12" t="s">
        <v>180</v>
      </c>
      <c r="S1" s="13" t="s">
        <v>244</v>
      </c>
      <c r="T1" s="13" t="s">
        <v>269</v>
      </c>
      <c r="U1" s="13" t="s">
        <v>18</v>
      </c>
    </row>
    <row r="2" spans="1:21" x14ac:dyDescent="0.35">
      <c r="A2" t="s">
        <v>165</v>
      </c>
      <c r="B2" s="9" t="s">
        <v>52</v>
      </c>
      <c r="C2" t="s">
        <v>93</v>
      </c>
      <c r="D2" s="9" t="s">
        <v>67</v>
      </c>
      <c r="E2" t="s">
        <v>118</v>
      </c>
      <c r="F2" s="9" t="s">
        <v>143</v>
      </c>
      <c r="G2" t="s">
        <v>158</v>
      </c>
      <c r="H2" s="9" t="s">
        <v>161</v>
      </c>
      <c r="I2">
        <v>7</v>
      </c>
      <c r="J2" s="9" t="s">
        <v>233</v>
      </c>
      <c r="K2" t="s">
        <v>279</v>
      </c>
      <c r="L2" t="s">
        <v>189</v>
      </c>
      <c r="M2" t="s">
        <v>243</v>
      </c>
      <c r="N2" t="s">
        <v>186</v>
      </c>
      <c r="O2" t="s">
        <v>187</v>
      </c>
      <c r="P2" t="s">
        <v>188</v>
      </c>
      <c r="Q2" t="s">
        <v>231</v>
      </c>
      <c r="R2" t="s">
        <v>236</v>
      </c>
      <c r="S2" t="s">
        <v>245</v>
      </c>
      <c r="T2" s="9" t="s">
        <v>270</v>
      </c>
      <c r="U2" t="s">
        <v>283</v>
      </c>
    </row>
    <row r="3" spans="1:21" x14ac:dyDescent="0.35">
      <c r="A3" t="s">
        <v>166</v>
      </c>
      <c r="B3" s="9" t="s">
        <v>168</v>
      </c>
      <c r="C3" t="s">
        <v>70</v>
      </c>
      <c r="D3" s="9" t="s">
        <v>68</v>
      </c>
      <c r="E3" s="9" t="s">
        <v>119</v>
      </c>
      <c r="F3" s="9" t="s">
        <v>280</v>
      </c>
      <c r="G3" s="9" t="s">
        <v>159</v>
      </c>
      <c r="H3" s="9" t="s">
        <v>162</v>
      </c>
      <c r="I3">
        <v>8</v>
      </c>
      <c r="J3" s="9" t="s">
        <v>242</v>
      </c>
      <c r="K3" s="9"/>
      <c r="L3" t="s">
        <v>194</v>
      </c>
      <c r="M3" t="s">
        <v>190</v>
      </c>
      <c r="N3" t="s">
        <v>191</v>
      </c>
      <c r="O3" t="s">
        <v>192</v>
      </c>
      <c r="P3" t="s">
        <v>193</v>
      </c>
      <c r="Q3" t="s">
        <v>232</v>
      </c>
      <c r="R3" t="s">
        <v>237</v>
      </c>
      <c r="S3" t="s">
        <v>246</v>
      </c>
      <c r="T3" s="9" t="s">
        <v>271</v>
      </c>
      <c r="U3" t="s">
        <v>282</v>
      </c>
    </row>
    <row r="4" spans="1:21" x14ac:dyDescent="0.35">
      <c r="B4" s="9" t="s">
        <v>167</v>
      </c>
      <c r="C4" t="s">
        <v>114</v>
      </c>
      <c r="D4" s="9" t="s">
        <v>69</v>
      </c>
      <c r="E4" t="s">
        <v>120</v>
      </c>
      <c r="F4" s="9" t="s">
        <v>144</v>
      </c>
      <c r="G4" t="s">
        <v>160</v>
      </c>
      <c r="H4" t="s">
        <v>163</v>
      </c>
      <c r="I4">
        <v>9</v>
      </c>
      <c r="L4" t="s">
        <v>199</v>
      </c>
      <c r="M4" t="s">
        <v>195</v>
      </c>
      <c r="N4" t="s">
        <v>196</v>
      </c>
      <c r="O4" t="s">
        <v>197</v>
      </c>
      <c r="P4" t="s">
        <v>198</v>
      </c>
      <c r="S4" t="s">
        <v>247</v>
      </c>
      <c r="T4" s="40" t="s">
        <v>272</v>
      </c>
      <c r="U4" t="s">
        <v>284</v>
      </c>
    </row>
    <row r="5" spans="1:21" x14ac:dyDescent="0.35">
      <c r="B5" t="s">
        <v>53</v>
      </c>
      <c r="C5" t="s">
        <v>115</v>
      </c>
      <c r="D5" t="s">
        <v>70</v>
      </c>
      <c r="E5" t="s">
        <v>121</v>
      </c>
      <c r="F5" t="s">
        <v>155</v>
      </c>
      <c r="I5">
        <v>10</v>
      </c>
      <c r="L5" t="s">
        <v>202</v>
      </c>
      <c r="N5" t="s">
        <v>200</v>
      </c>
      <c r="O5" t="s">
        <v>201</v>
      </c>
      <c r="S5" t="s">
        <v>248</v>
      </c>
      <c r="T5" s="40" t="s">
        <v>273</v>
      </c>
      <c r="U5" t="s">
        <v>285</v>
      </c>
    </row>
    <row r="6" spans="1:21" x14ac:dyDescent="0.35">
      <c r="B6" t="s">
        <v>54</v>
      </c>
      <c r="C6" t="s">
        <v>116</v>
      </c>
      <c r="D6" t="s">
        <v>71</v>
      </c>
      <c r="E6" t="s">
        <v>122</v>
      </c>
      <c r="F6" t="s">
        <v>156</v>
      </c>
      <c r="I6">
        <v>11</v>
      </c>
      <c r="L6" t="s">
        <v>204</v>
      </c>
      <c r="N6" t="s">
        <v>203</v>
      </c>
      <c r="S6" t="s">
        <v>249</v>
      </c>
      <c r="T6" s="40" t="s">
        <v>274</v>
      </c>
      <c r="U6" t="s">
        <v>286</v>
      </c>
    </row>
    <row r="7" spans="1:21" x14ac:dyDescent="0.35">
      <c r="B7" t="s">
        <v>55</v>
      </c>
      <c r="C7" t="s">
        <v>281</v>
      </c>
      <c r="D7" t="s">
        <v>72</v>
      </c>
      <c r="E7" t="s">
        <v>123</v>
      </c>
      <c r="F7" t="s">
        <v>146</v>
      </c>
      <c r="L7" t="s">
        <v>206</v>
      </c>
      <c r="N7" t="s">
        <v>205</v>
      </c>
      <c r="S7" t="s">
        <v>250</v>
      </c>
      <c r="T7" s="40" t="s">
        <v>275</v>
      </c>
      <c r="U7" t="s">
        <v>287</v>
      </c>
    </row>
    <row r="8" spans="1:21" x14ac:dyDescent="0.35">
      <c r="B8" t="s">
        <v>56</v>
      </c>
      <c r="D8" t="s">
        <v>73</v>
      </c>
      <c r="E8" t="s">
        <v>124</v>
      </c>
      <c r="F8" t="s">
        <v>152</v>
      </c>
      <c r="L8" t="s">
        <v>208</v>
      </c>
      <c r="N8" t="s">
        <v>207</v>
      </c>
      <c r="S8" t="s">
        <v>251</v>
      </c>
      <c r="T8" s="40" t="s">
        <v>276</v>
      </c>
    </row>
    <row r="9" spans="1:21" x14ac:dyDescent="0.35">
      <c r="B9" t="s">
        <v>57</v>
      </c>
      <c r="D9" t="s">
        <v>74</v>
      </c>
      <c r="E9" t="s">
        <v>125</v>
      </c>
      <c r="F9" t="s">
        <v>150</v>
      </c>
      <c r="L9" t="s">
        <v>210</v>
      </c>
      <c r="N9" t="s">
        <v>209</v>
      </c>
      <c r="S9" t="s">
        <v>241</v>
      </c>
      <c r="T9" s="40" t="s">
        <v>277</v>
      </c>
    </row>
    <row r="10" spans="1:21" x14ac:dyDescent="0.35">
      <c r="B10" t="s">
        <v>58</v>
      </c>
      <c r="D10" t="s">
        <v>75</v>
      </c>
      <c r="E10" t="s">
        <v>126</v>
      </c>
      <c r="F10" t="s">
        <v>148</v>
      </c>
      <c r="L10" t="s">
        <v>212</v>
      </c>
      <c r="N10" t="s">
        <v>211</v>
      </c>
      <c r="S10" t="s">
        <v>252</v>
      </c>
      <c r="T10" s="40" t="s">
        <v>142</v>
      </c>
    </row>
    <row r="11" spans="1:21" x14ac:dyDescent="0.35">
      <c r="B11" t="s">
        <v>59</v>
      </c>
      <c r="D11" t="s">
        <v>76</v>
      </c>
      <c r="E11" t="s">
        <v>127</v>
      </c>
      <c r="F11" t="s">
        <v>145</v>
      </c>
      <c r="L11" t="s">
        <v>214</v>
      </c>
      <c r="N11" t="s">
        <v>213</v>
      </c>
      <c r="S11" t="s">
        <v>253</v>
      </c>
    </row>
    <row r="12" spans="1:21" x14ac:dyDescent="0.35">
      <c r="B12" t="s">
        <v>60</v>
      </c>
      <c r="D12" t="s">
        <v>77</v>
      </c>
      <c r="E12" t="s">
        <v>128</v>
      </c>
      <c r="F12" t="s">
        <v>147</v>
      </c>
      <c r="L12" t="s">
        <v>216</v>
      </c>
      <c r="N12" t="s">
        <v>215</v>
      </c>
    </row>
    <row r="13" spans="1:21" x14ac:dyDescent="0.35">
      <c r="B13" t="s">
        <v>61</v>
      </c>
      <c r="D13" t="s">
        <v>78</v>
      </c>
      <c r="E13" t="s">
        <v>129</v>
      </c>
      <c r="F13" t="s">
        <v>79</v>
      </c>
      <c r="L13" t="s">
        <v>218</v>
      </c>
      <c r="N13" t="s">
        <v>217</v>
      </c>
    </row>
    <row r="14" spans="1:21" x14ac:dyDescent="0.35">
      <c r="B14" t="s">
        <v>62</v>
      </c>
      <c r="D14" t="s">
        <v>79</v>
      </c>
      <c r="E14" t="s">
        <v>130</v>
      </c>
      <c r="F14" t="s">
        <v>149</v>
      </c>
      <c r="L14" t="s">
        <v>220</v>
      </c>
      <c r="N14" t="s">
        <v>219</v>
      </c>
    </row>
    <row r="15" spans="1:21" x14ac:dyDescent="0.35">
      <c r="B15" t="s">
        <v>63</v>
      </c>
      <c r="D15" t="s">
        <v>80</v>
      </c>
      <c r="E15" t="s">
        <v>131</v>
      </c>
      <c r="F15" t="s">
        <v>151</v>
      </c>
      <c r="L15" t="s">
        <v>222</v>
      </c>
      <c r="N15" t="s">
        <v>221</v>
      </c>
    </row>
    <row r="16" spans="1:21" x14ac:dyDescent="0.35">
      <c r="B16" t="s">
        <v>64</v>
      </c>
      <c r="D16" t="s">
        <v>81</v>
      </c>
      <c r="E16" t="s">
        <v>132</v>
      </c>
      <c r="F16" t="s">
        <v>153</v>
      </c>
      <c r="L16" t="s">
        <v>223</v>
      </c>
    </row>
    <row r="17" spans="2:12" x14ac:dyDescent="0.35">
      <c r="B17" t="s">
        <v>65</v>
      </c>
      <c r="D17" t="s">
        <v>82</v>
      </c>
      <c r="E17" t="s">
        <v>133</v>
      </c>
      <c r="F17" t="s">
        <v>154</v>
      </c>
      <c r="L17" t="s">
        <v>224</v>
      </c>
    </row>
    <row r="18" spans="2:12" x14ac:dyDescent="0.35">
      <c r="B18" t="s">
        <v>66</v>
      </c>
      <c r="D18" t="s">
        <v>83</v>
      </c>
      <c r="E18" t="s">
        <v>134</v>
      </c>
      <c r="F18" t="s">
        <v>157</v>
      </c>
      <c r="L18" t="s">
        <v>225</v>
      </c>
    </row>
    <row r="19" spans="2:12" x14ac:dyDescent="0.35">
      <c r="D19" t="s">
        <v>84</v>
      </c>
      <c r="E19" t="s">
        <v>135</v>
      </c>
      <c r="F19" t="s">
        <v>142</v>
      </c>
      <c r="L19" t="s">
        <v>226</v>
      </c>
    </row>
    <row r="20" spans="2:12" x14ac:dyDescent="0.35">
      <c r="D20" t="s">
        <v>85</v>
      </c>
      <c r="E20" t="s">
        <v>136</v>
      </c>
      <c r="L20" t="s">
        <v>227</v>
      </c>
    </row>
    <row r="21" spans="2:12" x14ac:dyDescent="0.35">
      <c r="D21" t="s">
        <v>86</v>
      </c>
      <c r="E21" t="s">
        <v>137</v>
      </c>
      <c r="L21" t="s">
        <v>228</v>
      </c>
    </row>
    <row r="22" spans="2:12" x14ac:dyDescent="0.35">
      <c r="D22" t="s">
        <v>87</v>
      </c>
      <c r="E22" t="s">
        <v>138</v>
      </c>
      <c r="L22" t="s">
        <v>229</v>
      </c>
    </row>
    <row r="23" spans="2:12" x14ac:dyDescent="0.35">
      <c r="D23" t="s">
        <v>88</v>
      </c>
      <c r="E23" t="s">
        <v>139</v>
      </c>
      <c r="L23" t="s">
        <v>230</v>
      </c>
    </row>
    <row r="24" spans="2:12" x14ac:dyDescent="0.35">
      <c r="D24" t="s">
        <v>89</v>
      </c>
      <c r="E24" t="s">
        <v>140</v>
      </c>
      <c r="L24" t="s">
        <v>259</v>
      </c>
    </row>
    <row r="25" spans="2:12" x14ac:dyDescent="0.35">
      <c r="D25" t="s">
        <v>90</v>
      </c>
      <c r="E25" t="s">
        <v>141</v>
      </c>
    </row>
    <row r="26" spans="2:12" x14ac:dyDescent="0.35">
      <c r="D26" t="s">
        <v>91</v>
      </c>
      <c r="E26" t="s">
        <v>142</v>
      </c>
    </row>
    <row r="27" spans="2:12" x14ac:dyDescent="0.35">
      <c r="D27" t="s">
        <v>92</v>
      </c>
    </row>
    <row r="28" spans="2:12" x14ac:dyDescent="0.35">
      <c r="D28" t="s">
        <v>93</v>
      </c>
    </row>
    <row r="29" spans="2:12" x14ac:dyDescent="0.35">
      <c r="D29" t="s">
        <v>94</v>
      </c>
    </row>
    <row r="30" spans="2:12" x14ac:dyDescent="0.35">
      <c r="D30" t="s">
        <v>95</v>
      </c>
    </row>
    <row r="31" spans="2:12" x14ac:dyDescent="0.35">
      <c r="D31" t="s">
        <v>96</v>
      </c>
    </row>
    <row r="32" spans="2:12" x14ac:dyDescent="0.35">
      <c r="D32" t="s">
        <v>97</v>
      </c>
    </row>
    <row r="33" spans="4:4" x14ac:dyDescent="0.35">
      <c r="D33" t="s">
        <v>95</v>
      </c>
    </row>
    <row r="34" spans="4:4" x14ac:dyDescent="0.35">
      <c r="D34" t="s">
        <v>98</v>
      </c>
    </row>
    <row r="35" spans="4:4" x14ac:dyDescent="0.35">
      <c r="D35" t="s">
        <v>99</v>
      </c>
    </row>
    <row r="36" spans="4:4" x14ac:dyDescent="0.35">
      <c r="D36" t="s">
        <v>100</v>
      </c>
    </row>
    <row r="37" spans="4:4" x14ac:dyDescent="0.35">
      <c r="D37" t="s">
        <v>101</v>
      </c>
    </row>
    <row r="38" spans="4:4" x14ac:dyDescent="0.35">
      <c r="D38" t="s">
        <v>102</v>
      </c>
    </row>
    <row r="39" spans="4:4" x14ac:dyDescent="0.35">
      <c r="D39" t="s">
        <v>103</v>
      </c>
    </row>
    <row r="40" spans="4:4" x14ac:dyDescent="0.35">
      <c r="D40" t="s">
        <v>104</v>
      </c>
    </row>
    <row r="41" spans="4:4" x14ac:dyDescent="0.35">
      <c r="D41" t="s">
        <v>105</v>
      </c>
    </row>
    <row r="42" spans="4:4" x14ac:dyDescent="0.35">
      <c r="D42" t="s">
        <v>106</v>
      </c>
    </row>
    <row r="43" spans="4:4" x14ac:dyDescent="0.35">
      <c r="D43" t="s">
        <v>107</v>
      </c>
    </row>
    <row r="44" spans="4:4" x14ac:dyDescent="0.35">
      <c r="D44" t="s">
        <v>108</v>
      </c>
    </row>
    <row r="45" spans="4:4" x14ac:dyDescent="0.35">
      <c r="D45" t="s">
        <v>109</v>
      </c>
    </row>
    <row r="46" spans="4:4" x14ac:dyDescent="0.35">
      <c r="D46" t="s">
        <v>110</v>
      </c>
    </row>
    <row r="47" spans="4:4" x14ac:dyDescent="0.35">
      <c r="D47" t="s">
        <v>111</v>
      </c>
    </row>
    <row r="48" spans="4:4" x14ac:dyDescent="0.35">
      <c r="D48" t="s">
        <v>112</v>
      </c>
    </row>
  </sheetData>
  <dataValidations count="4">
    <dataValidation type="custom" allowBlank="1" showInputMessage="1" showErrorMessage="1" sqref="D3" xr:uid="{FDB2ECCC-E57C-42D7-9049-072FC277C4BD}">
      <formula1>#REF!</formula1>
    </dataValidation>
    <dataValidation type="list" allowBlank="1" showInputMessage="1" showErrorMessage="1" sqref="M3:M4" xr:uid="{750203EC-4DDD-4BC2-865D-DF155FA1B0CA}">
      <formula1>#REF!</formula1>
    </dataValidation>
    <dataValidation type="custom" allowBlank="1" showInputMessage="1" showErrorMessage="1" sqref="E3" xr:uid="{7C10FDC0-17A4-48A0-922C-3131E8B22A09}">
      <formula1>D3</formula1>
    </dataValidation>
    <dataValidation type="custom" allowBlank="1" showInputMessage="1" showErrorMessage="1" sqref="F4" xr:uid="{F0C99802-3A0C-4EBB-A84E-B324F56969A1}">
      <formula1>E3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Einarsson, Kjartan</cp:lastModifiedBy>
  <dcterms:created xsi:type="dcterms:W3CDTF">2021-07-22T22:31:10Z</dcterms:created>
  <dcterms:modified xsi:type="dcterms:W3CDTF">2023-05-05T17:07:58Z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SRB Recruitment Composition Survey</vt:lpwstr>
  </property>
  <property fmtid="{D5CDD505-2E9C-101B-9397-08002B2CF9AE}" pid="3" name="sims_version">
    <vt:lpwstr>2.1</vt:lpwstr>
  </property>
</Properties>
</file>