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moose/aerial-transect-distance-sampling-survey/2.1/test-data/"/>
    </mc:Choice>
  </mc:AlternateContent>
  <xr:revisionPtr revIDLastSave="0" documentId="13_ncr:1_{63D4D9AE-1594-1F4E-8165-A16DE25305D9}" xr6:coauthVersionLast="47" xr6:coauthVersionMax="47" xr10:uidLastSave="{00000000-0000-0000-0000-000000000000}"/>
  <bookViews>
    <workbookView xWindow="3420" yWindow="500" windowWidth="25380" windowHeight="1610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c r="M3" i="2"/>
  <c r="N3" i="2" s="1"/>
  <c r="K4" i="2"/>
  <c r="L4" i="2"/>
  <c r="M4" i="2" s="1"/>
  <c r="N4" i="2" s="1"/>
  <c r="K5" i="2"/>
  <c r="L5" i="2"/>
  <c r="M5" i="2"/>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indexed="81"/>
            <rFont val="Tahoma"/>
            <family val="2"/>
          </rPr>
          <t xml:space="preserve">
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indexed="81"/>
            <rFont val="Tahoma"/>
            <family val="2"/>
          </rPr>
          <t xml:space="preserve">
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indexed="81"/>
            <rFont val="Tahoma"/>
            <family val="2"/>
          </rPr>
          <t xml:space="preserve">
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indexed="81"/>
            <rFont val="Tahoma"/>
            <family val="2"/>
          </rPr>
          <t xml:space="preserve">
Number of individual Adult Bulls - Unclassified observed during the survey. Numeric</t>
        </r>
      </text>
    </comment>
    <comment ref="AB1" authorId="0" shapeId="0" xr:uid="{AE9484FC-7ECD-43CD-A9ED-211FAFF2CCEC}">
      <text>
        <r>
          <rPr>
            <sz val="9"/>
            <color indexed="81"/>
            <rFont val="Tahoma"/>
            <family val="2"/>
          </rPr>
          <t xml:space="preserve">
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indexed="81"/>
            <rFont val="Tahoma"/>
            <family val="2"/>
          </rPr>
          <t xml:space="preserve">
Auto-calculated field. Drag cell down to add additional records.</t>
        </r>
      </text>
    </comment>
    <comment ref="AH1" authorId="0" shapeId="0" xr:uid="{FE8DFF87-B782-45EF-A356-F2564393D17B}">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indexed="81"/>
            <rFont val="Tahoma"/>
            <family val="2"/>
          </rPr>
          <t xml:space="preserve">
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rgb="FF000000"/>
            <rFont val="Tahoma"/>
            <family val="2"/>
          </rPr>
          <t xml:space="preserve">
</t>
        </r>
        <r>
          <rPr>
            <sz val="9"/>
            <color rgb="FF000000"/>
            <rFont val="Tahoma"/>
            <family val="2"/>
          </rPr>
          <t>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C9AFFAC3-1BD3-440B-9489-67CE5709371E}">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indexed="81"/>
            <rFont val="Tahoma"/>
            <family val="2"/>
          </rPr>
          <t xml:space="preserve">
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indexed="81"/>
            <rFont val="Tahoma"/>
            <family val="2"/>
          </rPr>
          <t xml:space="preserve">
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<sst xmlns="http://schemas.openxmlformats.org/spreadsheetml/2006/main" count="439" uniqueCount="349">
  <si>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</si>
  <si>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</si>
  <si>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</si>
  <si>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</si>
  <si>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</si>
  <si>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</si>
  <si>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</si>
  <si>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</si>
  <si>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</si>
  <si>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</si>
  <si>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</si>
  <si>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</si>
  <si>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</si>
  <si>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</si>
  <si>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</si>
  <si>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</si>
  <si>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</si>
  <si>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</si>
  <si>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</si>
  <si>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</si>
  <si>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</si>
  <si>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</si>
  <si>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</si>
  <si>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</si>
  <si>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</si>
  <si>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</si>
  <si>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</si>
  <si>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</si>
  <si>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</si>
  <si>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</si>
  <si>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</si>
  <si>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</si>
  <si>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</si>
  <si>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</si>
  <si>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</si>
  <si>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</si>
  <si>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</si>
  <si>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</si>
  <si>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</si>
  <si>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</si>
  <si>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</si>
  <si>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</si>
  <si>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</si>
  <si>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</si>
  <si>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</si>
  <si>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</si>
  <si>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</si>
  <si>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</si>
  <si>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</si>
  <si>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</si>
  <si>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</si>
  <si>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</si>
  <si>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</si>
  <si>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</si>
  <si>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</si>
  <si>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</si>
  <si>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</si>
  <si>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</si>
  <si>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</si>
  <si>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</si>
  <si>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</si>
  <si>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</si>
  <si>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</si>
  <si>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</si>
  <si>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</si>
  <si>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</si>
  <si>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</si>
  <si>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</si>
  <si>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</si>
  <si>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</si>
  <si>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</si>
  <si>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</si>
  <si>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</si>
  <si>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</si>
  <si>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</si>
  <si>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</si>
  <si>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</si>
  <si>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</si>
  <si>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</si>
  <si>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</si>
  <si>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</si>
  <si>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</si>
  <si>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</si>
  <si>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</si>
  <si>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</si>
  <si>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</si>
  <si>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</si>
  <si>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</si>
  <si>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</si>
  <si>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</si>
  <si>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</si>
  <si>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</si>
  <si>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</si>
  <si>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</si>
  <si>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</si>
  <si>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</si>
  <si>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</si>
  <si>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</si>
  <si>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</si>
  <si>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</si>
  <si>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</si>
  <si>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</si>
  <si>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</si>
  <si>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</si>
  <si>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</si>
  <si>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</si>
  <si>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</si>
  <si>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</si>
  <si>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</si>
  <si>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</si>
  <si>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</si>
  <si>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</si>
  <si>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</si>
  <si>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</si>
  <si>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</si>
  <si>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</si>
  <si>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</si>
  <si>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</si>
  <si>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</si>
  <si>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</si>
  <si>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</si>
  <si>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</si>
  <si>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</si>
  <si>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</si>
  <si>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</si>
  <si>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</si>
  <si>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</si>
  <si>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</si>
  <si>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</si>
  <si>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</si>
  <si>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</si>
  <si>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</si>
  <si>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</si>
  <si>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</si>
  <si>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</si>
  <si>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</si>
  <si>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</si>
  <si>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</si>
  <si>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</si>
  <si>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</si>
  <si>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</si>
  <si>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</si>
  <si>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</si>
  <si>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</si>
  <si>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</si>
  <si>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</si>
  <si>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</si>
  <si>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</si>
  <si>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</si>
  <si>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</si>
  <si>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</si>
  <si>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</si>
  <si>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</si>
  <si>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</si>
  <si>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</si>
  <si>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</si>
  <si>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</si>
  <si>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</si>
  <si>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</si>
  <si>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</si>
  <si>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</si>
  <si>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</si>
  <si>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</si>
  <si>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</si>
  <si>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</si>
  <si>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</si>
  <si>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</si>
  <si>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</si>
  <si>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</si>
  <si>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</si>
  <si>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</si>
  <si>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</si>
  <si>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</si>
  <si>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</si>
  <si>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</si>
  <si>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</si>
  <si>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</si>
  <si>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</si>
  <si>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</si>
  <si>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</si>
  <si>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</si>
  <si>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</si>
  <si>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</si>
  <si>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</si>
  <si>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</si>
  <si>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</si>
  <si>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</si>
  <si>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</si>
  <si>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</si>
  <si>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</si>
  <si>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</si>
  <si>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</si>
  <si>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</si>
  <si>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</si>
  <si>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</si>
  <si>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</si>
  <si>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</si>
  <si>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</si>
  <si>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</si>
  <si>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</si>
  <si>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</si>
  <si>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</si>
  <si>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</si>
  <si>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</si>
  <si>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</si>
  <si>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</si>
  <si>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</si>
  <si>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</si>
  <si>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</si>
  <si>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</si>
  <si>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</si>
  <si>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</si>
  <si>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</si>
  <si>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</si>
  <si>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</si>
  <si>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</si>
  <si>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</si>
  <si>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</si>
  <si>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</si>
  <si>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</si>
  <si>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</si>
  <si>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</si>
  <si>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</si>
  <si>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</si>
  <si>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</si>
  <si>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</si>
  <si>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</si>
  <si>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</si>
  <si>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</si>
  <si>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</si>
  <si>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</si>
  <si>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</si>
  <si>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</si>
  <si>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</si>
  <si>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</si>
  <si>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</si>
  <si>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</si>
  <si>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</si>
  <si>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</si>
  <si>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</si>
  <si>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</si>
  <si>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</si>
  <si>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</si>
  <si>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</si>
  <si>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</si>
  <si>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</si>
  <si>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</si>
  <si>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</si>
  <si>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</si>
  <si>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</si>
  <si>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</si>
  <si>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</si>
  <si>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</si>
  <si>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</si>
  <si>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</si>
  <si>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</si>
  <si>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</si>
  <si>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</si>
  <si>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</si>
  <si>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</si>
  <si>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</si>
  <si>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</si>
  <si>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</si>
  <si>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</si>
  <si>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</si>
  <si>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</si>
  <si>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</si>
  <si>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</si>
  <si>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</si>
  <si>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</si>
  <si>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</si>
  <si>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</si>
  <si>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</si>
  <si>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</si>
  <si>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</si>
  <si>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</si>
  <si>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</si>
  <si>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</si>
  <si>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</si>
  <si>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</si>
  <si>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</si>
  <si>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</si>
  <si>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</si>
  <si>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</si>
  <si>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</si>
  <si>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</si>
  <si>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</si>
  <si>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</si>
  <si>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</si>
  <si>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</si>
  <si>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</si>
  <si>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</si>
  <si>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</si>
  <si>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</si>
  <si>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</si>
  <si>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</si>
  <si>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</si>
  <si>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</si>
  <si>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</si>
  <si>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</si>
  <si>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</si>
  <si>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</si>
  <si>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</si>
  <si>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</si>
  <si>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</si>
  <si>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</si>
  <si>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</si>
  <si>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</si>
  <si>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</si>
  <si>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</si>
  <si>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</si>
  <si>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</si>
  <si>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</si>
  <si>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</si>
  <si>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</si>
  <si>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</si>
  <si>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</si>
  <si>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</si>
  <si>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</si>
  <si>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</si>
  <si>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</si>
  <si>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</si>
  <si>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</si>
  <si>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</si>
  <si>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</si>
  <si>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</si>
  <si>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</si>
  <si>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</si>
  <si>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</si>
  <si>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</si>
  <si>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</si>
  <si>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3</t>
  </si>
  <si>
    <t>16-00001</t>
  </si>
  <si>
    <t>MF001</t>
  </si>
  <si>
    <t>6A7981</t>
  </si>
  <si>
    <t>151.002</t>
  </si>
  <si>
    <t>KHz</t>
  </si>
  <si>
    <t>M-RATA</t>
  </si>
  <si>
    <t>M-CEEL</t>
  </si>
  <si>
    <t>Moose carcass</t>
  </si>
  <si>
    <t>Start Time 3 (24hrs)</t>
  </si>
  <si>
    <t>End Time 3 (24hrs)</t>
  </si>
  <si>
    <t>retid</t>
  </si>
  <si>
    <t>retc</t>
  </si>
  <si>
    <t>letid</t>
  </si>
  <si>
    <t>letc</t>
  </si>
  <si>
    <t>marked comments</t>
  </si>
  <si>
    <t>some_photos</t>
  </si>
  <si>
    <t>some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</si>
</sst>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9"/>
  <sheetViews>
    <sheetView zoomScaleNormal="100" workbookViewId="0">
      <selection activeCell="J1" sqref="J1"/>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340</v>
      </c>
      <c r="J1" s="46" t="s">
        <v>341</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22"/>
      <c r="L45" s="22"/>
      <c r="M45" s="22"/>
      <c r="N45" s="22"/>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41"/>
      <c r="L72" s="41"/>
      <c r="M72" s="41"/>
      <c r="N72" s="41"/>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22"/>
      <c r="L87" s="22"/>
      <c r="M87" s="22"/>
      <c r="N87" s="22"/>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41"/>
      <c r="L97" s="41"/>
      <c r="M97" s="41"/>
      <c r="N97" s="41"/>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A100" s="33"/>
      <c r="B100" s="33"/>
      <c r="C100" s="36"/>
      <c r="E100" s="38"/>
      <c r="F100" s="38"/>
      <c r="G100" s="38"/>
      <c r="H100" s="38"/>
      <c r="I100" s="38"/>
      <c r="J100" s="38"/>
      <c r="K100" s="22"/>
      <c r="L100" s="22"/>
      <c r="M100" s="22"/>
      <c r="N100" s="22"/>
      <c r="O100" s="39"/>
      <c r="P100" s="39"/>
      <c r="Q100" s="39"/>
      <c r="R100" s="39"/>
      <c r="S100" s="39"/>
      <c r="T100" s="39"/>
      <c r="U100" s="40"/>
      <c r="V100" s="40"/>
      <c r="W100" s="40"/>
      <c r="X100" s="40"/>
      <c r="Y100" s="40"/>
      <c r="Z100" s="33"/>
      <c r="AA100" s="33"/>
      <c r="AB100" s="33"/>
      <c r="AC100" s="33"/>
      <c r="AD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D143" s="25"/>
      <c r="E143" s="22"/>
      <c r="F143" s="22"/>
      <c r="G143" s="22"/>
      <c r="H143" s="22"/>
      <c r="I143" s="22"/>
      <c r="J143" s="22"/>
      <c r="K143" s="22"/>
      <c r="L143" s="22"/>
      <c r="M143" s="22"/>
      <c r="N143" s="22"/>
      <c r="O143" s="22"/>
      <c r="P143" s="39"/>
      <c r="Q143" s="22"/>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E170" s="41"/>
      <c r="F170" s="41"/>
      <c r="G170" s="41"/>
      <c r="H170" s="41"/>
      <c r="I170" s="41"/>
      <c r="J170" s="41"/>
      <c r="K170" s="22"/>
      <c r="L170" s="22"/>
      <c r="M170" s="22"/>
      <c r="N170" s="22"/>
      <c r="O170" s="41"/>
      <c r="P170" s="39"/>
      <c r="Q170" s="41"/>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D185" s="25"/>
      <c r="E185" s="22"/>
      <c r="F185" s="22"/>
      <c r="G185" s="22"/>
      <c r="H185" s="22"/>
      <c r="I185" s="22"/>
      <c r="J185" s="22"/>
      <c r="K185" s="22"/>
      <c r="L185" s="22"/>
      <c r="M185" s="22"/>
      <c r="N185" s="22"/>
      <c r="O185" s="22"/>
      <c r="P185" s="39"/>
      <c r="Q185" s="22"/>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22"/>
      <c r="L193" s="22"/>
      <c r="M193" s="22"/>
      <c r="N193" s="22"/>
      <c r="O193" s="41"/>
      <c r="P193" s="39"/>
      <c r="Q193" s="41"/>
      <c r="R193" s="20"/>
      <c r="S193" s="20"/>
      <c r="T193" s="20"/>
      <c r="Z193" s="36"/>
    </row>
    <row r="194" spans="2:26" x14ac:dyDescent="0.2">
      <c r="B194" s="33"/>
      <c r="C194" s="39"/>
      <c r="E194" s="41"/>
      <c r="F194" s="41"/>
      <c r="G194" s="41"/>
      <c r="H194" s="41"/>
      <c r="I194" s="41"/>
      <c r="J194" s="41"/>
      <c r="K194" s="42"/>
      <c r="L194" s="42"/>
      <c r="M194" s="42"/>
      <c r="N194" s="42"/>
      <c r="O194" s="41"/>
      <c r="P194" s="39"/>
      <c r="Q194" s="41"/>
      <c r="R194" s="20"/>
      <c r="S194" s="20"/>
      <c r="T194" s="20"/>
      <c r="Z194" s="36"/>
    </row>
    <row r="195" spans="2:26" x14ac:dyDescent="0.2">
      <c r="B195" s="33"/>
      <c r="C195" s="39"/>
      <c r="E195" s="41"/>
      <c r="F195" s="41"/>
      <c r="G195" s="41"/>
      <c r="H195" s="41"/>
      <c r="I195" s="41"/>
      <c r="J195" s="41"/>
      <c r="O195" s="41"/>
      <c r="P195" s="39"/>
      <c r="Q195" s="41"/>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B291" s="33"/>
      <c r="C291" s="39"/>
      <c r="D291" s="25"/>
      <c r="E291" s="22"/>
      <c r="F291" s="22"/>
      <c r="G291" s="22"/>
      <c r="H291" s="22"/>
      <c r="I291" s="22"/>
      <c r="J291" s="22"/>
      <c r="O291" s="22"/>
      <c r="P291" s="39"/>
      <c r="Q291" s="22"/>
      <c r="R291" s="20"/>
      <c r="S291" s="20"/>
      <c r="T291" s="20"/>
      <c r="Z291" s="36"/>
    </row>
    <row r="292" spans="1:26" x14ac:dyDescent="0.2">
      <c r="A292" s="42"/>
      <c r="B292" s="33"/>
      <c r="C292" s="43"/>
      <c r="D292" s="44"/>
      <c r="E292" s="42"/>
      <c r="F292" s="42"/>
      <c r="G292" s="42"/>
      <c r="H292" s="42"/>
      <c r="I292" s="42"/>
      <c r="J292" s="42"/>
      <c r="O292" s="42"/>
      <c r="P292" s="39"/>
      <c r="Q292" s="42"/>
      <c r="R292" s="42"/>
      <c r="S292" s="42"/>
      <c r="T292" s="42"/>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P299" s="39"/>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B500" s="33"/>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row r="599" spans="26:26" x14ac:dyDescent="0.2">
      <c r="Z599" s="36"/>
    </row>
  </sheetData>
  <conditionalFormatting sqref="C205 C103 C144 C105 C107 C109 C111 C113 C115 C117 C119 C121 C123 C125 C146 C148 C150 C152 C154 C156 C158 C160 C162 C164 C166 C168 C170 C186 C188 C190 C192 C217 C207 C209 C211 C213 C215 C219 C221 C223 C225 C227 C229 C231 C233:C234 C268 C236 C238 C240 C242 C244 C246 C248 C250 C252 C254 C271 C273 C275 C277 C279:C280 C282 C284 C286 C288 C290 C182:C184 A6:C100 B2:B5">
    <cfRule type="cellIs" dxfId="71" priority="117" operator="equal">
      <formula>"LD"</formula>
    </cfRule>
    <cfRule type="cellIs" dxfId="70" priority="118" operator="equal">
      <formula>"BV"</formula>
    </cfRule>
  </conditionalFormatting>
  <conditionalFormatting sqref="C193">
    <cfRule type="cellIs" dxfId="69" priority="109" operator="equal">
      <formula>"LD"</formula>
    </cfRule>
    <cfRule type="cellIs" dxfId="68" priority="110" operator="equal">
      <formula>"BV"</formula>
    </cfRule>
  </conditionalFormatting>
  <conditionalFormatting sqref="C171:C172 C174 C176 C178">
    <cfRule type="cellIs" dxfId="67" priority="113" operator="equal">
      <formula>"LD"</formula>
    </cfRule>
    <cfRule type="cellIs" dxfId="66" priority="114" operator="equal">
      <formula>"BV"</formula>
    </cfRule>
  </conditionalFormatting>
  <conditionalFormatting sqref="C180:C181">
    <cfRule type="cellIs" dxfId="65" priority="111" operator="equal">
      <formula>"LD"</formula>
    </cfRule>
    <cfRule type="cellIs" dxfId="64" priority="112" operator="equal">
      <formula>"BV"</formula>
    </cfRule>
  </conditionalFormatting>
  <conditionalFormatting sqref="C196 C198 C200 C202 C204">
    <cfRule type="cellIs" dxfId="63" priority="107" operator="equal">
      <formula>"LD"</formula>
    </cfRule>
    <cfRule type="cellIs" dxfId="62" priority="108" operator="equal">
      <formula>"BV"</formula>
    </cfRule>
  </conditionalFormatting>
  <conditionalFormatting sqref="C101">
    <cfRule type="cellIs" dxfId="61" priority="65" operator="equal">
      <formula>"LD"</formula>
    </cfRule>
    <cfRule type="cellIs" dxfId="60" priority="66" operator="equal">
      <formula>"BV"</formula>
    </cfRule>
  </conditionalFormatting>
  <conditionalFormatting sqref="C102">
    <cfRule type="cellIs" dxfId="59" priority="63" operator="equal">
      <formula>"LD"</formula>
    </cfRule>
    <cfRule type="cellIs" dxfId="58" priority="64" operator="equal">
      <formula>"BV"</formula>
    </cfRule>
  </conditionalFormatting>
  <conditionalFormatting sqref="C104 C106 C108 C110 C112 C114 C116 C118 C120 C122 C124 C126:C143">
    <cfRule type="cellIs" dxfId="57" priority="61" operator="equal">
      <formula>"LD"</formula>
    </cfRule>
    <cfRule type="cellIs" dxfId="56" priority="62" operator="equal">
      <formula>"BV"</formula>
    </cfRule>
  </conditionalFormatting>
  <conditionalFormatting sqref="C145 C147 C149 C151 C153 C155 C157 C159 C161 C163 C165 C167 C169">
    <cfRule type="cellIs" dxfId="55" priority="59" operator="equal">
      <formula>"LD"</formula>
    </cfRule>
    <cfRule type="cellIs" dxfId="54" priority="60" operator="equal">
      <formula>"BV"</formula>
    </cfRule>
  </conditionalFormatting>
  <conditionalFormatting sqref="C173 C175 C177 C179">
    <cfRule type="cellIs" dxfId="53" priority="57" operator="equal">
      <formula>"LD"</formula>
    </cfRule>
    <cfRule type="cellIs" dxfId="52" priority="58" operator="equal">
      <formula>"BV"</formula>
    </cfRule>
  </conditionalFormatting>
  <conditionalFormatting sqref="C185">
    <cfRule type="cellIs" dxfId="51" priority="55" operator="equal">
      <formula>"LD"</formula>
    </cfRule>
    <cfRule type="cellIs" dxfId="50" priority="56" operator="equal">
      <formula>"BV"</formula>
    </cfRule>
  </conditionalFormatting>
  <conditionalFormatting sqref="C187 C189 C191">
    <cfRule type="cellIs" dxfId="49" priority="53" operator="equal">
      <formula>"LD"</formula>
    </cfRule>
    <cfRule type="cellIs" dxfId="48" priority="54" operator="equal">
      <formula>"BV"</formula>
    </cfRule>
  </conditionalFormatting>
  <conditionalFormatting sqref="C194">
    <cfRule type="cellIs" dxfId="47" priority="51" operator="equal">
      <formula>"LD"</formula>
    </cfRule>
    <cfRule type="cellIs" dxfId="46" priority="52" operator="equal">
      <formula>"BV"</formula>
    </cfRule>
  </conditionalFormatting>
  <conditionalFormatting sqref="C195">
    <cfRule type="cellIs" dxfId="45" priority="49" operator="equal">
      <formula>"LD"</formula>
    </cfRule>
    <cfRule type="cellIs" dxfId="44" priority="50" operator="equal">
      <formula>"BV"</formula>
    </cfRule>
  </conditionalFormatting>
  <conditionalFormatting sqref="C197 C199 C201 C203">
    <cfRule type="cellIs" dxfId="43" priority="47" operator="equal">
      <formula>"LD"</formula>
    </cfRule>
    <cfRule type="cellIs" dxfId="42" priority="48" operator="equal">
      <formula>"BV"</formula>
    </cfRule>
  </conditionalFormatting>
  <conditionalFormatting sqref="C206 C208 C210 C212 C214 C216">
    <cfRule type="cellIs" dxfId="41" priority="45" operator="equal">
      <formula>"LD"</formula>
    </cfRule>
    <cfRule type="cellIs" dxfId="40" priority="46" operator="equal">
      <formula>"BV"</formula>
    </cfRule>
  </conditionalFormatting>
  <conditionalFormatting sqref="C218 C220 C222 C224 C226 C228 C230 C232">
    <cfRule type="cellIs" dxfId="39" priority="43" operator="equal">
      <formula>"LD"</formula>
    </cfRule>
    <cfRule type="cellIs" dxfId="38" priority="44" operator="equal">
      <formula>"BV"</formula>
    </cfRule>
  </conditionalFormatting>
  <conditionalFormatting sqref="C235 C237 C239 C241 C243 C245 C247 C249 C251 C253 C255:C267">
    <cfRule type="cellIs" dxfId="37" priority="41" operator="equal">
      <formula>"LD"</formula>
    </cfRule>
    <cfRule type="cellIs" dxfId="36" priority="42" operator="equal">
      <formula>"BV"</formula>
    </cfRule>
  </conditionalFormatting>
  <conditionalFormatting sqref="C269">
    <cfRule type="cellIs" dxfId="35" priority="39" operator="equal">
      <formula>"LD"</formula>
    </cfRule>
    <cfRule type="cellIs" dxfId="34" priority="40" operator="equal">
      <formula>"BV"</formula>
    </cfRule>
  </conditionalFormatting>
  <conditionalFormatting sqref="C270">
    <cfRule type="cellIs" dxfId="33" priority="37" operator="equal">
      <formula>"LD"</formula>
    </cfRule>
    <cfRule type="cellIs" dxfId="32" priority="38" operator="equal">
      <formula>"BV"</formula>
    </cfRule>
  </conditionalFormatting>
  <conditionalFormatting sqref="C272 C274 C276 C278">
    <cfRule type="cellIs" dxfId="31" priority="35" operator="equal">
      <formula>"LD"</formula>
    </cfRule>
    <cfRule type="cellIs" dxfId="30" priority="36" operator="equal">
      <formula>"BV"</formula>
    </cfRule>
  </conditionalFormatting>
  <conditionalFormatting sqref="C281 C283 C285 C287 C289 C291">
    <cfRule type="cellIs" dxfId="29" priority="33" operator="equal">
      <formula>"LD"</formula>
    </cfRule>
    <cfRule type="cellIs" dxfId="28" priority="34" operator="equal">
      <formula>"BV"</formula>
    </cfRule>
  </conditionalFormatting>
  <conditionalFormatting sqref="O6:O100">
    <cfRule type="cellIs" dxfId="27" priority="27" operator="equal">
      <formula>"LD"</formula>
    </cfRule>
    <cfRule type="cellIs" dxfId="26" priority="28" operator="equal">
      <formula>"BV"</formula>
    </cfRule>
  </conditionalFormatting>
  <conditionalFormatting sqref="P2:P299">
    <cfRule type="cellIs" dxfId="25" priority="25" operator="equal">
      <formula>"LD"</formula>
    </cfRule>
    <cfRule type="cellIs" dxfId="24" priority="26" operator="equal">
      <formula>"BV"</formula>
    </cfRule>
  </conditionalFormatting>
  <conditionalFormatting sqref="Q6:Q100">
    <cfRule type="cellIs" dxfId="23" priority="21" operator="equal">
      <formula>"LD"</formula>
    </cfRule>
    <cfRule type="cellIs" dxfId="22" priority="22" operator="equal">
      <formula>"BV"</formula>
    </cfRule>
  </conditionalFormatting>
  <conditionalFormatting sqref="R6:R100">
    <cfRule type="cellIs" dxfId="21" priority="19" operator="equal">
      <formula>"LD"</formula>
    </cfRule>
    <cfRule type="cellIs" dxfId="20" priority="20" operator="equal">
      <formula>"BV"</formula>
    </cfRule>
  </conditionalFormatting>
  <conditionalFormatting sqref="S6:S100">
    <cfRule type="cellIs" dxfId="19" priority="17" operator="equal">
      <formula>"LD"</formula>
    </cfRule>
    <cfRule type="cellIs" dxfId="18" priority="18" operator="equal">
      <formula>"BV"</formula>
    </cfRule>
  </conditionalFormatting>
  <conditionalFormatting sqref="T6:T100">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topLeftCell="AF1" zoomScale="98" zoomScaleNormal="98" workbookViewId="0">
      <selection activeCell="AR11" sqref="AR11"/>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D2" s="40">
        <v>9</v>
      </c>
      <c r="E2" s="40">
        <v>123456</v>
      </c>
      <c r="F2" s="40">
        <v>1234567</v>
      </c>
      <c r="G2" s="21" t="s">
        <v>66</v>
      </c>
      <c r="H2">
        <v>59.212853000000003</v>
      </c>
      <c r="I2">
        <v>-123.488743</v>
      </c>
      <c r="J2" s="63">
        <v>140</v>
      </c>
      <c r="K2" s="33" t="s">
        <v>331</v>
      </c>
      <c r="L2" s="24">
        <v>42400</v>
      </c>
      <c r="M2" s="55"/>
      <c r="N2" s="21" t="s">
        <v>297</v>
      </c>
      <c r="O2" s="21">
        <v>1</v>
      </c>
      <c r="P2" s="21">
        <v>2</v>
      </c>
      <c r="Q2" s="21">
        <v>3</v>
      </c>
      <c r="R2" s="21">
        <v>4</v>
      </c>
      <c r="S2" s="21">
        <v>5</v>
      </c>
      <c r="T2" s="21">
        <v>6</v>
      </c>
      <c r="U2" s="21">
        <v>7</v>
      </c>
      <c r="V2" s="21">
        <v>8</v>
      </c>
      <c r="W2" s="21">
        <v>9</v>
      </c>
      <c r="X2" s="21">
        <v>10</v>
      </c>
      <c r="Y2" s="21">
        <v>11</v>
      </c>
      <c r="Z2" s="21">
        <v>12</v>
      </c>
      <c r="AA2" s="21">
        <v>13</v>
      </c>
      <c r="AB2" s="31">
        <v>14</v>
      </c>
      <c r="AC2" s="21">
        <v>15</v>
      </c>
      <c r="AD2" s="21">
        <v>16</v>
      </c>
      <c r="AE2" s="21">
        <v>17</v>
      </c>
      <c r="AF2" s="21">
        <v>18</v>
      </c>
      <c r="AG2" s="56">
        <f>SUM(O2:AF2)</f>
        <v>171</v>
      </c>
      <c r="AH2" s="21">
        <v>19</v>
      </c>
      <c r="AI2" s="21">
        <v>20</v>
      </c>
      <c r="AJ2" s="21" t="s">
        <v>92</v>
      </c>
      <c r="AK2" s="21">
        <v>21</v>
      </c>
      <c r="AL2" s="21" t="s">
        <v>161</v>
      </c>
      <c r="AM2" s="15">
        <v>22</v>
      </c>
      <c r="AN2" s="15">
        <v>23</v>
      </c>
      <c r="AO2" s="15" t="s">
        <v>62</v>
      </c>
      <c r="AP2" s="15">
        <v>34</v>
      </c>
      <c r="AQ2" s="15" t="s">
        <v>196</v>
      </c>
      <c r="AR2" s="21" t="s">
        <v>347</v>
      </c>
      <c r="AS2" s="21" t="s">
        <v>348</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J14" sqref="J14"/>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t="s">
        <v>331</v>
      </c>
      <c r="B2" s="24">
        <v>42400</v>
      </c>
      <c r="C2" s="15" t="s">
        <v>242</v>
      </c>
      <c r="D2" s="23" t="s">
        <v>332</v>
      </c>
      <c r="E2" s="23" t="s">
        <v>333</v>
      </c>
      <c r="F2" s="23" t="s">
        <v>334</v>
      </c>
      <c r="G2" s="23" t="s">
        <v>335</v>
      </c>
      <c r="H2" s="15" t="s">
        <v>336</v>
      </c>
      <c r="I2" s="23" t="s">
        <v>342</v>
      </c>
      <c r="J2" s="23" t="s">
        <v>343</v>
      </c>
      <c r="K2" s="23" t="s">
        <v>344</v>
      </c>
      <c r="L2" s="23" t="s">
        <v>345</v>
      </c>
      <c r="M2" s="15" t="s">
        <v>346</v>
      </c>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337</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338</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338</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339</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2023-05-24T00:37:19Z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