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Projects\DA_Operations\templates\dataset_logfile\"/>
    </mc:Choice>
  </mc:AlternateContent>
  <bookViews>
    <workbookView xWindow="0" yWindow="0" windowWidth="25200" windowHeight="11850" tabRatio="694" activeTab="1"/>
  </bookViews>
  <sheets>
    <sheet name="Business Details" sheetId="3" r:id="rId1"/>
    <sheet name="Data Model-New" sheetId="5" r:id="rId2"/>
    <sheet name="Data Model-Modify" sheetId="12" r:id="rId3"/>
    <sheet name="Drop Downs" sheetId="4" state="hidden" r:id="rId4"/>
    <sheet name="Open Data" sheetId="10" r:id="rId5"/>
    <sheet name="abbreviations" sheetId="13" state="hidden" r:id="rId6"/>
  </sheets>
  <definedNames>
    <definedName name="_xlnm._FilterDatabase" localSheetId="2" hidden="1">'Data Model-Modify'!$A$27:$Q$27</definedName>
    <definedName name="_xlnm._FilterDatabase" localSheetId="1" hidden="1">'Data Model-New'!$A$27:$K$27</definedName>
    <definedName name="_Toc148431696" localSheetId="0">'Business Details'!#REF!</definedName>
    <definedName name="_Toc214230240" localSheetId="2">#REF!</definedName>
    <definedName name="_Toc214230240" localSheetId="1">#REF!</definedName>
    <definedName name="_Toc244323910" localSheetId="0">'Business Details'!$A$9</definedName>
    <definedName name="_Toc244323911" localSheetId="0">'Data Model-New'!$A$5</definedName>
    <definedName name="_Toc244323912" localSheetId="0">'Business Details'!#REF!</definedName>
    <definedName name="_Toc244323915" localSheetId="2">'Data Model-Modify'!$A$2</definedName>
    <definedName name="_Toc244323915" localSheetId="1">'Data Model-New'!$A$2</definedName>
    <definedName name="Check4" localSheetId="0">'Business Details'!#REF!</definedName>
    <definedName name="Check5" localSheetId="0">'Business Details'!#REF!</definedName>
    <definedName name="Check6" localSheetId="0">'Business Details'!#REF!</definedName>
    <definedName name="Check7" localSheetId="0">'Business Details'!#REF!</definedName>
    <definedName name="Check8" localSheetId="0">'Business Details'!#REF!</definedName>
    <definedName name="Check9" localSheetId="0">'Business Details'!#REF!</definedName>
    <definedName name="ClientDataType">'Drop Downs'!$E$1:$E$3</definedName>
    <definedName name="imapdwds">'Drop Downs'!$B$1:$B$4</definedName>
    <definedName name="OLE_LINK1" localSheetId="0">'Business Details'!#REF!</definedName>
    <definedName name="Schemas">'Drop Downs'!$G$2:$G$31</definedName>
    <definedName name="Yes">'Drop Downs'!$C$1</definedName>
    <definedName name="YesNo">'Drop Downs'!$A$1:$A$2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8" i="5" l="1"/>
  <c r="A72" i="5" l="1"/>
  <c r="A58" i="5"/>
  <c r="A54" i="12"/>
  <c r="A68" i="12"/>
  <c r="I30" i="5"/>
  <c r="I31" i="5"/>
  <c r="I32" i="5"/>
  <c r="I33" i="5"/>
  <c r="I34" i="5"/>
  <c r="I35" i="5"/>
  <c r="I36" i="5"/>
  <c r="I37" i="5"/>
  <c r="I38" i="5"/>
  <c r="I39" i="5"/>
  <c r="I40" i="5"/>
  <c r="I41" i="5"/>
  <c r="I42" i="5"/>
  <c r="I43" i="5"/>
  <c r="I44" i="5"/>
  <c r="I45" i="5"/>
  <c r="I46" i="5"/>
  <c r="I47" i="5"/>
  <c r="I48" i="5"/>
  <c r="I29" i="5"/>
  <c r="O30" i="12"/>
  <c r="O31" i="12"/>
  <c r="O32" i="12"/>
  <c r="O33" i="12"/>
  <c r="O34" i="12"/>
  <c r="O35" i="12"/>
  <c r="O36" i="12"/>
  <c r="O37" i="12"/>
  <c r="O38" i="12"/>
  <c r="O39" i="12"/>
  <c r="O40" i="12"/>
  <c r="O41" i="12"/>
  <c r="O42" i="12"/>
  <c r="O43" i="12"/>
  <c r="O29" i="12"/>
  <c r="J28" i="12" l="1"/>
  <c r="I24" i="5" l="1"/>
</calcChain>
</file>

<file path=xl/comments1.xml><?xml version="1.0" encoding="utf-8"?>
<comments xmlns="http://schemas.openxmlformats.org/spreadsheetml/2006/main">
  <authors>
    <author>aeliving</author>
  </authors>
  <commentList>
    <comment ref="A3" authorId="0" shapeId="0">
      <text>
        <r>
          <rPr>
            <sz val="9"/>
            <color indexed="81"/>
            <rFont val="Tahoma"/>
            <family val="2"/>
          </rPr>
          <t>[Enter the dataset title\description here - if more than one dataset being loaded then a general title and description. The specific title and description are to be entered on the Data Model tab]. 
If the data is for public consumption (i.e. Open Data, web map app.), try to be as descriptive as possible.</t>
        </r>
      </text>
    </comment>
    <comment ref="A7" authorId="0" shapeId="0">
      <text>
        <r>
          <rPr>
            <sz val="9"/>
            <color indexed="81"/>
            <rFont val="Tahoma"/>
            <family val="2"/>
          </rPr>
          <t>[is the data migration urgent?  Explain.]</t>
        </r>
      </text>
    </comment>
    <comment ref="A10" authorId="0" shapeId="0">
      <text>
        <r>
          <rPr>
            <sz val="9"/>
            <color indexed="81"/>
            <rFont val="Tahoma"/>
            <family val="2"/>
          </rPr>
          <t>[identify the custodian organization and director]</t>
        </r>
      </text>
    </comment>
    <comment ref="A11" authorId="0" shapeId="0">
      <text>
        <r>
          <rPr>
            <sz val="9"/>
            <color indexed="81"/>
            <rFont val="Tahoma"/>
            <family val="2"/>
          </rPr>
          <t>[identify any data contacts, e.g. Business area expert and/or GIS specialist]</t>
        </r>
      </text>
    </comment>
    <comment ref="A12" authorId="0" shapeId="0">
      <text>
        <r>
          <rPr>
            <sz val="9"/>
            <color indexed="81"/>
            <rFont val="Tahoma"/>
            <family val="2"/>
          </rPr>
          <t>[identify the business user(s) who will review the datasets in DELIVERY and TEST. IDIR account name required with request submitted to http://soil.idir.bcgov/servicedesk/]</t>
        </r>
      </text>
    </comment>
    <comment ref="A13" authorId="0" shapeId="0">
      <text>
        <r>
          <rPr>
            <sz val="9"/>
            <color indexed="81"/>
            <rFont val="Tahoma"/>
            <family val="2"/>
          </rPr>
          <t>[identify the government business analyst or business portfolio manager]</t>
        </r>
      </text>
    </comment>
    <comment ref="A14" authorId="0" shapeId="0">
      <text>
        <r>
          <rPr>
            <sz val="9"/>
            <color indexed="81"/>
            <rFont val="Tahoma"/>
            <family val="2"/>
          </rPr>
          <t>[Is there an overarching data stewardship agreement with the business area? The agreement applies to both warehouse and Open Data.]</t>
        </r>
      </text>
    </comment>
  </commentList>
</comments>
</file>

<file path=xl/comments2.xml><?xml version="1.0" encoding="utf-8"?>
<comments xmlns="http://schemas.openxmlformats.org/spreadsheetml/2006/main">
  <authors>
    <author>aeliving</author>
    <author>dmckella</author>
    <author>Sparks, Brad JTST:EX</author>
    <author>Dunham-Wilkie, Mike JTST:EX</author>
  </authors>
  <commentList>
    <comment ref="A2" authorId="0" shapeId="0">
      <text>
        <r>
          <rPr>
            <sz val="9"/>
            <color indexed="81"/>
            <rFont val="Tahoma"/>
            <family val="2"/>
          </rPr>
          <t>[Enter the dataset title]</t>
        </r>
      </text>
    </comment>
    <comment ref="A3" authorId="0" shapeId="0">
      <text>
        <r>
          <rPr>
            <sz val="9"/>
            <color indexed="81"/>
            <rFont val="Tahoma"/>
            <family val="2"/>
          </rPr>
          <t>[Enter the dataset description]</t>
        </r>
      </text>
    </comment>
    <comment ref="A6" authorId="0" shapeId="0">
      <text>
        <r>
          <rPr>
            <sz val="9"/>
            <color indexed="81"/>
            <rFont val="Tahoma"/>
            <family val="2"/>
          </rPr>
          <t>[list the servers\file paths, or other data locations]</t>
        </r>
      </text>
    </comment>
    <comment ref="A7" authorId="0" shapeId="0">
      <text>
        <r>
          <rPr>
            <sz val="9"/>
            <color indexed="81"/>
            <rFont val="Tahoma"/>
            <family val="2"/>
          </rPr>
          <t>[list the filenames or other data source names]</t>
        </r>
      </text>
    </comment>
    <comment ref="A8" authorId="0" shapeId="0">
      <text>
        <r>
          <rPr>
            <sz val="9"/>
            <color indexed="81"/>
            <rFont val="Tahoma"/>
            <family val="2"/>
          </rPr>
          <t>[feature type(s) Point, Line, Poly]</t>
        </r>
      </text>
    </comment>
    <comment ref="A9" authorId="0" shapeId="0">
      <text>
        <r>
          <rPr>
            <sz val="9"/>
            <color indexed="81"/>
            <rFont val="Tahoma"/>
            <family val="2"/>
          </rPr>
          <t>[is any personal information included in the dataset (an individual’s name, address, phone number, race, etc.)?]</t>
        </r>
      </text>
    </comment>
    <comment ref="A12" authorId="0" shapeId="0">
      <text>
        <r>
          <rPr>
            <sz val="9"/>
            <color indexed="81"/>
            <rFont val="Tahoma"/>
            <family val="2"/>
          </rPr>
          <t>If there is an existing BCDC metadata page, provide here.</t>
        </r>
      </text>
    </comment>
    <comment ref="A13" authorId="0" shapeId="0">
      <text>
        <r>
          <rPr>
            <sz val="9"/>
            <color indexed="81"/>
            <rFont val="Tahoma"/>
            <family val="2"/>
          </rPr>
          <t xml:space="preserve">[identify if public, IDIR or named user] </t>
        </r>
      </text>
    </comment>
    <comment ref="A14" authorId="1" shapeId="0">
      <text>
        <r>
          <rPr>
            <sz val="8"/>
            <color indexed="81"/>
            <rFont val="Tahoma"/>
            <family val="2"/>
          </rPr>
          <t>Will a production application be accessing the object once it is in the warehouse? 
[If yes, then an access account required (e.g., proxy).]</t>
        </r>
      </text>
    </comment>
    <comment ref="A15" authorId="0" shapeId="0">
      <text>
        <r>
          <rPr>
            <sz val="9"/>
            <color indexed="81"/>
            <rFont val="Tahoma"/>
            <family val="2"/>
          </rPr>
          <t xml:space="preserve">[presentation view required? If so identify if public, IDIR, BCeID or named user] </t>
        </r>
      </text>
    </comment>
    <comment ref="A16" authorId="0" shapeId="0">
      <text>
        <r>
          <rPr>
            <sz val="9"/>
            <color indexed="81"/>
            <rFont val="Tahoma"/>
            <family val="2"/>
          </rPr>
          <t>For download access, identify if public, IDIR, BCeID or named user</t>
        </r>
      </text>
    </comment>
    <comment ref="A17" authorId="0" shapeId="0">
      <text>
        <r>
          <rPr>
            <sz val="9"/>
            <color indexed="81"/>
            <rFont val="Tahoma"/>
            <family val="2"/>
          </rPr>
          <t xml:space="preserve">[identify primary attribute(s) to be returned by SOE when it finds a 'match' between the query and spatial feature(s) in the layer] </t>
        </r>
      </text>
    </comment>
    <comment ref="A18" authorId="0" shapeId="0">
      <text>
        <r>
          <rPr>
            <sz val="9"/>
            <color indexed="81"/>
            <rFont val="Tahoma"/>
            <family val="2"/>
          </rPr>
          <t>WMS is automatically available, so in most cases this is "Yes". If  otherwise not desired, use "No".</t>
        </r>
      </text>
    </comment>
    <comment ref="A20" authorId="2" shapeId="0">
      <text>
        <r>
          <rPr>
            <sz val="9"/>
            <color indexed="81"/>
            <rFont val="Tahoma"/>
            <family val="2"/>
          </rPr>
          <t xml:space="preserve">Where will the source data be located?
How often is the source data going to be updated? Or is the source data very infrequently updated and so an </t>
        </r>
        <r>
          <rPr>
            <i/>
            <sz val="9"/>
            <color indexed="81"/>
            <rFont val="Tahoma"/>
            <family val="2"/>
          </rPr>
          <t>ad hoc</t>
        </r>
        <r>
          <rPr>
            <sz val="9"/>
            <color indexed="81"/>
            <rFont val="Tahoma"/>
            <family val="2"/>
          </rPr>
          <t xml:space="preserve"> manual replication is sufficient.  </t>
        </r>
      </text>
    </comment>
    <comment ref="D23" authorId="0" shapeId="0">
      <text>
        <r>
          <rPr>
            <sz val="9"/>
            <color indexed="81"/>
            <rFont val="Tahoma"/>
            <family val="2"/>
          </rPr>
          <t xml:space="preserve">The </t>
        </r>
        <r>
          <rPr>
            <b/>
            <sz val="9"/>
            <color indexed="81"/>
            <rFont val="Tahoma"/>
            <family val="2"/>
          </rPr>
          <t>Object Name</t>
        </r>
        <r>
          <rPr>
            <sz val="9"/>
            <color indexed="81"/>
            <rFont val="Tahoma"/>
            <family val="2"/>
          </rPr>
          <t xml:space="preserve"> will be filled out by the warehouse group. Must be max 30 characters, if over the text will turn </t>
        </r>
        <r>
          <rPr>
            <b/>
            <sz val="9"/>
            <color indexed="10"/>
            <rFont val="Tahoma"/>
            <family val="2"/>
          </rPr>
          <t>RED</t>
        </r>
        <r>
          <rPr>
            <sz val="9"/>
            <color indexed="81"/>
            <rFont val="Tahoma"/>
            <family val="2"/>
          </rPr>
          <t>.</t>
        </r>
      </text>
    </comment>
    <comment ref="G23" authorId="3" shapeId="0">
      <text>
        <r>
          <rPr>
            <sz val="9"/>
            <color indexed="81"/>
            <rFont val="Tahoma"/>
            <family val="2"/>
          </rPr>
          <t xml:space="preserve">The </t>
        </r>
        <r>
          <rPr>
            <b/>
            <sz val="9"/>
            <color indexed="81"/>
            <rFont val="Tahoma"/>
            <family val="2"/>
          </rPr>
          <t>Object</t>
        </r>
        <r>
          <rPr>
            <sz val="9"/>
            <color indexed="81"/>
            <rFont val="Tahoma"/>
            <family val="2"/>
          </rPr>
          <t xml:space="preserve"> </t>
        </r>
        <r>
          <rPr>
            <b/>
            <sz val="9"/>
            <color indexed="81"/>
            <rFont val="Tahoma"/>
            <family val="2"/>
          </rPr>
          <t>Short Name</t>
        </r>
        <r>
          <rPr>
            <sz val="9"/>
            <color indexed="81"/>
            <rFont val="Tahoma"/>
            <family val="2"/>
          </rPr>
          <t xml:space="preserve"> is normally the </t>
        </r>
        <r>
          <rPr>
            <b/>
            <sz val="9"/>
            <color indexed="81"/>
            <rFont val="Tahoma"/>
            <family val="2"/>
          </rPr>
          <t>Object Name</t>
        </r>
        <r>
          <rPr>
            <sz val="9"/>
            <color indexed="81"/>
            <rFont val="Tahoma"/>
            <family val="2"/>
          </rPr>
          <t xml:space="preserve"> prefix, followed by an underscore, followed by the first letter of each of the remaining parts of the </t>
        </r>
        <r>
          <rPr>
            <b/>
            <sz val="9"/>
            <color indexed="81"/>
            <rFont val="Tahoma"/>
            <family val="2"/>
          </rPr>
          <t>Object Name</t>
        </r>
        <r>
          <rPr>
            <sz val="9"/>
            <color indexed="81"/>
            <rFont val="Tahoma"/>
            <family val="2"/>
          </rPr>
          <t>.
e.g.,
XYZ_TABLE_NAME --&gt; XYX_TN</t>
        </r>
      </text>
    </comment>
    <comment ref="A24" authorId="0" shapeId="0">
      <text>
        <r>
          <rPr>
            <sz val="9"/>
            <color indexed="81"/>
            <rFont val="Tahoma"/>
            <family val="2"/>
          </rPr>
          <t>Choose the schema</t>
        </r>
      </text>
    </comment>
    <comment ref="A26" authorId="0" shapeId="0">
      <text>
        <r>
          <rPr>
            <sz val="9"/>
            <color indexed="81"/>
            <rFont val="Tahoma"/>
            <family val="2"/>
          </rPr>
          <t>Fill in the fields: Column Names, Data Type/Length as you have in your source dataset as well as the Short Name that will be used for download purposes.</t>
        </r>
      </text>
    </comment>
    <comment ref="D26" authorId="0" shapeId="0">
      <text>
        <r>
          <rPr>
            <sz val="9"/>
            <color indexed="81"/>
            <rFont val="Tahoma"/>
            <family val="2"/>
          </rPr>
          <t>The New Field Name, Type, Optional? and Index? will be filled out by the warehouse group.</t>
        </r>
      </text>
    </comment>
    <comment ref="A27" authorId="0" shapeId="0">
      <text>
        <r>
          <rPr>
            <sz val="9"/>
            <color indexed="81"/>
            <rFont val="Tahoma"/>
            <family val="2"/>
          </rPr>
          <t>Fill in the field names as you have in your source dataset</t>
        </r>
      </text>
    </comment>
    <comment ref="B27" authorId="0" shapeId="0">
      <text>
        <r>
          <rPr>
            <sz val="9"/>
            <color indexed="81"/>
            <rFont val="Tahoma"/>
            <family val="2"/>
          </rPr>
          <t>Fill in the field data types as you have in your source dataset</t>
        </r>
      </text>
    </comment>
    <comment ref="C27" authorId="0" shapeId="0">
      <text>
        <r>
          <rPr>
            <sz val="9"/>
            <color indexed="81"/>
            <rFont val="Tahoma"/>
            <family val="2"/>
          </rPr>
          <t>Field Length: precision (total number of digits) and scale (number of digits to the right of the decimal point), e.g., 9,3</t>
        </r>
      </text>
    </comment>
    <comment ref="D27" authorId="0" shapeId="0">
      <text>
        <r>
          <rPr>
            <sz val="9"/>
            <color indexed="81"/>
            <rFont val="Tahoma"/>
            <family val="2"/>
          </rPr>
          <t xml:space="preserve">The New Field Name will be filled out by the warehouse group. Must be max 30 characters, if over the text will turn </t>
        </r>
        <r>
          <rPr>
            <b/>
            <sz val="9"/>
            <color indexed="10"/>
            <rFont val="Tahoma"/>
            <family val="2"/>
          </rPr>
          <t>RED.</t>
        </r>
      </text>
    </comment>
    <comment ref="E27" authorId="0" shapeId="0">
      <text>
        <r>
          <rPr>
            <sz val="9"/>
            <color indexed="81"/>
            <rFont val="Tahoma"/>
            <family val="2"/>
          </rPr>
          <t>The Type field will be filled out by the warehouse group.</t>
        </r>
      </text>
    </comment>
    <comment ref="F27" authorId="0" shapeId="0">
      <text>
        <r>
          <rPr>
            <sz val="9"/>
            <color indexed="81"/>
            <rFont val="Tahoma"/>
            <family val="2"/>
          </rPr>
          <t>Field Length: precision (total number of digits) and scale (number of digits to the right of the decimal point), e.g., 9,3</t>
        </r>
      </text>
    </comment>
    <comment ref="G27" authorId="0" shapeId="0">
      <text>
        <r>
          <rPr>
            <sz val="9"/>
            <color indexed="81"/>
            <rFont val="Tahoma"/>
            <family val="2"/>
          </rPr>
          <t>The Optional? field will be filled out by the warehouse group.</t>
        </r>
      </text>
    </comment>
    <comment ref="H27" authorId="0" shapeId="0">
      <text>
        <r>
          <rPr>
            <sz val="9"/>
            <color indexed="81"/>
            <rFont val="Tahoma"/>
            <family val="2"/>
          </rPr>
          <t>The Index? field will be filled out by the warehouse group.</t>
        </r>
      </text>
    </comment>
    <comment ref="I27" authorId="0" shapeId="0">
      <text>
        <r>
          <rPr>
            <sz val="9"/>
            <color indexed="81"/>
            <rFont val="Tahoma"/>
            <family val="2"/>
          </rPr>
          <t>Short Names will be suggested if the Field Name can be found in a list of commonly used Field Names for which standard short names have been defined. If no standard has been defined yet, the column shows #N/A.</t>
        </r>
      </text>
    </comment>
    <comment ref="J27" authorId="0" shapeId="0">
      <text>
        <r>
          <rPr>
            <sz val="9"/>
            <color indexed="81"/>
            <rFont val="Tahoma"/>
            <family val="2"/>
          </rPr>
          <t>Short names must be unique and have a maxiimum of 10 characters in length; if not unique the backround will turn</t>
        </r>
        <r>
          <rPr>
            <b/>
            <sz val="9"/>
            <color indexed="10"/>
            <rFont val="Tahoma"/>
            <family val="2"/>
          </rPr>
          <t xml:space="preserve"> RED</t>
        </r>
        <r>
          <rPr>
            <sz val="9"/>
            <color indexed="81"/>
            <rFont val="Tahoma"/>
            <family val="2"/>
          </rPr>
          <t xml:space="preserve">;  if too long the text will turn </t>
        </r>
        <r>
          <rPr>
            <b/>
            <sz val="9"/>
            <color indexed="10"/>
            <rFont val="Tahoma"/>
            <family val="2"/>
          </rPr>
          <t xml:space="preserve">RED. </t>
        </r>
      </text>
    </comment>
    <comment ref="K27" authorId="0" shapeId="0">
      <text>
        <r>
          <rPr>
            <sz val="9"/>
            <color indexed="81"/>
            <rFont val="Tahoma"/>
            <family val="2"/>
          </rPr>
          <t>Descriptions start with the field name in caps and then a layman's term description, followed by an example.</t>
        </r>
      </text>
    </comment>
    <comment ref="B28" authorId="0" shapeId="0">
      <text>
        <r>
          <rPr>
            <sz val="9"/>
            <color indexed="81"/>
            <rFont val="Tahoma"/>
            <family val="2"/>
          </rPr>
          <t>Choose a data type</t>
        </r>
      </text>
    </comment>
    <comment ref="E28" authorId="0" shapeId="0">
      <text>
        <r>
          <rPr>
            <sz val="9"/>
            <color indexed="81"/>
            <rFont val="Tahoma"/>
            <family val="2"/>
          </rPr>
          <t>Choose a data type</t>
        </r>
      </text>
    </comment>
    <comment ref="G28" authorId="0" shapeId="0">
      <text>
        <r>
          <rPr>
            <sz val="9"/>
            <color indexed="81"/>
            <rFont val="Tahoma"/>
            <family val="2"/>
          </rPr>
          <t>Yes or No?</t>
        </r>
      </text>
    </comment>
    <comment ref="H28" authorId="0" shapeId="0">
      <text>
        <r>
          <rPr>
            <sz val="9"/>
            <color indexed="81"/>
            <rFont val="Tahoma"/>
            <family val="2"/>
          </rPr>
          <t>Yes or No?</t>
        </r>
      </text>
    </comment>
    <comment ref="B29" authorId="0" shapeId="0">
      <text>
        <r>
          <rPr>
            <sz val="9"/>
            <color indexed="81"/>
            <rFont val="Tahoma"/>
            <family val="2"/>
          </rPr>
          <t>Choose a data type</t>
        </r>
      </text>
    </comment>
    <comment ref="E29" authorId="0" shapeId="0">
      <text>
        <r>
          <rPr>
            <sz val="9"/>
            <color indexed="81"/>
            <rFont val="Tahoma"/>
            <family val="2"/>
          </rPr>
          <t>Choose a data type</t>
        </r>
      </text>
    </comment>
    <comment ref="G29" authorId="0" shapeId="0">
      <text>
        <r>
          <rPr>
            <sz val="9"/>
            <color indexed="81"/>
            <rFont val="Tahoma"/>
            <family val="2"/>
          </rPr>
          <t>Yes or No?</t>
        </r>
      </text>
    </comment>
    <comment ref="H29" authorId="0" shapeId="0">
      <text>
        <r>
          <rPr>
            <sz val="9"/>
            <color indexed="81"/>
            <rFont val="Tahoma"/>
            <family val="2"/>
          </rPr>
          <t>Yes or No?</t>
        </r>
      </text>
    </comment>
    <comment ref="B30" authorId="0" shapeId="0">
      <text>
        <r>
          <rPr>
            <sz val="9"/>
            <color indexed="81"/>
            <rFont val="Tahoma"/>
            <family val="2"/>
          </rPr>
          <t>Choose a data type</t>
        </r>
      </text>
    </comment>
    <comment ref="E30" authorId="0" shapeId="0">
      <text>
        <r>
          <rPr>
            <sz val="9"/>
            <color indexed="81"/>
            <rFont val="Tahoma"/>
            <family val="2"/>
          </rPr>
          <t>Choose a data type</t>
        </r>
      </text>
    </comment>
    <comment ref="G30" authorId="0" shapeId="0">
      <text>
        <r>
          <rPr>
            <sz val="9"/>
            <color indexed="81"/>
            <rFont val="Tahoma"/>
            <family val="2"/>
          </rPr>
          <t>Yes or No?</t>
        </r>
      </text>
    </comment>
    <comment ref="H30" authorId="0" shapeId="0">
      <text>
        <r>
          <rPr>
            <sz val="9"/>
            <color indexed="81"/>
            <rFont val="Tahoma"/>
            <family val="2"/>
          </rPr>
          <t>Yes or No?</t>
        </r>
      </text>
    </comment>
    <comment ref="B31" authorId="0" shapeId="0">
      <text>
        <r>
          <rPr>
            <sz val="9"/>
            <color indexed="81"/>
            <rFont val="Tahoma"/>
            <family val="2"/>
          </rPr>
          <t>Choose a data type</t>
        </r>
      </text>
    </comment>
    <comment ref="E31" authorId="0" shapeId="0">
      <text>
        <r>
          <rPr>
            <sz val="9"/>
            <color indexed="81"/>
            <rFont val="Tahoma"/>
            <family val="2"/>
          </rPr>
          <t>Choose a data type</t>
        </r>
      </text>
    </comment>
    <comment ref="G31" authorId="0" shapeId="0">
      <text>
        <r>
          <rPr>
            <sz val="9"/>
            <color indexed="81"/>
            <rFont val="Tahoma"/>
            <family val="2"/>
          </rPr>
          <t>Yes or No?</t>
        </r>
      </text>
    </comment>
    <comment ref="H31" authorId="0" shapeId="0">
      <text>
        <r>
          <rPr>
            <sz val="9"/>
            <color indexed="81"/>
            <rFont val="Tahoma"/>
            <family val="2"/>
          </rPr>
          <t>Yes or No?</t>
        </r>
      </text>
    </comment>
    <comment ref="B32" authorId="0" shapeId="0">
      <text>
        <r>
          <rPr>
            <sz val="9"/>
            <color indexed="81"/>
            <rFont val="Tahoma"/>
            <family val="2"/>
          </rPr>
          <t>Choose a data type</t>
        </r>
      </text>
    </comment>
    <comment ref="E32" authorId="0" shapeId="0">
      <text>
        <r>
          <rPr>
            <sz val="9"/>
            <color indexed="81"/>
            <rFont val="Tahoma"/>
            <family val="2"/>
          </rPr>
          <t>Choose a data type</t>
        </r>
      </text>
    </comment>
    <comment ref="G32" authorId="0" shapeId="0">
      <text>
        <r>
          <rPr>
            <sz val="9"/>
            <color indexed="81"/>
            <rFont val="Tahoma"/>
            <family val="2"/>
          </rPr>
          <t>Yes or No?</t>
        </r>
      </text>
    </comment>
    <comment ref="H32" authorId="0" shapeId="0">
      <text>
        <r>
          <rPr>
            <sz val="9"/>
            <color indexed="81"/>
            <rFont val="Tahoma"/>
            <family val="2"/>
          </rPr>
          <t>Yes or No?</t>
        </r>
      </text>
    </comment>
    <comment ref="B33" authorId="0" shapeId="0">
      <text>
        <r>
          <rPr>
            <sz val="9"/>
            <color indexed="81"/>
            <rFont val="Tahoma"/>
            <family val="2"/>
          </rPr>
          <t>Choose a data type</t>
        </r>
      </text>
    </comment>
    <comment ref="E33" authorId="0" shapeId="0">
      <text>
        <r>
          <rPr>
            <sz val="9"/>
            <color indexed="81"/>
            <rFont val="Tahoma"/>
            <family val="2"/>
          </rPr>
          <t>Choose a data type</t>
        </r>
      </text>
    </comment>
    <comment ref="G33" authorId="0" shapeId="0">
      <text>
        <r>
          <rPr>
            <sz val="9"/>
            <color indexed="81"/>
            <rFont val="Tahoma"/>
            <family val="2"/>
          </rPr>
          <t>Yes or No?</t>
        </r>
      </text>
    </comment>
    <comment ref="H33" authorId="0" shapeId="0">
      <text>
        <r>
          <rPr>
            <sz val="9"/>
            <color indexed="81"/>
            <rFont val="Tahoma"/>
            <family val="2"/>
          </rPr>
          <t>Yes or No?</t>
        </r>
      </text>
    </comment>
    <comment ref="B34" authorId="0" shapeId="0">
      <text>
        <r>
          <rPr>
            <sz val="9"/>
            <color indexed="81"/>
            <rFont val="Tahoma"/>
            <family val="2"/>
          </rPr>
          <t>Choose a data type</t>
        </r>
      </text>
    </comment>
    <comment ref="E34" authorId="0" shapeId="0">
      <text>
        <r>
          <rPr>
            <sz val="9"/>
            <color indexed="81"/>
            <rFont val="Tahoma"/>
            <family val="2"/>
          </rPr>
          <t>Choose a data type</t>
        </r>
      </text>
    </comment>
    <comment ref="G34" authorId="0" shapeId="0">
      <text>
        <r>
          <rPr>
            <sz val="9"/>
            <color indexed="81"/>
            <rFont val="Tahoma"/>
            <family val="2"/>
          </rPr>
          <t>Yes or No?</t>
        </r>
      </text>
    </comment>
    <comment ref="H34" authorId="0" shapeId="0">
      <text>
        <r>
          <rPr>
            <sz val="9"/>
            <color indexed="81"/>
            <rFont val="Tahoma"/>
            <family val="2"/>
          </rPr>
          <t>Yes or No?</t>
        </r>
      </text>
    </comment>
    <comment ref="B35" authorId="0" shapeId="0">
      <text>
        <r>
          <rPr>
            <sz val="9"/>
            <color indexed="81"/>
            <rFont val="Tahoma"/>
            <family val="2"/>
          </rPr>
          <t>Choose a data type</t>
        </r>
      </text>
    </comment>
    <comment ref="E35" authorId="0" shapeId="0">
      <text>
        <r>
          <rPr>
            <sz val="9"/>
            <color indexed="81"/>
            <rFont val="Tahoma"/>
            <family val="2"/>
          </rPr>
          <t>Choose a data type</t>
        </r>
      </text>
    </comment>
    <comment ref="G35" authorId="0" shapeId="0">
      <text>
        <r>
          <rPr>
            <sz val="9"/>
            <color indexed="81"/>
            <rFont val="Tahoma"/>
            <family val="2"/>
          </rPr>
          <t>Yes or No?</t>
        </r>
      </text>
    </comment>
    <comment ref="H35" authorId="0" shapeId="0">
      <text>
        <r>
          <rPr>
            <sz val="9"/>
            <color indexed="81"/>
            <rFont val="Tahoma"/>
            <family val="2"/>
          </rPr>
          <t>Yes or No?</t>
        </r>
      </text>
    </comment>
    <comment ref="B36" authorId="0" shapeId="0">
      <text>
        <r>
          <rPr>
            <sz val="9"/>
            <color indexed="81"/>
            <rFont val="Tahoma"/>
            <family val="2"/>
          </rPr>
          <t>Choose a data type</t>
        </r>
      </text>
    </comment>
    <comment ref="E36" authorId="0" shapeId="0">
      <text>
        <r>
          <rPr>
            <sz val="9"/>
            <color indexed="81"/>
            <rFont val="Tahoma"/>
            <family val="2"/>
          </rPr>
          <t>Choose a data type</t>
        </r>
      </text>
    </comment>
    <comment ref="G36" authorId="0" shapeId="0">
      <text>
        <r>
          <rPr>
            <sz val="9"/>
            <color indexed="81"/>
            <rFont val="Tahoma"/>
            <family val="2"/>
          </rPr>
          <t>Yes or No?</t>
        </r>
      </text>
    </comment>
    <comment ref="H36" authorId="0" shapeId="0">
      <text>
        <r>
          <rPr>
            <sz val="9"/>
            <color indexed="81"/>
            <rFont val="Tahoma"/>
            <family val="2"/>
          </rPr>
          <t>Yes or No?</t>
        </r>
      </text>
    </comment>
    <comment ref="B37" authorId="0" shapeId="0">
      <text>
        <r>
          <rPr>
            <sz val="9"/>
            <color indexed="81"/>
            <rFont val="Tahoma"/>
            <family val="2"/>
          </rPr>
          <t>Choose a data type</t>
        </r>
      </text>
    </comment>
    <comment ref="E37" authorId="0" shapeId="0">
      <text>
        <r>
          <rPr>
            <sz val="9"/>
            <color indexed="81"/>
            <rFont val="Tahoma"/>
            <family val="2"/>
          </rPr>
          <t>Choose a data type</t>
        </r>
      </text>
    </comment>
    <comment ref="G37" authorId="0" shapeId="0">
      <text>
        <r>
          <rPr>
            <sz val="9"/>
            <color indexed="81"/>
            <rFont val="Tahoma"/>
            <family val="2"/>
          </rPr>
          <t>Yes or No?</t>
        </r>
      </text>
    </comment>
    <comment ref="H37" authorId="0" shapeId="0">
      <text>
        <r>
          <rPr>
            <sz val="9"/>
            <color indexed="81"/>
            <rFont val="Tahoma"/>
            <family val="2"/>
          </rPr>
          <t>Yes or No?</t>
        </r>
      </text>
    </comment>
    <comment ref="B38" authorId="0" shapeId="0">
      <text>
        <r>
          <rPr>
            <sz val="9"/>
            <color indexed="81"/>
            <rFont val="Tahoma"/>
            <family val="2"/>
          </rPr>
          <t>Choose a data type</t>
        </r>
      </text>
    </comment>
    <comment ref="E38" authorId="0" shapeId="0">
      <text>
        <r>
          <rPr>
            <sz val="9"/>
            <color indexed="81"/>
            <rFont val="Tahoma"/>
            <family val="2"/>
          </rPr>
          <t>Choose a data type</t>
        </r>
      </text>
    </comment>
    <comment ref="G38" authorId="0" shapeId="0">
      <text>
        <r>
          <rPr>
            <sz val="9"/>
            <color indexed="81"/>
            <rFont val="Tahoma"/>
            <family val="2"/>
          </rPr>
          <t>Yes or No?</t>
        </r>
      </text>
    </comment>
    <comment ref="H38" authorId="0" shapeId="0">
      <text>
        <r>
          <rPr>
            <sz val="9"/>
            <color indexed="81"/>
            <rFont val="Tahoma"/>
            <family val="2"/>
          </rPr>
          <t>Yes or No?</t>
        </r>
      </text>
    </comment>
    <comment ref="B39" authorId="0" shapeId="0">
      <text>
        <r>
          <rPr>
            <sz val="9"/>
            <color indexed="81"/>
            <rFont val="Tahoma"/>
            <family val="2"/>
          </rPr>
          <t>Choose a data type</t>
        </r>
      </text>
    </comment>
    <comment ref="E39" authorId="0" shapeId="0">
      <text>
        <r>
          <rPr>
            <sz val="9"/>
            <color indexed="81"/>
            <rFont val="Tahoma"/>
            <family val="2"/>
          </rPr>
          <t>Choose a data type</t>
        </r>
      </text>
    </comment>
    <comment ref="G39" authorId="0" shapeId="0">
      <text>
        <r>
          <rPr>
            <sz val="9"/>
            <color indexed="81"/>
            <rFont val="Tahoma"/>
            <family val="2"/>
          </rPr>
          <t>Yes or No?</t>
        </r>
      </text>
    </comment>
    <comment ref="H39" authorId="0" shapeId="0">
      <text>
        <r>
          <rPr>
            <sz val="9"/>
            <color indexed="81"/>
            <rFont val="Tahoma"/>
            <family val="2"/>
          </rPr>
          <t>Yes or No?</t>
        </r>
      </text>
    </comment>
    <comment ref="B40" authorId="0" shapeId="0">
      <text>
        <r>
          <rPr>
            <sz val="9"/>
            <color indexed="81"/>
            <rFont val="Tahoma"/>
            <family val="2"/>
          </rPr>
          <t>Choose a data type</t>
        </r>
      </text>
    </comment>
    <comment ref="E40" authorId="0" shapeId="0">
      <text>
        <r>
          <rPr>
            <sz val="9"/>
            <color indexed="81"/>
            <rFont val="Tahoma"/>
            <family val="2"/>
          </rPr>
          <t>Choose a data type</t>
        </r>
      </text>
    </comment>
    <comment ref="G40" authorId="0" shapeId="0">
      <text>
        <r>
          <rPr>
            <sz val="9"/>
            <color indexed="81"/>
            <rFont val="Tahoma"/>
            <family val="2"/>
          </rPr>
          <t>Yes or No?</t>
        </r>
      </text>
    </comment>
    <comment ref="H40" authorId="0" shapeId="0">
      <text>
        <r>
          <rPr>
            <sz val="9"/>
            <color indexed="81"/>
            <rFont val="Tahoma"/>
            <family val="2"/>
          </rPr>
          <t>Yes or No?</t>
        </r>
      </text>
    </comment>
    <comment ref="B41" authorId="0" shapeId="0">
      <text>
        <r>
          <rPr>
            <sz val="9"/>
            <color indexed="81"/>
            <rFont val="Tahoma"/>
            <family val="2"/>
          </rPr>
          <t>Choose a data type</t>
        </r>
      </text>
    </comment>
    <comment ref="E41" authorId="0" shapeId="0">
      <text>
        <r>
          <rPr>
            <sz val="9"/>
            <color indexed="81"/>
            <rFont val="Tahoma"/>
            <family val="2"/>
          </rPr>
          <t>Choose a data type</t>
        </r>
      </text>
    </comment>
    <comment ref="G41" authorId="0" shapeId="0">
      <text>
        <r>
          <rPr>
            <sz val="9"/>
            <color indexed="81"/>
            <rFont val="Tahoma"/>
            <family val="2"/>
          </rPr>
          <t>Yes or No?</t>
        </r>
      </text>
    </comment>
    <comment ref="H41" authorId="0" shapeId="0">
      <text>
        <r>
          <rPr>
            <sz val="9"/>
            <color indexed="81"/>
            <rFont val="Tahoma"/>
            <family val="2"/>
          </rPr>
          <t>Yes or No?</t>
        </r>
      </text>
    </comment>
    <comment ref="B42" authorId="0" shapeId="0">
      <text>
        <r>
          <rPr>
            <sz val="9"/>
            <color indexed="81"/>
            <rFont val="Tahoma"/>
            <family val="2"/>
          </rPr>
          <t>Choose a data type</t>
        </r>
      </text>
    </comment>
    <comment ref="E42" authorId="0" shapeId="0">
      <text>
        <r>
          <rPr>
            <sz val="9"/>
            <color indexed="81"/>
            <rFont val="Tahoma"/>
            <family val="2"/>
          </rPr>
          <t>Choose a data type</t>
        </r>
      </text>
    </comment>
    <comment ref="G42" authorId="0" shapeId="0">
      <text>
        <r>
          <rPr>
            <sz val="9"/>
            <color indexed="81"/>
            <rFont val="Tahoma"/>
            <family val="2"/>
          </rPr>
          <t>Yes or No?</t>
        </r>
      </text>
    </comment>
    <comment ref="H42" authorId="0" shapeId="0">
      <text>
        <r>
          <rPr>
            <sz val="9"/>
            <color indexed="81"/>
            <rFont val="Tahoma"/>
            <family val="2"/>
          </rPr>
          <t>Yes or No?</t>
        </r>
      </text>
    </comment>
    <comment ref="B43" authorId="0" shapeId="0">
      <text>
        <r>
          <rPr>
            <sz val="9"/>
            <color indexed="81"/>
            <rFont val="Tahoma"/>
            <family val="2"/>
          </rPr>
          <t>Choose a data type</t>
        </r>
      </text>
    </comment>
    <comment ref="E43" authorId="0" shapeId="0">
      <text>
        <r>
          <rPr>
            <sz val="9"/>
            <color indexed="81"/>
            <rFont val="Tahoma"/>
            <family val="2"/>
          </rPr>
          <t>Choose a data type</t>
        </r>
      </text>
    </comment>
    <comment ref="G43" authorId="0" shapeId="0">
      <text>
        <r>
          <rPr>
            <sz val="9"/>
            <color indexed="81"/>
            <rFont val="Tahoma"/>
            <family val="2"/>
          </rPr>
          <t>Yes or No?</t>
        </r>
      </text>
    </comment>
    <comment ref="H43" authorId="0" shapeId="0">
      <text>
        <r>
          <rPr>
            <sz val="9"/>
            <color indexed="81"/>
            <rFont val="Tahoma"/>
            <family val="2"/>
          </rPr>
          <t>Yes or No?</t>
        </r>
      </text>
    </comment>
    <comment ref="B44" authorId="0" shapeId="0">
      <text>
        <r>
          <rPr>
            <sz val="9"/>
            <color indexed="81"/>
            <rFont val="Tahoma"/>
            <family val="2"/>
          </rPr>
          <t>Choose a data type</t>
        </r>
      </text>
    </comment>
    <comment ref="E44" authorId="0" shapeId="0">
      <text>
        <r>
          <rPr>
            <sz val="9"/>
            <color indexed="81"/>
            <rFont val="Tahoma"/>
            <family val="2"/>
          </rPr>
          <t>Choose a data type</t>
        </r>
      </text>
    </comment>
    <comment ref="G44" authorId="0" shapeId="0">
      <text>
        <r>
          <rPr>
            <sz val="9"/>
            <color indexed="81"/>
            <rFont val="Tahoma"/>
            <family val="2"/>
          </rPr>
          <t>Yes or No?</t>
        </r>
      </text>
    </comment>
    <comment ref="H44" authorId="0" shapeId="0">
      <text>
        <r>
          <rPr>
            <sz val="9"/>
            <color indexed="81"/>
            <rFont val="Tahoma"/>
            <family val="2"/>
          </rPr>
          <t>Yes or No?</t>
        </r>
      </text>
    </comment>
    <comment ref="B45" authorId="0" shapeId="0">
      <text>
        <r>
          <rPr>
            <sz val="9"/>
            <color indexed="81"/>
            <rFont val="Tahoma"/>
            <family val="2"/>
          </rPr>
          <t>Choose a data type</t>
        </r>
      </text>
    </comment>
    <comment ref="E45" authorId="0" shapeId="0">
      <text>
        <r>
          <rPr>
            <sz val="9"/>
            <color indexed="81"/>
            <rFont val="Tahoma"/>
            <family val="2"/>
          </rPr>
          <t>Choose a data type</t>
        </r>
      </text>
    </comment>
    <comment ref="G45" authorId="0" shapeId="0">
      <text>
        <r>
          <rPr>
            <sz val="9"/>
            <color indexed="81"/>
            <rFont val="Tahoma"/>
            <family val="2"/>
          </rPr>
          <t>Yes or No?</t>
        </r>
      </text>
    </comment>
    <comment ref="H45" authorId="0" shapeId="0">
      <text>
        <r>
          <rPr>
            <sz val="9"/>
            <color indexed="81"/>
            <rFont val="Tahoma"/>
            <family val="2"/>
          </rPr>
          <t>Yes or No?</t>
        </r>
      </text>
    </comment>
    <comment ref="B46" authorId="0" shapeId="0">
      <text>
        <r>
          <rPr>
            <sz val="9"/>
            <color indexed="81"/>
            <rFont val="Tahoma"/>
            <family val="2"/>
          </rPr>
          <t>Choose a data type</t>
        </r>
      </text>
    </comment>
    <comment ref="E46" authorId="0" shapeId="0">
      <text>
        <r>
          <rPr>
            <sz val="9"/>
            <color indexed="81"/>
            <rFont val="Tahoma"/>
            <family val="2"/>
          </rPr>
          <t>Choose a data type</t>
        </r>
      </text>
    </comment>
    <comment ref="G46" authorId="0" shapeId="0">
      <text>
        <r>
          <rPr>
            <sz val="9"/>
            <color indexed="81"/>
            <rFont val="Tahoma"/>
            <family val="2"/>
          </rPr>
          <t>Yes or No?</t>
        </r>
      </text>
    </comment>
    <comment ref="H46" authorId="0" shapeId="0">
      <text>
        <r>
          <rPr>
            <sz val="9"/>
            <color indexed="81"/>
            <rFont val="Tahoma"/>
            <family val="2"/>
          </rPr>
          <t>Yes or No?</t>
        </r>
      </text>
    </comment>
    <comment ref="B47" authorId="0" shapeId="0">
      <text>
        <r>
          <rPr>
            <sz val="9"/>
            <color indexed="81"/>
            <rFont val="Tahoma"/>
            <family val="2"/>
          </rPr>
          <t>Choose a data type</t>
        </r>
      </text>
    </comment>
    <comment ref="E47" authorId="0" shapeId="0">
      <text>
        <r>
          <rPr>
            <sz val="9"/>
            <color indexed="81"/>
            <rFont val="Tahoma"/>
            <family val="2"/>
          </rPr>
          <t>Choose a data type</t>
        </r>
      </text>
    </comment>
    <comment ref="G47" authorId="0" shapeId="0">
      <text>
        <r>
          <rPr>
            <sz val="9"/>
            <color indexed="81"/>
            <rFont val="Tahoma"/>
            <family val="2"/>
          </rPr>
          <t>Yes or No?</t>
        </r>
      </text>
    </comment>
    <comment ref="H47" authorId="0" shapeId="0">
      <text>
        <r>
          <rPr>
            <sz val="9"/>
            <color indexed="81"/>
            <rFont val="Tahoma"/>
            <family val="2"/>
          </rPr>
          <t>Yes or No?</t>
        </r>
      </text>
    </comment>
    <comment ref="B48" authorId="0" shapeId="0">
      <text>
        <r>
          <rPr>
            <sz val="9"/>
            <color indexed="81"/>
            <rFont val="Tahoma"/>
            <family val="2"/>
          </rPr>
          <t>Choose a data type</t>
        </r>
      </text>
    </comment>
    <comment ref="E48" authorId="0" shapeId="0">
      <text>
        <r>
          <rPr>
            <sz val="9"/>
            <color indexed="81"/>
            <rFont val="Tahoma"/>
            <family val="2"/>
          </rPr>
          <t>Choose a data type</t>
        </r>
      </text>
    </comment>
    <comment ref="G48" authorId="0" shapeId="0">
      <text>
        <r>
          <rPr>
            <sz val="9"/>
            <color indexed="81"/>
            <rFont val="Tahoma"/>
            <family val="2"/>
          </rPr>
          <t>Yes or No?</t>
        </r>
      </text>
    </comment>
    <comment ref="H48" authorId="0" shapeId="0">
      <text>
        <r>
          <rPr>
            <sz val="9"/>
            <color indexed="81"/>
            <rFont val="Tahoma"/>
            <family val="2"/>
          </rPr>
          <t>Yes or No?</t>
        </r>
      </text>
    </comment>
    <comment ref="D49" authorId="3" shapeId="0">
      <text>
        <r>
          <rPr>
            <b/>
            <sz val="9"/>
            <color indexed="81"/>
            <rFont val="Tahoma"/>
            <family val="2"/>
          </rPr>
          <t>Remove this line if the feature type is not polygon</t>
        </r>
      </text>
    </comment>
    <comment ref="D50" authorId="3" shapeId="0">
      <text>
        <r>
          <rPr>
            <b/>
            <sz val="9"/>
            <color indexed="81"/>
            <rFont val="Tahoma"/>
            <family val="2"/>
          </rPr>
          <t>Remove this line if the feature type is not polygon or line.</t>
        </r>
      </text>
    </comment>
  </commentList>
</comments>
</file>

<file path=xl/comments3.xml><?xml version="1.0" encoding="utf-8"?>
<comments xmlns="http://schemas.openxmlformats.org/spreadsheetml/2006/main">
  <authors>
    <author>aeliving</author>
    <author>dmckella</author>
    <author>Sparks, Brad JTST:EX</author>
    <author>Dunham-Wilkie, Mike JTST:EX</author>
    <author>Windows User</author>
  </authors>
  <commentList>
    <comment ref="A2" authorId="0" shapeId="0">
      <text>
        <r>
          <rPr>
            <sz val="9"/>
            <color indexed="81"/>
            <rFont val="Tahoma"/>
            <family val="2"/>
          </rPr>
          <t>[Enter the dataset title]</t>
        </r>
      </text>
    </comment>
    <comment ref="A3" authorId="0" shapeId="0">
      <text>
        <r>
          <rPr>
            <sz val="9"/>
            <color indexed="81"/>
            <rFont val="Tahoma"/>
            <family val="2"/>
          </rPr>
          <t>[Enter the dataset description]</t>
        </r>
      </text>
    </comment>
    <comment ref="A6" authorId="0" shapeId="0">
      <text>
        <r>
          <rPr>
            <sz val="9"/>
            <color indexed="81"/>
            <rFont val="Tahoma"/>
            <family val="2"/>
          </rPr>
          <t>[list the servers\file paths, or other data locations]</t>
        </r>
      </text>
    </comment>
    <comment ref="A7" authorId="0" shapeId="0">
      <text>
        <r>
          <rPr>
            <sz val="9"/>
            <color indexed="81"/>
            <rFont val="Tahoma"/>
            <family val="2"/>
          </rPr>
          <t>[list the filenames or other data source names]</t>
        </r>
      </text>
    </comment>
    <comment ref="A8" authorId="0" shapeId="0">
      <text>
        <r>
          <rPr>
            <sz val="9"/>
            <color indexed="81"/>
            <rFont val="Tahoma"/>
            <family val="2"/>
          </rPr>
          <t>[feature type(s) Point, Line, Poly]</t>
        </r>
      </text>
    </comment>
    <comment ref="A9" authorId="0" shapeId="0">
      <text>
        <r>
          <rPr>
            <sz val="9"/>
            <color indexed="81"/>
            <rFont val="Tahoma"/>
            <family val="2"/>
          </rPr>
          <t>[is any personal information included in the dataset (an individual’s name, address, phone number, race, etc.)?]</t>
        </r>
      </text>
    </comment>
    <comment ref="A12" authorId="0" shapeId="0">
      <text>
        <r>
          <rPr>
            <sz val="9"/>
            <color indexed="81"/>
            <rFont val="Tahoma"/>
            <family val="2"/>
          </rPr>
          <t>If there is an existing BCDC metadata page, provide here.</t>
        </r>
      </text>
    </comment>
    <comment ref="A13" authorId="0" shapeId="0">
      <text>
        <r>
          <rPr>
            <sz val="9"/>
            <color indexed="81"/>
            <rFont val="Tahoma"/>
            <family val="2"/>
          </rPr>
          <t xml:space="preserve">[identify if public, IDIR or named user] </t>
        </r>
      </text>
    </comment>
    <comment ref="A14" authorId="1" shapeId="0">
      <text>
        <r>
          <rPr>
            <sz val="8"/>
            <color indexed="81"/>
            <rFont val="Tahoma"/>
            <family val="2"/>
          </rPr>
          <t>Will a production application be accessing the object once it is in the warehouse? 
[If yes, then an access account required (e.g., proxy).]</t>
        </r>
      </text>
    </comment>
    <comment ref="A15" authorId="0" shapeId="0">
      <text>
        <r>
          <rPr>
            <sz val="9"/>
            <color indexed="81"/>
            <rFont val="Tahoma"/>
            <family val="2"/>
          </rPr>
          <t xml:space="preserve">[presentation view required? If so identify if public, IDIR, BCeID or named user] </t>
        </r>
      </text>
    </comment>
    <comment ref="A16" authorId="0" shapeId="0">
      <text>
        <r>
          <rPr>
            <sz val="9"/>
            <color indexed="81"/>
            <rFont val="Tahoma"/>
            <family val="2"/>
          </rPr>
          <t>For download access, identify if public, IDIR, BCeID or named user</t>
        </r>
      </text>
    </comment>
    <comment ref="A17" authorId="0" shapeId="0">
      <text>
        <r>
          <rPr>
            <sz val="9"/>
            <color indexed="81"/>
            <rFont val="Tahoma"/>
            <family val="2"/>
          </rPr>
          <t xml:space="preserve">[identify primary attribute(s) to be returned by SOE when it finds a 'match' between the query and spatial feature(s) in the layer] </t>
        </r>
      </text>
    </comment>
    <comment ref="A18" authorId="0" shapeId="0">
      <text>
        <r>
          <rPr>
            <sz val="9"/>
            <color indexed="81"/>
            <rFont val="Tahoma"/>
            <family val="2"/>
          </rPr>
          <t>WMS is automatically available, so in most cases this is "Yes". If  otherwise not desired, use "No".</t>
        </r>
      </text>
    </comment>
    <comment ref="A20" authorId="2" shapeId="0">
      <text>
        <r>
          <rPr>
            <sz val="9"/>
            <color indexed="81"/>
            <rFont val="Tahoma"/>
            <family val="2"/>
          </rPr>
          <t xml:space="preserve">Where will the source data be located?
How often is the source data going to be updated? Or is the source data very infrequently updated and so an </t>
        </r>
        <r>
          <rPr>
            <i/>
            <sz val="9"/>
            <color indexed="81"/>
            <rFont val="Tahoma"/>
            <family val="2"/>
          </rPr>
          <t>ad hoc</t>
        </r>
        <r>
          <rPr>
            <sz val="9"/>
            <color indexed="81"/>
            <rFont val="Tahoma"/>
            <family val="2"/>
          </rPr>
          <t xml:space="preserve"> manual replication is sufficient.  </t>
        </r>
      </text>
    </comment>
    <comment ref="I23" authorId="3" shapeId="0">
      <text>
        <r>
          <rPr>
            <sz val="9"/>
            <color indexed="81"/>
            <rFont val="Tahoma"/>
            <family val="2"/>
          </rPr>
          <t xml:space="preserve">The </t>
        </r>
        <r>
          <rPr>
            <b/>
            <sz val="9"/>
            <color indexed="81"/>
            <rFont val="Tahoma"/>
            <family val="2"/>
          </rPr>
          <t>Object Short Name</t>
        </r>
        <r>
          <rPr>
            <sz val="9"/>
            <color indexed="81"/>
            <rFont val="Tahoma"/>
            <family val="2"/>
          </rPr>
          <t xml:space="preserve"> is normally the </t>
        </r>
        <r>
          <rPr>
            <b/>
            <sz val="9"/>
            <color indexed="81"/>
            <rFont val="Tahoma"/>
            <family val="2"/>
          </rPr>
          <t>Object Name</t>
        </r>
        <r>
          <rPr>
            <sz val="9"/>
            <color indexed="81"/>
            <rFont val="Tahoma"/>
            <family val="2"/>
          </rPr>
          <t xml:space="preserve"> prefix, followed by an underscore, followed by the first letter of each of the remaining parts of the </t>
        </r>
        <r>
          <rPr>
            <b/>
            <sz val="9"/>
            <color indexed="81"/>
            <rFont val="Tahoma"/>
            <family val="2"/>
          </rPr>
          <t>Object Name</t>
        </r>
        <r>
          <rPr>
            <sz val="9"/>
            <color indexed="81"/>
            <rFont val="Tahoma"/>
            <family val="2"/>
          </rPr>
          <t xml:space="preserve">.
e.g.,
XYZ_TABLE_NAME --&gt; XYX_TN
</t>
        </r>
      </text>
    </comment>
    <comment ref="A24" authorId="0" shapeId="0">
      <text>
        <r>
          <rPr>
            <sz val="9"/>
            <color indexed="81"/>
            <rFont val="Tahoma"/>
            <family val="2"/>
          </rPr>
          <t>Choose the schema</t>
        </r>
      </text>
    </comment>
    <comment ref="A26" authorId="0" shapeId="0">
      <text>
        <r>
          <rPr>
            <sz val="9"/>
            <color indexed="81"/>
            <rFont val="Tahoma"/>
            <family val="2"/>
          </rPr>
          <t>Fill in the fields: Column Names, Data Type/Length as you have in your source dataset as well as the Short Name that will be used for download purposes.</t>
        </r>
      </text>
    </comment>
    <comment ref="D26" authorId="0" shapeId="0">
      <text>
        <r>
          <rPr>
            <sz val="9"/>
            <color indexed="81"/>
            <rFont val="Tahoma"/>
            <family val="2"/>
          </rPr>
          <t>Provide details from Oracle specifications-include only those attributes and related details that need to be changed (e.g. ROAD_SEGMENT needs a Data Length change and a Column Name change)</t>
        </r>
      </text>
    </comment>
    <comment ref="I26" authorId="4" shapeId="0">
      <text>
        <r>
          <rPr>
            <sz val="9"/>
            <color indexed="81"/>
            <rFont val="Tahoma"/>
            <family val="2"/>
          </rPr>
          <t>Provide the changes that are required.</t>
        </r>
      </text>
    </comment>
    <comment ref="J26" authorId="0" shapeId="0">
      <text>
        <r>
          <rPr>
            <sz val="9"/>
            <color indexed="81"/>
            <rFont val="Tahoma"/>
            <family val="2"/>
          </rPr>
          <t>The New Field Name, Type, Optional? and Index? will be filled out by the warehouse group.</t>
        </r>
      </text>
    </comment>
    <comment ref="A27" authorId="0" shapeId="0">
      <text>
        <r>
          <rPr>
            <sz val="9"/>
            <color indexed="81"/>
            <rFont val="Tahoma"/>
            <family val="2"/>
          </rPr>
          <t>Fill in the field names as you have in your source dataset</t>
        </r>
      </text>
    </comment>
    <comment ref="B27" authorId="0" shapeId="0">
      <text>
        <r>
          <rPr>
            <sz val="9"/>
            <color indexed="81"/>
            <rFont val="Tahoma"/>
            <family val="2"/>
          </rPr>
          <t>Fill in the field data types as you have in your source dataset</t>
        </r>
      </text>
    </comment>
    <comment ref="C27" authorId="0" shapeId="0">
      <text>
        <r>
          <rPr>
            <sz val="9"/>
            <color indexed="81"/>
            <rFont val="Tahoma"/>
            <family val="2"/>
          </rPr>
          <t>Field Length: precision (total number of digits) and scale (number of digits to the right of the decimal point), e.g., 9,3</t>
        </r>
      </text>
    </comment>
    <comment ref="D27" authorId="0" shapeId="0">
      <text>
        <r>
          <rPr>
            <sz val="9"/>
            <color indexed="81"/>
            <rFont val="Tahoma"/>
            <family val="2"/>
          </rPr>
          <t>Provide the current Attribute Name from the Oracle Specifications</t>
        </r>
      </text>
    </comment>
    <comment ref="E27" authorId="0" shapeId="0">
      <text>
        <r>
          <rPr>
            <sz val="9"/>
            <color indexed="81"/>
            <rFont val="Tahoma"/>
            <family val="2"/>
          </rPr>
          <t>The Type field will be filled out by the warehouse group.</t>
        </r>
      </text>
    </comment>
    <comment ref="F27" authorId="0" shapeId="0">
      <text>
        <r>
          <rPr>
            <sz val="9"/>
            <color indexed="81"/>
            <rFont val="Tahoma"/>
            <family val="2"/>
          </rPr>
          <t>If this is to be changed, include the current Data Length from the Oracle Specifications, otherwise leave blank.</t>
        </r>
      </text>
    </comment>
    <comment ref="G27" authorId="4" shapeId="0">
      <text>
        <r>
          <rPr>
            <sz val="9"/>
            <color indexed="81"/>
            <rFont val="Tahoma"/>
            <family val="2"/>
          </rPr>
          <t>If this is to be changed, include the current value from the Oracle Specifications, otherwise leave blank.</t>
        </r>
      </text>
    </comment>
    <comment ref="H27" authorId="4" shapeId="0">
      <text>
        <r>
          <rPr>
            <sz val="9"/>
            <color indexed="81"/>
            <rFont val="Tahoma"/>
            <family val="2"/>
          </rPr>
          <t>If this is to be changed, include the current value from the Oracle Specifications, otherwise leave blank.</t>
        </r>
      </text>
    </comment>
    <comment ref="I27" authorId="4" shapeId="0">
      <text>
        <r>
          <rPr>
            <sz val="9"/>
            <color indexed="81"/>
            <rFont val="Tahoma"/>
            <family val="2"/>
          </rPr>
          <t>Select the action to be taken for the attribute.</t>
        </r>
      </text>
    </comment>
    <comment ref="J27" authorId="0" shapeId="0">
      <text>
        <r>
          <rPr>
            <sz val="9"/>
            <color indexed="81"/>
            <rFont val="Tahoma"/>
            <family val="2"/>
          </rPr>
          <t xml:space="preserve">The New Field Name will be filled out by the warehouse group. Must be max 30 characters, if over the text will turn </t>
        </r>
        <r>
          <rPr>
            <b/>
            <sz val="9"/>
            <color indexed="10"/>
            <rFont val="Tahoma"/>
            <family val="2"/>
          </rPr>
          <t>RED.</t>
        </r>
      </text>
    </comment>
    <comment ref="K27" authorId="0" shapeId="0">
      <text>
        <r>
          <rPr>
            <sz val="9"/>
            <color indexed="81"/>
            <rFont val="Tahoma"/>
            <family val="2"/>
          </rPr>
          <t>The Type field will be filled out by the warehouse group.</t>
        </r>
      </text>
    </comment>
    <comment ref="L27" authorId="0" shapeId="0">
      <text>
        <r>
          <rPr>
            <sz val="9"/>
            <color indexed="81"/>
            <rFont val="Tahoma"/>
            <family val="2"/>
          </rPr>
          <t>Field Length: precision (total number of digits) and scale (number of digits to the right of the decimal point), e.g., 9,3</t>
        </r>
      </text>
    </comment>
    <comment ref="M27" authorId="0" shapeId="0">
      <text>
        <r>
          <rPr>
            <sz val="9"/>
            <color indexed="81"/>
            <rFont val="Tahoma"/>
            <family val="2"/>
          </rPr>
          <t>The Optional? field will be filled out by the warehouse group.</t>
        </r>
      </text>
    </comment>
    <comment ref="N27" authorId="0" shapeId="0">
      <text>
        <r>
          <rPr>
            <sz val="9"/>
            <color indexed="81"/>
            <rFont val="Tahoma"/>
            <family val="2"/>
          </rPr>
          <t>The Index? field will be filled out by the warehouse group.</t>
        </r>
      </text>
    </comment>
    <comment ref="O27" authorId="0" shapeId="0">
      <text>
        <r>
          <rPr>
            <sz val="9"/>
            <color indexed="81"/>
            <rFont val="Tahoma"/>
            <family val="2"/>
          </rPr>
          <t>Short Names will be suggested if the Field Name can be found in a list of commonly used Field Names for which standard short names have been defined. If no standard has been defined yet, the column shows #N/A.</t>
        </r>
      </text>
    </comment>
    <comment ref="P27" authorId="3" shapeId="0">
      <text>
        <r>
          <rPr>
            <sz val="9"/>
            <color indexed="81"/>
            <rFont val="Tahoma"/>
            <family val="2"/>
          </rPr>
          <t xml:space="preserve">Short names must be unique and have a maxiimum of 10 characters in length; if not unique the backround will turn </t>
        </r>
        <r>
          <rPr>
            <b/>
            <sz val="9"/>
            <color indexed="10"/>
            <rFont val="Tahoma"/>
            <family val="2"/>
          </rPr>
          <t>RED.</t>
        </r>
        <r>
          <rPr>
            <sz val="9"/>
            <color indexed="81"/>
            <rFont val="Tahoma"/>
            <family val="2"/>
          </rPr>
          <t xml:space="preserve">  if too long the text will turn </t>
        </r>
        <r>
          <rPr>
            <b/>
            <sz val="9"/>
            <color indexed="10"/>
            <rFont val="Tahoma"/>
            <family val="2"/>
          </rPr>
          <t>RED</t>
        </r>
        <r>
          <rPr>
            <sz val="9"/>
            <color indexed="81"/>
            <rFont val="Tahoma"/>
            <family val="2"/>
          </rPr>
          <t xml:space="preserve">
</t>
        </r>
      </text>
    </comment>
    <comment ref="Q27" authorId="0" shapeId="0">
      <text>
        <r>
          <rPr>
            <sz val="9"/>
            <color indexed="81"/>
            <rFont val="Tahoma"/>
            <family val="2"/>
          </rPr>
          <t>Descriptions start with the field name in caps and then a layman's term description, followed by an example.</t>
        </r>
      </text>
    </comment>
    <comment ref="B28" authorId="0" shapeId="0">
      <text>
        <r>
          <rPr>
            <sz val="9"/>
            <color indexed="81"/>
            <rFont val="Tahoma"/>
            <family val="2"/>
          </rPr>
          <t>Choose a data type</t>
        </r>
      </text>
    </comment>
    <comment ref="E28" authorId="0" shapeId="0">
      <text>
        <r>
          <rPr>
            <sz val="9"/>
            <color indexed="81"/>
            <rFont val="Tahoma"/>
            <family val="2"/>
          </rPr>
          <t>Choose a data type</t>
        </r>
      </text>
    </comment>
    <comment ref="G28" authorId="0" shapeId="0">
      <text>
        <r>
          <rPr>
            <sz val="9"/>
            <color indexed="81"/>
            <rFont val="Tahoma"/>
            <family val="2"/>
          </rPr>
          <t>Yes or No?</t>
        </r>
      </text>
    </comment>
    <comment ref="H28" authorId="0" shapeId="0">
      <text>
        <r>
          <rPr>
            <sz val="9"/>
            <color indexed="81"/>
            <rFont val="Tahoma"/>
            <family val="2"/>
          </rPr>
          <t>Yes or No?</t>
        </r>
      </text>
    </comment>
    <comment ref="I28" authorId="4" shapeId="0">
      <text>
        <r>
          <rPr>
            <sz val="9"/>
            <color indexed="81"/>
            <rFont val="Tahoma"/>
            <family val="2"/>
          </rPr>
          <t xml:space="preserve">Add
Modify
Delete
</t>
        </r>
      </text>
    </comment>
    <comment ref="K28" authorId="0" shapeId="0">
      <text>
        <r>
          <rPr>
            <sz val="9"/>
            <color indexed="81"/>
            <rFont val="Tahoma"/>
            <family val="2"/>
          </rPr>
          <t>Choose a data type</t>
        </r>
      </text>
    </comment>
    <comment ref="M28" authorId="0" shapeId="0">
      <text>
        <r>
          <rPr>
            <sz val="9"/>
            <color indexed="81"/>
            <rFont val="Tahoma"/>
            <family val="2"/>
          </rPr>
          <t>Yes or No?</t>
        </r>
      </text>
    </comment>
    <comment ref="N28" authorId="0" shapeId="0">
      <text>
        <r>
          <rPr>
            <sz val="9"/>
            <color indexed="81"/>
            <rFont val="Tahoma"/>
            <family val="2"/>
          </rPr>
          <t>Yes or No?</t>
        </r>
      </text>
    </comment>
    <comment ref="B29" authorId="0" shapeId="0">
      <text>
        <r>
          <rPr>
            <sz val="9"/>
            <color indexed="81"/>
            <rFont val="Tahoma"/>
            <family val="2"/>
          </rPr>
          <t>Choose a data type</t>
        </r>
      </text>
    </comment>
    <comment ref="E29" authorId="0" shapeId="0">
      <text>
        <r>
          <rPr>
            <sz val="9"/>
            <color indexed="81"/>
            <rFont val="Tahoma"/>
            <family val="2"/>
          </rPr>
          <t>Choose a data type</t>
        </r>
      </text>
    </comment>
    <comment ref="G29" authorId="0" shapeId="0">
      <text>
        <r>
          <rPr>
            <sz val="9"/>
            <color indexed="81"/>
            <rFont val="Tahoma"/>
            <family val="2"/>
          </rPr>
          <t>Yes or No?</t>
        </r>
      </text>
    </comment>
    <comment ref="H29" authorId="0" shapeId="0">
      <text>
        <r>
          <rPr>
            <sz val="9"/>
            <color indexed="81"/>
            <rFont val="Tahoma"/>
            <family val="2"/>
          </rPr>
          <t>Yes or No?</t>
        </r>
      </text>
    </comment>
    <comment ref="I29" authorId="4" shapeId="0">
      <text>
        <r>
          <rPr>
            <sz val="9"/>
            <color indexed="81"/>
            <rFont val="Tahoma"/>
            <family val="2"/>
          </rPr>
          <t xml:space="preserve">Add
Modify
Delete
</t>
        </r>
      </text>
    </comment>
    <comment ref="K29" authorId="0" shapeId="0">
      <text>
        <r>
          <rPr>
            <sz val="9"/>
            <color indexed="81"/>
            <rFont val="Tahoma"/>
            <family val="2"/>
          </rPr>
          <t>Choose a data type</t>
        </r>
      </text>
    </comment>
    <comment ref="M29" authorId="0" shapeId="0">
      <text>
        <r>
          <rPr>
            <sz val="9"/>
            <color indexed="81"/>
            <rFont val="Tahoma"/>
            <family val="2"/>
          </rPr>
          <t>Yes or No?</t>
        </r>
      </text>
    </comment>
    <comment ref="N29" authorId="0" shapeId="0">
      <text>
        <r>
          <rPr>
            <sz val="9"/>
            <color indexed="81"/>
            <rFont val="Tahoma"/>
            <family val="2"/>
          </rPr>
          <t>Yes or No?</t>
        </r>
      </text>
    </comment>
    <comment ref="B30" authorId="0" shapeId="0">
      <text>
        <r>
          <rPr>
            <sz val="9"/>
            <color indexed="81"/>
            <rFont val="Tahoma"/>
            <family val="2"/>
          </rPr>
          <t>Choose a data type</t>
        </r>
      </text>
    </comment>
    <comment ref="E30" authorId="0" shapeId="0">
      <text>
        <r>
          <rPr>
            <sz val="9"/>
            <color indexed="81"/>
            <rFont val="Tahoma"/>
            <family val="2"/>
          </rPr>
          <t>Choose a data type</t>
        </r>
      </text>
    </comment>
    <comment ref="G30" authorId="0" shapeId="0">
      <text>
        <r>
          <rPr>
            <sz val="9"/>
            <color indexed="81"/>
            <rFont val="Tahoma"/>
            <family val="2"/>
          </rPr>
          <t>Yes or No?</t>
        </r>
      </text>
    </comment>
    <comment ref="H30" authorId="0" shapeId="0">
      <text>
        <r>
          <rPr>
            <sz val="9"/>
            <color indexed="81"/>
            <rFont val="Tahoma"/>
            <family val="2"/>
          </rPr>
          <t>Yes or No?</t>
        </r>
      </text>
    </comment>
    <comment ref="I30" authorId="4" shapeId="0">
      <text>
        <r>
          <rPr>
            <sz val="9"/>
            <color indexed="81"/>
            <rFont val="Tahoma"/>
            <family val="2"/>
          </rPr>
          <t xml:space="preserve">Add
Modify
Delete
</t>
        </r>
      </text>
    </comment>
    <comment ref="K30" authorId="0" shapeId="0">
      <text>
        <r>
          <rPr>
            <sz val="9"/>
            <color indexed="81"/>
            <rFont val="Tahoma"/>
            <family val="2"/>
          </rPr>
          <t>Choose a data type</t>
        </r>
      </text>
    </comment>
    <comment ref="M30" authorId="0" shapeId="0">
      <text>
        <r>
          <rPr>
            <sz val="9"/>
            <color indexed="81"/>
            <rFont val="Tahoma"/>
            <family val="2"/>
          </rPr>
          <t>Yes or No?</t>
        </r>
      </text>
    </comment>
    <comment ref="N30" authorId="0" shapeId="0">
      <text>
        <r>
          <rPr>
            <sz val="9"/>
            <color indexed="81"/>
            <rFont val="Tahoma"/>
            <family val="2"/>
          </rPr>
          <t>Yes or No?</t>
        </r>
      </text>
    </comment>
    <comment ref="B31" authorId="0" shapeId="0">
      <text>
        <r>
          <rPr>
            <sz val="9"/>
            <color indexed="81"/>
            <rFont val="Tahoma"/>
            <family val="2"/>
          </rPr>
          <t>Choose a data type</t>
        </r>
      </text>
    </comment>
    <comment ref="E31" authorId="0" shapeId="0">
      <text>
        <r>
          <rPr>
            <sz val="9"/>
            <color indexed="81"/>
            <rFont val="Tahoma"/>
            <family val="2"/>
          </rPr>
          <t>Choose a data type</t>
        </r>
      </text>
    </comment>
    <comment ref="G31" authorId="0" shapeId="0">
      <text>
        <r>
          <rPr>
            <sz val="9"/>
            <color indexed="81"/>
            <rFont val="Tahoma"/>
            <family val="2"/>
          </rPr>
          <t>Yes or No?</t>
        </r>
      </text>
    </comment>
    <comment ref="H31" authorId="0" shapeId="0">
      <text>
        <r>
          <rPr>
            <sz val="9"/>
            <color indexed="81"/>
            <rFont val="Tahoma"/>
            <family val="2"/>
          </rPr>
          <t>Yes or No?</t>
        </r>
      </text>
    </comment>
    <comment ref="I31" authorId="4" shapeId="0">
      <text>
        <r>
          <rPr>
            <sz val="9"/>
            <color indexed="81"/>
            <rFont val="Tahoma"/>
            <family val="2"/>
          </rPr>
          <t xml:space="preserve">Add
Modify
Delete
</t>
        </r>
      </text>
    </comment>
    <comment ref="K31" authorId="0" shapeId="0">
      <text>
        <r>
          <rPr>
            <sz val="9"/>
            <color indexed="81"/>
            <rFont val="Tahoma"/>
            <family val="2"/>
          </rPr>
          <t>Choose a data type</t>
        </r>
      </text>
    </comment>
    <comment ref="M31" authorId="0" shapeId="0">
      <text>
        <r>
          <rPr>
            <sz val="9"/>
            <color indexed="81"/>
            <rFont val="Tahoma"/>
            <family val="2"/>
          </rPr>
          <t>Yes or No?</t>
        </r>
      </text>
    </comment>
    <comment ref="N31" authorId="0" shapeId="0">
      <text>
        <r>
          <rPr>
            <sz val="9"/>
            <color indexed="81"/>
            <rFont val="Tahoma"/>
            <family val="2"/>
          </rPr>
          <t>Yes or No?</t>
        </r>
      </text>
    </comment>
    <comment ref="B32" authorId="0" shapeId="0">
      <text>
        <r>
          <rPr>
            <sz val="9"/>
            <color indexed="81"/>
            <rFont val="Tahoma"/>
            <family val="2"/>
          </rPr>
          <t>Choose a data type</t>
        </r>
      </text>
    </comment>
    <comment ref="E32" authorId="0" shapeId="0">
      <text>
        <r>
          <rPr>
            <sz val="9"/>
            <color indexed="81"/>
            <rFont val="Tahoma"/>
            <family val="2"/>
          </rPr>
          <t>Choose a data type</t>
        </r>
      </text>
    </comment>
    <comment ref="G32" authorId="0" shapeId="0">
      <text>
        <r>
          <rPr>
            <sz val="9"/>
            <color indexed="81"/>
            <rFont val="Tahoma"/>
            <family val="2"/>
          </rPr>
          <t>Yes or No?</t>
        </r>
      </text>
    </comment>
    <comment ref="H32" authorId="0" shapeId="0">
      <text>
        <r>
          <rPr>
            <sz val="9"/>
            <color indexed="81"/>
            <rFont val="Tahoma"/>
            <family val="2"/>
          </rPr>
          <t>Yes or No?</t>
        </r>
      </text>
    </comment>
    <comment ref="I32" authorId="4" shapeId="0">
      <text>
        <r>
          <rPr>
            <sz val="9"/>
            <color indexed="81"/>
            <rFont val="Tahoma"/>
            <family val="2"/>
          </rPr>
          <t xml:space="preserve">Add
Modify
Delete
</t>
        </r>
      </text>
    </comment>
    <comment ref="K32" authorId="0" shapeId="0">
      <text>
        <r>
          <rPr>
            <sz val="9"/>
            <color indexed="81"/>
            <rFont val="Tahoma"/>
            <family val="2"/>
          </rPr>
          <t>Choose a data type</t>
        </r>
      </text>
    </comment>
    <comment ref="M32" authorId="0" shapeId="0">
      <text>
        <r>
          <rPr>
            <sz val="9"/>
            <color indexed="81"/>
            <rFont val="Tahoma"/>
            <family val="2"/>
          </rPr>
          <t>Yes or No?</t>
        </r>
      </text>
    </comment>
    <comment ref="N32" authorId="0" shapeId="0">
      <text>
        <r>
          <rPr>
            <sz val="9"/>
            <color indexed="81"/>
            <rFont val="Tahoma"/>
            <family val="2"/>
          </rPr>
          <t>Yes or No?</t>
        </r>
      </text>
    </comment>
    <comment ref="B33" authorId="0" shapeId="0">
      <text>
        <r>
          <rPr>
            <sz val="9"/>
            <color indexed="81"/>
            <rFont val="Tahoma"/>
            <family val="2"/>
          </rPr>
          <t>Choose a data type</t>
        </r>
      </text>
    </comment>
    <comment ref="E33" authorId="0" shapeId="0">
      <text>
        <r>
          <rPr>
            <sz val="9"/>
            <color indexed="81"/>
            <rFont val="Tahoma"/>
            <family val="2"/>
          </rPr>
          <t>Choose a data type</t>
        </r>
      </text>
    </comment>
    <comment ref="G33" authorId="0" shapeId="0">
      <text>
        <r>
          <rPr>
            <sz val="9"/>
            <color indexed="81"/>
            <rFont val="Tahoma"/>
            <family val="2"/>
          </rPr>
          <t>Yes or No?</t>
        </r>
      </text>
    </comment>
    <comment ref="H33" authorId="0" shapeId="0">
      <text>
        <r>
          <rPr>
            <sz val="9"/>
            <color indexed="81"/>
            <rFont val="Tahoma"/>
            <family val="2"/>
          </rPr>
          <t>Yes or No?</t>
        </r>
      </text>
    </comment>
    <comment ref="I33" authorId="4" shapeId="0">
      <text>
        <r>
          <rPr>
            <sz val="9"/>
            <color indexed="81"/>
            <rFont val="Tahoma"/>
            <family val="2"/>
          </rPr>
          <t xml:space="preserve">Add
Modify
Delete
</t>
        </r>
      </text>
    </comment>
    <comment ref="K33" authorId="0" shapeId="0">
      <text>
        <r>
          <rPr>
            <sz val="9"/>
            <color indexed="81"/>
            <rFont val="Tahoma"/>
            <family val="2"/>
          </rPr>
          <t>Choose a data type</t>
        </r>
      </text>
    </comment>
    <comment ref="M33" authorId="0" shapeId="0">
      <text>
        <r>
          <rPr>
            <sz val="9"/>
            <color indexed="81"/>
            <rFont val="Tahoma"/>
            <family val="2"/>
          </rPr>
          <t>Yes or No?</t>
        </r>
      </text>
    </comment>
    <comment ref="N33" authorId="0" shapeId="0">
      <text>
        <r>
          <rPr>
            <sz val="9"/>
            <color indexed="81"/>
            <rFont val="Tahoma"/>
            <family val="2"/>
          </rPr>
          <t>Yes or No?</t>
        </r>
      </text>
    </comment>
    <comment ref="B34" authorId="0" shapeId="0">
      <text>
        <r>
          <rPr>
            <sz val="9"/>
            <color indexed="81"/>
            <rFont val="Tahoma"/>
            <family val="2"/>
          </rPr>
          <t>Choose a data type</t>
        </r>
      </text>
    </comment>
    <comment ref="E34" authorId="0" shapeId="0">
      <text>
        <r>
          <rPr>
            <sz val="9"/>
            <color indexed="81"/>
            <rFont val="Tahoma"/>
            <family val="2"/>
          </rPr>
          <t>Choose a data type</t>
        </r>
      </text>
    </comment>
    <comment ref="G34" authorId="0" shapeId="0">
      <text>
        <r>
          <rPr>
            <sz val="9"/>
            <color indexed="81"/>
            <rFont val="Tahoma"/>
            <family val="2"/>
          </rPr>
          <t>Yes or No?</t>
        </r>
      </text>
    </comment>
    <comment ref="H34" authorId="0" shapeId="0">
      <text>
        <r>
          <rPr>
            <sz val="9"/>
            <color indexed="81"/>
            <rFont val="Tahoma"/>
            <family val="2"/>
          </rPr>
          <t>Yes or No?</t>
        </r>
      </text>
    </comment>
    <comment ref="I34" authorId="4" shapeId="0">
      <text>
        <r>
          <rPr>
            <sz val="9"/>
            <color indexed="81"/>
            <rFont val="Tahoma"/>
            <family val="2"/>
          </rPr>
          <t xml:space="preserve">Add
Modify
Delete
</t>
        </r>
      </text>
    </comment>
    <comment ref="K34" authorId="0" shapeId="0">
      <text>
        <r>
          <rPr>
            <sz val="9"/>
            <color indexed="81"/>
            <rFont val="Tahoma"/>
            <family val="2"/>
          </rPr>
          <t>Choose a data type</t>
        </r>
      </text>
    </comment>
    <comment ref="M34" authorId="0" shapeId="0">
      <text>
        <r>
          <rPr>
            <sz val="9"/>
            <color indexed="81"/>
            <rFont val="Tahoma"/>
            <family val="2"/>
          </rPr>
          <t>Yes or No?</t>
        </r>
      </text>
    </comment>
    <comment ref="N34" authorId="0" shapeId="0">
      <text>
        <r>
          <rPr>
            <sz val="9"/>
            <color indexed="81"/>
            <rFont val="Tahoma"/>
            <family val="2"/>
          </rPr>
          <t>Yes or No?</t>
        </r>
      </text>
    </comment>
    <comment ref="B35" authorId="0" shapeId="0">
      <text>
        <r>
          <rPr>
            <sz val="9"/>
            <color indexed="81"/>
            <rFont val="Tahoma"/>
            <family val="2"/>
          </rPr>
          <t>Choose a data type</t>
        </r>
      </text>
    </comment>
    <comment ref="E35" authorId="0" shapeId="0">
      <text>
        <r>
          <rPr>
            <sz val="9"/>
            <color indexed="81"/>
            <rFont val="Tahoma"/>
            <family val="2"/>
          </rPr>
          <t>Choose a data type</t>
        </r>
      </text>
    </comment>
    <comment ref="G35" authorId="0" shapeId="0">
      <text>
        <r>
          <rPr>
            <sz val="9"/>
            <color indexed="81"/>
            <rFont val="Tahoma"/>
            <family val="2"/>
          </rPr>
          <t>Yes or No?</t>
        </r>
      </text>
    </comment>
    <comment ref="H35" authorId="0" shapeId="0">
      <text>
        <r>
          <rPr>
            <sz val="9"/>
            <color indexed="81"/>
            <rFont val="Tahoma"/>
            <family val="2"/>
          </rPr>
          <t>Yes or No?</t>
        </r>
      </text>
    </comment>
    <comment ref="I35" authorId="4" shapeId="0">
      <text>
        <r>
          <rPr>
            <sz val="9"/>
            <color indexed="81"/>
            <rFont val="Tahoma"/>
            <family val="2"/>
          </rPr>
          <t xml:space="preserve">Add
Modify
Delete
</t>
        </r>
      </text>
    </comment>
    <comment ref="K35" authorId="0" shapeId="0">
      <text>
        <r>
          <rPr>
            <sz val="9"/>
            <color indexed="81"/>
            <rFont val="Tahoma"/>
            <family val="2"/>
          </rPr>
          <t>Choose a data type</t>
        </r>
      </text>
    </comment>
    <comment ref="M35" authorId="0" shapeId="0">
      <text>
        <r>
          <rPr>
            <sz val="9"/>
            <color indexed="81"/>
            <rFont val="Tahoma"/>
            <family val="2"/>
          </rPr>
          <t>Yes or No?</t>
        </r>
      </text>
    </comment>
    <comment ref="N35" authorId="0" shapeId="0">
      <text>
        <r>
          <rPr>
            <sz val="9"/>
            <color indexed="81"/>
            <rFont val="Tahoma"/>
            <family val="2"/>
          </rPr>
          <t>Yes or No?</t>
        </r>
      </text>
    </comment>
    <comment ref="B36" authorId="0" shapeId="0">
      <text>
        <r>
          <rPr>
            <sz val="9"/>
            <color indexed="81"/>
            <rFont val="Tahoma"/>
            <family val="2"/>
          </rPr>
          <t>Choose a data type</t>
        </r>
      </text>
    </comment>
    <comment ref="E36" authorId="0" shapeId="0">
      <text>
        <r>
          <rPr>
            <sz val="9"/>
            <color indexed="81"/>
            <rFont val="Tahoma"/>
            <family val="2"/>
          </rPr>
          <t>Choose a data type</t>
        </r>
      </text>
    </comment>
    <comment ref="G36" authorId="0" shapeId="0">
      <text>
        <r>
          <rPr>
            <sz val="9"/>
            <color indexed="81"/>
            <rFont val="Tahoma"/>
            <family val="2"/>
          </rPr>
          <t>Yes or No?</t>
        </r>
      </text>
    </comment>
    <comment ref="H36" authorId="0" shapeId="0">
      <text>
        <r>
          <rPr>
            <sz val="9"/>
            <color indexed="81"/>
            <rFont val="Tahoma"/>
            <family val="2"/>
          </rPr>
          <t>Yes or No?</t>
        </r>
      </text>
    </comment>
    <comment ref="I36" authorId="4" shapeId="0">
      <text>
        <r>
          <rPr>
            <sz val="9"/>
            <color indexed="81"/>
            <rFont val="Tahoma"/>
            <family val="2"/>
          </rPr>
          <t xml:space="preserve">Add
Modify
Delete
</t>
        </r>
      </text>
    </comment>
    <comment ref="K36" authorId="0" shapeId="0">
      <text>
        <r>
          <rPr>
            <sz val="9"/>
            <color indexed="81"/>
            <rFont val="Tahoma"/>
            <family val="2"/>
          </rPr>
          <t>Choose a data type</t>
        </r>
      </text>
    </comment>
    <comment ref="M36" authorId="0" shapeId="0">
      <text>
        <r>
          <rPr>
            <sz val="9"/>
            <color indexed="81"/>
            <rFont val="Tahoma"/>
            <family val="2"/>
          </rPr>
          <t>Yes or No?</t>
        </r>
      </text>
    </comment>
    <comment ref="N36" authorId="0" shapeId="0">
      <text>
        <r>
          <rPr>
            <sz val="9"/>
            <color indexed="81"/>
            <rFont val="Tahoma"/>
            <family val="2"/>
          </rPr>
          <t>Yes or No?</t>
        </r>
      </text>
    </comment>
    <comment ref="B37" authorId="0" shapeId="0">
      <text>
        <r>
          <rPr>
            <sz val="9"/>
            <color indexed="81"/>
            <rFont val="Tahoma"/>
            <family val="2"/>
          </rPr>
          <t>Choose a data type</t>
        </r>
      </text>
    </comment>
    <comment ref="E37" authorId="0" shapeId="0">
      <text>
        <r>
          <rPr>
            <sz val="9"/>
            <color indexed="81"/>
            <rFont val="Tahoma"/>
            <family val="2"/>
          </rPr>
          <t>Choose a data type</t>
        </r>
      </text>
    </comment>
    <comment ref="G37" authorId="0" shapeId="0">
      <text>
        <r>
          <rPr>
            <sz val="9"/>
            <color indexed="81"/>
            <rFont val="Tahoma"/>
            <family val="2"/>
          </rPr>
          <t>Yes or No?</t>
        </r>
      </text>
    </comment>
    <comment ref="H37" authorId="0" shapeId="0">
      <text>
        <r>
          <rPr>
            <sz val="9"/>
            <color indexed="81"/>
            <rFont val="Tahoma"/>
            <family val="2"/>
          </rPr>
          <t>Yes or No?</t>
        </r>
      </text>
    </comment>
    <comment ref="I37" authorId="4" shapeId="0">
      <text>
        <r>
          <rPr>
            <sz val="9"/>
            <color indexed="81"/>
            <rFont val="Tahoma"/>
            <family val="2"/>
          </rPr>
          <t xml:space="preserve">Add
Modify
Delete
</t>
        </r>
      </text>
    </comment>
    <comment ref="K37" authorId="0" shapeId="0">
      <text>
        <r>
          <rPr>
            <sz val="9"/>
            <color indexed="81"/>
            <rFont val="Tahoma"/>
            <family val="2"/>
          </rPr>
          <t>Choose a data type</t>
        </r>
      </text>
    </comment>
    <comment ref="M37" authorId="0" shapeId="0">
      <text>
        <r>
          <rPr>
            <sz val="9"/>
            <color indexed="81"/>
            <rFont val="Tahoma"/>
            <family val="2"/>
          </rPr>
          <t>Yes or No?</t>
        </r>
      </text>
    </comment>
    <comment ref="N37" authorId="0" shapeId="0">
      <text>
        <r>
          <rPr>
            <sz val="9"/>
            <color indexed="81"/>
            <rFont val="Tahoma"/>
            <family val="2"/>
          </rPr>
          <t>Yes or No?</t>
        </r>
      </text>
    </comment>
    <comment ref="B38" authorId="0" shapeId="0">
      <text>
        <r>
          <rPr>
            <sz val="9"/>
            <color indexed="81"/>
            <rFont val="Tahoma"/>
            <family val="2"/>
          </rPr>
          <t>Choose a data type</t>
        </r>
      </text>
    </comment>
    <comment ref="E38" authorId="0" shapeId="0">
      <text>
        <r>
          <rPr>
            <sz val="9"/>
            <color indexed="81"/>
            <rFont val="Tahoma"/>
            <family val="2"/>
          </rPr>
          <t>Choose a data type</t>
        </r>
      </text>
    </comment>
    <comment ref="G38" authorId="0" shapeId="0">
      <text>
        <r>
          <rPr>
            <sz val="9"/>
            <color indexed="81"/>
            <rFont val="Tahoma"/>
            <family val="2"/>
          </rPr>
          <t>Yes or No?</t>
        </r>
      </text>
    </comment>
    <comment ref="H38" authorId="0" shapeId="0">
      <text>
        <r>
          <rPr>
            <sz val="9"/>
            <color indexed="81"/>
            <rFont val="Tahoma"/>
            <family val="2"/>
          </rPr>
          <t>Yes or No?</t>
        </r>
      </text>
    </comment>
    <comment ref="I38" authorId="4" shapeId="0">
      <text>
        <r>
          <rPr>
            <sz val="9"/>
            <color indexed="81"/>
            <rFont val="Tahoma"/>
            <family val="2"/>
          </rPr>
          <t xml:space="preserve">Add
Modify
Delete
</t>
        </r>
      </text>
    </comment>
    <comment ref="K38" authorId="0" shapeId="0">
      <text>
        <r>
          <rPr>
            <sz val="9"/>
            <color indexed="81"/>
            <rFont val="Tahoma"/>
            <family val="2"/>
          </rPr>
          <t>Choose a data type</t>
        </r>
      </text>
    </comment>
    <comment ref="M38" authorId="0" shapeId="0">
      <text>
        <r>
          <rPr>
            <sz val="9"/>
            <color indexed="81"/>
            <rFont val="Tahoma"/>
            <family val="2"/>
          </rPr>
          <t>Yes or No?</t>
        </r>
      </text>
    </comment>
    <comment ref="N38" authorId="0" shapeId="0">
      <text>
        <r>
          <rPr>
            <sz val="9"/>
            <color indexed="81"/>
            <rFont val="Tahoma"/>
            <family val="2"/>
          </rPr>
          <t>Yes or No?</t>
        </r>
      </text>
    </comment>
    <comment ref="B39" authorId="0" shapeId="0">
      <text>
        <r>
          <rPr>
            <sz val="9"/>
            <color indexed="81"/>
            <rFont val="Tahoma"/>
            <family val="2"/>
          </rPr>
          <t>Choose a data type</t>
        </r>
      </text>
    </comment>
    <comment ref="E39" authorId="0" shapeId="0">
      <text>
        <r>
          <rPr>
            <sz val="9"/>
            <color indexed="81"/>
            <rFont val="Tahoma"/>
            <family val="2"/>
          </rPr>
          <t>Choose a data type</t>
        </r>
      </text>
    </comment>
    <comment ref="G39" authorId="0" shapeId="0">
      <text>
        <r>
          <rPr>
            <sz val="9"/>
            <color indexed="81"/>
            <rFont val="Tahoma"/>
            <family val="2"/>
          </rPr>
          <t>Yes or No?</t>
        </r>
      </text>
    </comment>
    <comment ref="H39" authorId="0" shapeId="0">
      <text>
        <r>
          <rPr>
            <sz val="9"/>
            <color indexed="81"/>
            <rFont val="Tahoma"/>
            <family val="2"/>
          </rPr>
          <t>Yes or No?</t>
        </r>
      </text>
    </comment>
    <comment ref="I39" authorId="4" shapeId="0">
      <text>
        <r>
          <rPr>
            <sz val="9"/>
            <color indexed="81"/>
            <rFont val="Tahoma"/>
            <family val="2"/>
          </rPr>
          <t xml:space="preserve">Add
Modify
Delete
</t>
        </r>
      </text>
    </comment>
    <comment ref="K39" authorId="0" shapeId="0">
      <text>
        <r>
          <rPr>
            <sz val="9"/>
            <color indexed="81"/>
            <rFont val="Tahoma"/>
            <family val="2"/>
          </rPr>
          <t>Choose a data type</t>
        </r>
      </text>
    </comment>
    <comment ref="M39" authorId="0" shapeId="0">
      <text>
        <r>
          <rPr>
            <sz val="9"/>
            <color indexed="81"/>
            <rFont val="Tahoma"/>
            <family val="2"/>
          </rPr>
          <t>Yes or No?</t>
        </r>
      </text>
    </comment>
    <comment ref="N39" authorId="0" shapeId="0">
      <text>
        <r>
          <rPr>
            <sz val="9"/>
            <color indexed="81"/>
            <rFont val="Tahoma"/>
            <family val="2"/>
          </rPr>
          <t>Yes or No?</t>
        </r>
      </text>
    </comment>
    <comment ref="B40" authorId="0" shapeId="0">
      <text>
        <r>
          <rPr>
            <sz val="9"/>
            <color indexed="81"/>
            <rFont val="Tahoma"/>
            <family val="2"/>
          </rPr>
          <t>Choose a data type</t>
        </r>
      </text>
    </comment>
    <comment ref="E40" authorId="0" shapeId="0">
      <text>
        <r>
          <rPr>
            <sz val="9"/>
            <color indexed="81"/>
            <rFont val="Tahoma"/>
            <family val="2"/>
          </rPr>
          <t>Choose a data type</t>
        </r>
      </text>
    </comment>
    <comment ref="G40" authorId="0" shapeId="0">
      <text>
        <r>
          <rPr>
            <sz val="9"/>
            <color indexed="81"/>
            <rFont val="Tahoma"/>
            <family val="2"/>
          </rPr>
          <t>Yes or No?</t>
        </r>
      </text>
    </comment>
    <comment ref="H40" authorId="0" shapeId="0">
      <text>
        <r>
          <rPr>
            <sz val="9"/>
            <color indexed="81"/>
            <rFont val="Tahoma"/>
            <family val="2"/>
          </rPr>
          <t>Yes or No?</t>
        </r>
      </text>
    </comment>
    <comment ref="I40" authorId="4" shapeId="0">
      <text>
        <r>
          <rPr>
            <sz val="9"/>
            <color indexed="81"/>
            <rFont val="Tahoma"/>
            <family val="2"/>
          </rPr>
          <t xml:space="preserve">Add
Modify
Delete
</t>
        </r>
      </text>
    </comment>
    <comment ref="K40" authorId="0" shapeId="0">
      <text>
        <r>
          <rPr>
            <sz val="9"/>
            <color indexed="81"/>
            <rFont val="Tahoma"/>
            <family val="2"/>
          </rPr>
          <t>Choose a data type</t>
        </r>
      </text>
    </comment>
    <comment ref="M40" authorId="0" shapeId="0">
      <text>
        <r>
          <rPr>
            <sz val="9"/>
            <color indexed="81"/>
            <rFont val="Tahoma"/>
            <family val="2"/>
          </rPr>
          <t>Yes or No?</t>
        </r>
      </text>
    </comment>
    <comment ref="N40" authorId="0" shapeId="0">
      <text>
        <r>
          <rPr>
            <sz val="9"/>
            <color indexed="81"/>
            <rFont val="Tahoma"/>
            <family val="2"/>
          </rPr>
          <t>Yes or No?</t>
        </r>
      </text>
    </comment>
    <comment ref="B41" authorId="0" shapeId="0">
      <text>
        <r>
          <rPr>
            <sz val="9"/>
            <color indexed="81"/>
            <rFont val="Tahoma"/>
            <family val="2"/>
          </rPr>
          <t>Choose a data type</t>
        </r>
      </text>
    </comment>
    <comment ref="E41" authorId="0" shapeId="0">
      <text>
        <r>
          <rPr>
            <sz val="9"/>
            <color indexed="81"/>
            <rFont val="Tahoma"/>
            <family val="2"/>
          </rPr>
          <t>Choose a data type</t>
        </r>
      </text>
    </comment>
    <comment ref="G41" authorId="0" shapeId="0">
      <text>
        <r>
          <rPr>
            <sz val="9"/>
            <color indexed="81"/>
            <rFont val="Tahoma"/>
            <family val="2"/>
          </rPr>
          <t>Yes or No?</t>
        </r>
      </text>
    </comment>
    <comment ref="H41" authorId="0" shapeId="0">
      <text>
        <r>
          <rPr>
            <sz val="9"/>
            <color indexed="81"/>
            <rFont val="Tahoma"/>
            <family val="2"/>
          </rPr>
          <t>Yes or No?</t>
        </r>
      </text>
    </comment>
    <comment ref="I41" authorId="4" shapeId="0">
      <text>
        <r>
          <rPr>
            <sz val="9"/>
            <color indexed="81"/>
            <rFont val="Tahoma"/>
            <family val="2"/>
          </rPr>
          <t xml:space="preserve">Add
Modify
Delete
</t>
        </r>
      </text>
    </comment>
    <comment ref="K41" authorId="0" shapeId="0">
      <text>
        <r>
          <rPr>
            <sz val="9"/>
            <color indexed="81"/>
            <rFont val="Tahoma"/>
            <family val="2"/>
          </rPr>
          <t>Choose a data type</t>
        </r>
      </text>
    </comment>
    <comment ref="M41" authorId="0" shapeId="0">
      <text>
        <r>
          <rPr>
            <sz val="9"/>
            <color indexed="81"/>
            <rFont val="Tahoma"/>
            <family val="2"/>
          </rPr>
          <t>Yes or No?</t>
        </r>
      </text>
    </comment>
    <comment ref="N41" authorId="0" shapeId="0">
      <text>
        <r>
          <rPr>
            <sz val="9"/>
            <color indexed="81"/>
            <rFont val="Tahoma"/>
            <family val="2"/>
          </rPr>
          <t>Yes or No?</t>
        </r>
      </text>
    </comment>
    <comment ref="B42" authorId="0" shapeId="0">
      <text>
        <r>
          <rPr>
            <sz val="9"/>
            <color indexed="81"/>
            <rFont val="Tahoma"/>
            <family val="2"/>
          </rPr>
          <t>Choose a data type</t>
        </r>
      </text>
    </comment>
    <comment ref="E42" authorId="0" shapeId="0">
      <text>
        <r>
          <rPr>
            <sz val="9"/>
            <color indexed="81"/>
            <rFont val="Tahoma"/>
            <family val="2"/>
          </rPr>
          <t>Choose a data type</t>
        </r>
      </text>
    </comment>
    <comment ref="G42" authorId="0" shapeId="0">
      <text>
        <r>
          <rPr>
            <sz val="9"/>
            <color indexed="81"/>
            <rFont val="Tahoma"/>
            <family val="2"/>
          </rPr>
          <t>Yes or No?</t>
        </r>
      </text>
    </comment>
    <comment ref="H42" authorId="0" shapeId="0">
      <text>
        <r>
          <rPr>
            <sz val="9"/>
            <color indexed="81"/>
            <rFont val="Tahoma"/>
            <family val="2"/>
          </rPr>
          <t>Yes or No?</t>
        </r>
      </text>
    </comment>
    <comment ref="I42" authorId="4" shapeId="0">
      <text>
        <r>
          <rPr>
            <sz val="9"/>
            <color indexed="81"/>
            <rFont val="Tahoma"/>
            <family val="2"/>
          </rPr>
          <t xml:space="preserve">Add
Modify
Delete
</t>
        </r>
      </text>
    </comment>
    <comment ref="K42" authorId="0" shapeId="0">
      <text>
        <r>
          <rPr>
            <sz val="9"/>
            <color indexed="81"/>
            <rFont val="Tahoma"/>
            <family val="2"/>
          </rPr>
          <t>Choose a data type</t>
        </r>
      </text>
    </comment>
    <comment ref="M42" authorId="0" shapeId="0">
      <text>
        <r>
          <rPr>
            <sz val="9"/>
            <color indexed="81"/>
            <rFont val="Tahoma"/>
            <family val="2"/>
          </rPr>
          <t>Yes or No?</t>
        </r>
      </text>
    </comment>
    <comment ref="N42" authorId="0" shapeId="0">
      <text>
        <r>
          <rPr>
            <sz val="9"/>
            <color indexed="81"/>
            <rFont val="Tahoma"/>
            <family val="2"/>
          </rPr>
          <t>Yes or No?</t>
        </r>
      </text>
    </comment>
    <comment ref="B43" authorId="0" shapeId="0">
      <text>
        <r>
          <rPr>
            <sz val="9"/>
            <color indexed="81"/>
            <rFont val="Tahoma"/>
            <family val="2"/>
          </rPr>
          <t>Choose a data type</t>
        </r>
      </text>
    </comment>
    <comment ref="E43" authorId="0" shapeId="0">
      <text>
        <r>
          <rPr>
            <sz val="9"/>
            <color indexed="81"/>
            <rFont val="Tahoma"/>
            <family val="2"/>
          </rPr>
          <t>Choose a data type</t>
        </r>
      </text>
    </comment>
    <comment ref="G43" authorId="0" shapeId="0">
      <text>
        <r>
          <rPr>
            <sz val="9"/>
            <color indexed="81"/>
            <rFont val="Tahoma"/>
            <family val="2"/>
          </rPr>
          <t>Yes or No?</t>
        </r>
      </text>
    </comment>
    <comment ref="H43" authorId="0" shapeId="0">
      <text>
        <r>
          <rPr>
            <sz val="9"/>
            <color indexed="81"/>
            <rFont val="Tahoma"/>
            <family val="2"/>
          </rPr>
          <t>Yes or No?</t>
        </r>
      </text>
    </comment>
    <comment ref="I43" authorId="4" shapeId="0">
      <text>
        <r>
          <rPr>
            <sz val="9"/>
            <color indexed="81"/>
            <rFont val="Tahoma"/>
            <family val="2"/>
          </rPr>
          <t xml:space="preserve">Add
Modify
Delete
</t>
        </r>
      </text>
    </comment>
    <comment ref="K43" authorId="0" shapeId="0">
      <text>
        <r>
          <rPr>
            <sz val="9"/>
            <color indexed="81"/>
            <rFont val="Tahoma"/>
            <family val="2"/>
          </rPr>
          <t>Choose a data type</t>
        </r>
      </text>
    </comment>
    <comment ref="M43" authorId="0" shapeId="0">
      <text>
        <r>
          <rPr>
            <sz val="9"/>
            <color indexed="81"/>
            <rFont val="Tahoma"/>
            <family val="2"/>
          </rPr>
          <t>Yes or No?</t>
        </r>
      </text>
    </comment>
    <comment ref="N43" authorId="0" shapeId="0">
      <text>
        <r>
          <rPr>
            <sz val="9"/>
            <color indexed="81"/>
            <rFont val="Tahoma"/>
            <family val="2"/>
          </rPr>
          <t>Yes or No?</t>
        </r>
      </text>
    </comment>
  </commentList>
</comments>
</file>

<file path=xl/sharedStrings.xml><?xml version="1.0" encoding="utf-8"?>
<sst xmlns="http://schemas.openxmlformats.org/spreadsheetml/2006/main" count="558" uniqueCount="356">
  <si>
    <t>Yes</t>
  </si>
  <si>
    <t>No</t>
  </si>
  <si>
    <t>Date</t>
  </si>
  <si>
    <t>Description</t>
  </si>
  <si>
    <t>Stewardship Agreement</t>
  </si>
  <si>
    <t>Public</t>
  </si>
  <si>
    <t>IDIR</t>
  </si>
  <si>
    <t>Named User</t>
  </si>
  <si>
    <t xml:space="preserve">Data Migration </t>
  </si>
  <si>
    <t xml:space="preserve">Load Urgency  </t>
  </si>
  <si>
    <t>Common Details</t>
  </si>
  <si>
    <t>Custodian</t>
  </si>
  <si>
    <t>Data Reviewer</t>
  </si>
  <si>
    <t>PIA required (Y/N)</t>
  </si>
  <si>
    <t>Data Location</t>
  </si>
  <si>
    <t>Data Name</t>
  </si>
  <si>
    <t>Dataset Content</t>
  </si>
  <si>
    <t>Access Specification (Security, SOE, Distribution, Presentation, Metadata)</t>
  </si>
  <si>
    <t>Feature Metadata</t>
  </si>
  <si>
    <t>Oracle Security</t>
  </si>
  <si>
    <t>iMapBC Security</t>
  </si>
  <si>
    <t>WebMap (WMS)</t>
  </si>
  <si>
    <t>Distribution Security</t>
  </si>
  <si>
    <t>SOE (Spatial Overlay Engine) – Internal Option</t>
  </si>
  <si>
    <t>Column Name</t>
  </si>
  <si>
    <t>OBJECTID</t>
  </si>
  <si>
    <t>New Name Field</t>
  </si>
  <si>
    <t>Database Schema</t>
  </si>
  <si>
    <t>Layer, Table or View Object Name</t>
  </si>
  <si>
    <t>BCeID/IDIR</t>
  </si>
  <si>
    <t>Source Dataset Details</t>
  </si>
  <si>
    <t>System Fields</t>
  </si>
  <si>
    <t>REG_LEGAL_AND_ADMIN_BOUNDARIES</t>
  </si>
  <si>
    <t>REG_IMAGERY_AND_BASE_MAPS</t>
  </si>
  <si>
    <t>REG_HUMAN_CULTURAL_ECONOMIC</t>
  </si>
  <si>
    <t>REG_LAND_AND_NATURAL_RESOURCE</t>
  </si>
  <si>
    <t>WHSE_ADMIN_BOUNDARIES</t>
  </si>
  <si>
    <t>WHSE_ARCHAEOLOGY</t>
  </si>
  <si>
    <t>WHSE_PARKS</t>
  </si>
  <si>
    <t>WHSE_MINERAL_TENURE</t>
  </si>
  <si>
    <t>WHSE_LEGAL_ADMIN_BOUNDARIES</t>
  </si>
  <si>
    <t>WHSE_LAND_USE_PLANNING</t>
  </si>
  <si>
    <t>WHSE_LAND_AND_NATURAL_RESOURCE</t>
  </si>
  <si>
    <t>WHSE_IMAGERY_AND_BASE_MAPS</t>
  </si>
  <si>
    <t>WHSE_HUMAN_CULTURAL_ECONOMIC</t>
  </si>
  <si>
    <t>WHSE_FOREST_VEGETATION</t>
  </si>
  <si>
    <t>WHSE_FOREST_TENURE</t>
  </si>
  <si>
    <t>WHSE_FISH</t>
  </si>
  <si>
    <t>WHSE_ENVIRONMENT_ASSESSMENT</t>
  </si>
  <si>
    <t>WHSE_ENVIRONMENTAL_MONITORING</t>
  </si>
  <si>
    <t>WHSE_CADASTRE</t>
  </si>
  <si>
    <t>WHSE_BASEMAPPING</t>
  </si>
  <si>
    <t>WHSE_REFERENCE</t>
  </si>
  <si>
    <t>WHSE_REG_COAST</t>
  </si>
  <si>
    <t>WHSE_REG_INTERIOR</t>
  </si>
  <si>
    <t>WHSE_TERRESTRIAL_ECOLOGY</t>
  </si>
  <si>
    <t>WHSE_WASTE</t>
  </si>
  <si>
    <t>WHSE_WATER_MANAGEMENT</t>
  </si>
  <si>
    <t>WHSE_WILDLIFE_INVENTORY</t>
  </si>
  <si>
    <t>WHSE_WILDLIFE_MANAGEMENT</t>
  </si>
  <si>
    <t>WHSE_TANTALIS</t>
  </si>
  <si>
    <t>Fill in...</t>
  </si>
  <si>
    <t>Feature Count</t>
  </si>
  <si>
    <t>Fill in ...</t>
  </si>
  <si>
    <r>
      <rPr>
        <sz val="10.5"/>
        <color indexed="8"/>
        <rFont val="Calibri"/>
        <family val="2"/>
      </rPr>
      <t>←</t>
    </r>
    <r>
      <rPr>
        <i/>
        <sz val="10.5"/>
        <color indexed="8"/>
        <rFont val="Calibri"/>
        <family val="2"/>
      </rPr>
      <t>... fill in drop down</t>
    </r>
  </si>
  <si>
    <t>←... fill in drop down</t>
  </si>
  <si>
    <t>Data Length</t>
  </si>
  <si>
    <t>Data Type</t>
  </si>
  <si>
    <r>
      <t xml:space="preserve">Description </t>
    </r>
    <r>
      <rPr>
        <sz val="10"/>
        <color indexed="8"/>
        <rFont val="Calibri"/>
        <family val="2"/>
      </rPr>
      <t xml:space="preserve"> [Ensure that the description is paragraph form and suitable for copy\paste directly into Oracle repository]</t>
    </r>
  </si>
  <si>
    <t>Number</t>
  </si>
  <si>
    <t>Varchar2</t>
  </si>
  <si>
    <t>Text</t>
  </si>
  <si>
    <t>Integer</t>
  </si>
  <si>
    <t>Optional? [Yes/No]</t>
  </si>
  <si>
    <t>Index? [Yes/No]</t>
  </si>
  <si>
    <t>Database Object:</t>
  </si>
  <si>
    <t>Open Data</t>
  </si>
  <si>
    <t>Business Portfolio Manager / Business Analyst</t>
  </si>
  <si>
    <t>Staging Area</t>
  </si>
  <si>
    <t>Business Area Expert</t>
  </si>
  <si>
    <r>
      <t xml:space="preserve">←... fill in drop down, </t>
    </r>
    <r>
      <rPr>
        <i/>
        <sz val="10.5"/>
        <color indexed="10"/>
        <rFont val="Calibri"/>
        <family val="2"/>
      </rPr>
      <t>if public, default is "Yes"</t>
    </r>
  </si>
  <si>
    <t>TBD</t>
  </si>
  <si>
    <t>Exists</t>
  </si>
  <si>
    <r>
      <t xml:space="preserve">←... fill in drop down </t>
    </r>
    <r>
      <rPr>
        <i/>
        <sz val="10.5"/>
        <color indexed="10"/>
        <rFont val="Calibri"/>
        <family val="2"/>
      </rPr>
      <t>then if "Yes", populate this area with field names</t>
    </r>
  </si>
  <si>
    <t>Dataset Title</t>
  </si>
  <si>
    <t>Free of charge</t>
  </si>
  <si>
    <t>Free of person information</t>
  </si>
  <si>
    <t>*</t>
  </si>
  <si>
    <t xml:space="preserve">Government owned and have exclusive rights over </t>
  </si>
  <si>
    <t>Cleared by the IP office</t>
  </si>
  <si>
    <t>For more information: http://www.cio.gov.bc.ca/local/cio/kis/pdfs/open_data.pdf</t>
  </si>
  <si>
    <t>Signed by the custodian</t>
  </si>
  <si>
    <t>Free of legal, contractual or policy restrictions or limitations to the public</t>
  </si>
  <si>
    <t>Populated in BCGW (production instance)</t>
  </si>
  <si>
    <t>Generally for data to be put in the Open Data Catalogue the data must be:</t>
  </si>
  <si>
    <t xml:space="preserve">Once these three things have been completed: </t>
  </si>
  <si>
    <t>You will be provide with a simple document to fill out (soon to be a user interface)</t>
  </si>
  <si>
    <t>It will be loaded into the Open Data Catalogue</t>
  </si>
  <si>
    <t>Be configured for public distribution</t>
  </si>
  <si>
    <t>The following is required for net new data loads from the BCGW to the ODC:</t>
  </si>
  <si>
    <t>It will be submitted to the IPP office for you. Once it is cleared,</t>
  </si>
  <si>
    <t>Application Access Required?</t>
  </si>
  <si>
    <t>Add</t>
  </si>
  <si>
    <t>Crown Copyright</t>
  </si>
  <si>
    <t>Delete</t>
  </si>
  <si>
    <t>Other</t>
  </si>
  <si>
    <t>Modify</t>
  </si>
  <si>
    <t>Proposed Change</t>
  </si>
  <si>
    <t>Action</t>
  </si>
  <si>
    <t>Current Database Schema</t>
  </si>
  <si>
    <t>Current Layer, Table or View Object Name</t>
  </si>
  <si>
    <t>Replication Mechanism</t>
  </si>
  <si>
    <r>
      <rPr>
        <sz val="10.5"/>
        <color indexed="8"/>
        <rFont val="Calibri"/>
        <family val="2"/>
      </rPr>
      <t>←</t>
    </r>
    <r>
      <rPr>
        <i/>
        <sz val="10.5"/>
        <color indexed="8"/>
        <rFont val="Calibri"/>
        <family val="2"/>
      </rPr>
      <t>... fill in drop down</t>
    </r>
    <r>
      <rPr>
        <i/>
        <sz val="10.5"/>
        <color rgb="FFFF0000"/>
        <rFont val="Calibri"/>
        <family val="2"/>
      </rPr>
      <t xml:space="preserve"> then if accounts needed, populate this area with user names</t>
    </r>
  </si>
  <si>
    <t>New</t>
  </si>
  <si>
    <t>Existing</t>
  </si>
  <si>
    <r>
      <t xml:space="preserve">←... fill in drop downs - replication mechanism and frequency </t>
    </r>
    <r>
      <rPr>
        <i/>
        <sz val="10.5"/>
        <color indexed="8"/>
        <rFont val="Calibri"/>
        <family val="2"/>
      </rPr>
      <t xml:space="preserve">
… </t>
    </r>
    <r>
      <rPr>
        <b/>
        <i/>
        <sz val="10.5"/>
        <color indexed="8"/>
        <rFont val="Calibri"/>
        <family val="2"/>
      </rPr>
      <t>Staging Area - FME</t>
    </r>
    <r>
      <rPr>
        <i/>
        <sz val="10.5"/>
        <color indexed="8"/>
        <rFont val="Calibri"/>
        <family val="2"/>
      </rPr>
      <t xml:space="preserve"> - DataBC will require granting access
… </t>
    </r>
    <r>
      <rPr>
        <b/>
        <i/>
        <sz val="10.5"/>
        <color indexed="8"/>
        <rFont val="Calibri"/>
        <family val="2"/>
      </rPr>
      <t xml:space="preserve">Database </t>
    </r>
    <r>
      <rPr>
        <i/>
        <sz val="10.5"/>
        <color indexed="8"/>
        <rFont val="Calibri"/>
        <family val="2"/>
      </rPr>
      <t xml:space="preserve">- </t>
    </r>
    <r>
      <rPr>
        <i/>
        <sz val="10.5"/>
        <color rgb="FFFF0000"/>
        <rFont val="Calibri"/>
        <family val="2"/>
      </rPr>
      <t xml:space="preserve">Business Area - required for each del/test/prod:
---- providing database connection properties 
---- proxy account and password </t>
    </r>
  </si>
  <si>
    <t>DB - DBLink</t>
  </si>
  <si>
    <t>DB - FME</t>
  </si>
  <si>
    <t>SDR</t>
  </si>
  <si>
    <t>←... fill in drop down. This is the database level security that impacts 'Direct Connect' GIS access. Applications accessing this object will require their own proxy</t>
  </si>
  <si>
    <r>
      <rPr>
        <sz val="10.5"/>
        <color indexed="8"/>
        <rFont val="Calibri"/>
        <family val="2"/>
      </rPr>
      <t>←</t>
    </r>
    <r>
      <rPr>
        <i/>
        <sz val="10.5"/>
        <color indexed="8"/>
        <rFont val="Calibri"/>
        <family val="2"/>
      </rPr>
      <t>... fill in drop down. This is the database level security that impacts 'Direct Connect' GIS access. Applications accessing this object will need a proxy created</t>
    </r>
  </si>
  <si>
    <t>SHAPE</t>
  </si>
  <si>
    <t>FEATURE_AREA_SQM</t>
  </si>
  <si>
    <t>FEATURE_LENGTH_M</t>
  </si>
  <si>
    <t>19,4</t>
  </si>
  <si>
    <t>Naming and Describing Standards</t>
  </si>
  <si>
    <t>SE_ANNO_CAD_DATA</t>
  </si>
  <si>
    <t>Blob</t>
  </si>
  <si>
    <t>Reference Documentation Links</t>
  </si>
  <si>
    <t>Data Classification Hierarchy</t>
  </si>
  <si>
    <t>WHSE_CORP</t>
  </si>
  <si>
    <t>Adheres to Open Data</t>
  </si>
  <si>
    <t>Have a published metadata record</t>
  </si>
  <si>
    <r>
      <t xml:space="preserve">[This section guides the data modeller in </t>
    </r>
    <r>
      <rPr>
        <b/>
        <i/>
        <sz val="11"/>
        <color rgb="FFFF0000"/>
        <rFont val="Calibri"/>
        <family val="2"/>
        <scheme val="minor"/>
      </rPr>
      <t>MODIFYING</t>
    </r>
    <r>
      <rPr>
        <i/>
        <sz val="11"/>
        <color rgb="FFFF0000"/>
        <rFont val="Calibri"/>
        <family val="2"/>
        <scheme val="minor"/>
      </rPr>
      <t xml:space="preserve"> the logical and physical model.  Information should include layer and tables being developed or modified, attribute field mapping from source data to destination(s), attribute details and paragraph descriptions suitable for copy\paste into the Oracle repository.  Details regarding spatial and non-spatial views need to be included.  Provide additional details if necessary.]</t>
    </r>
  </si>
  <si>
    <r>
      <rPr>
        <sz val="10.5"/>
        <color indexed="8"/>
        <rFont val="Calibri"/>
        <family val="2"/>
      </rPr>
      <t>←</t>
    </r>
    <r>
      <rPr>
        <i/>
        <sz val="10.5"/>
        <color indexed="8"/>
        <rFont val="Calibri"/>
        <family val="2"/>
      </rPr>
      <t>... fill in drop down</t>
    </r>
    <r>
      <rPr>
        <i/>
        <sz val="10.5"/>
        <color rgb="FFFF0000"/>
        <rFont val="Calibri"/>
        <family val="2"/>
      </rPr>
      <t xml:space="preserve"> then if accounts needed, populate this blank area with names of who will create metadata</t>
    </r>
  </si>
  <si>
    <r>
      <t xml:space="preserve">[This section guides the data modeller in </t>
    </r>
    <r>
      <rPr>
        <b/>
        <i/>
        <sz val="11"/>
        <color rgb="FFFF0000"/>
        <rFont val="Calibri"/>
        <family val="2"/>
        <scheme val="minor"/>
      </rPr>
      <t xml:space="preserve">CREATING </t>
    </r>
    <r>
      <rPr>
        <i/>
        <sz val="11"/>
        <color rgb="FFFF0000"/>
        <rFont val="Calibri"/>
        <family val="2"/>
        <scheme val="minor"/>
      </rPr>
      <t>a logical and physical model.  Information should include layer and tables being developed or modified, attribute field mapping from source data to destination(s), attribute details and paragraph descriptions suitable for copy\paste into the Oracle repository.  Details regarding spatial and non-spatial views need to be included.  Provide additional details if necessary.]</t>
    </r>
  </si>
  <si>
    <t>BUSINESS AREA INSTRUCTIONS: - Fill out everything with the blue headers. Specific instructions as comments.
- Fill out data model information on the Data Model tab (if multiple datasets, create a copy of the Data Model tab for each dataset).</t>
  </si>
  <si>
    <t>ad hoc</t>
  </si>
  <si>
    <t>APP_</t>
  </si>
  <si>
    <t>For Polygon Features:</t>
  </si>
  <si>
    <t>For Polygon and Line Features:</t>
  </si>
  <si>
    <t xml:space="preserve">GEOMETRY will be used for existing datasets that already have GEOMETRY as the name </t>
  </si>
  <si>
    <t>Licence Reference Documentation Links</t>
  </si>
  <si>
    <t>Data Licence Type</t>
  </si>
  <si>
    <r>
      <t xml:space="preserve">←... fill in drop down 
</t>
    </r>
    <r>
      <rPr>
        <i/>
        <sz val="10.5"/>
        <color rgb="FFFF0000"/>
        <rFont val="Calibri"/>
        <family val="2"/>
        <scheme val="minor"/>
      </rPr>
      <t>(review the Open Data tab for more info about Open Data.  If Other is selected, please specify Licence Name and link to Licence-if possible)</t>
    </r>
    <r>
      <rPr>
        <i/>
        <sz val="10.5"/>
        <color indexed="8"/>
        <rFont val="Calibri"/>
        <family val="2"/>
      </rPr>
      <t xml:space="preserve">
</t>
    </r>
  </si>
  <si>
    <t>FEAT_AREA</t>
  </si>
  <si>
    <t>FEAT_LEN</t>
  </si>
  <si>
    <t>ANNO_CAD</t>
  </si>
  <si>
    <t>Project Title</t>
  </si>
  <si>
    <t xml:space="preserve">Project Description </t>
  </si>
  <si>
    <t>daily</t>
  </si>
  <si>
    <t>weekly</t>
  </si>
  <si>
    <t>monthly</t>
  </si>
  <si>
    <t>Proposed Change to Description
(leave blank if no change)</t>
  </si>
  <si>
    <t>Description to be added, updated or maintained  in the NEW model</t>
  </si>
  <si>
    <t>Source Structure (Operational)</t>
  </si>
  <si>
    <t xml:space="preserve">NEW Structure proposed (Oracle Warehouse) </t>
  </si>
  <si>
    <t xml:space="preserve">Structure proposed (Oracle Warehouse) </t>
  </si>
  <si>
    <t>Description (Oracle Warehouse)</t>
  </si>
  <si>
    <t xml:space="preserve">Existing Structure (Oracle Warehouse) </t>
  </si>
  <si>
    <t>Existing Name Field</t>
  </si>
  <si>
    <t>EXAMPLE_NAME</t>
  </si>
  <si>
    <t>EXAMPLE_TYPE</t>
  </si>
  <si>
    <t>EXAMPLE_CATEGORY</t>
  </si>
  <si>
    <t>Metadata Record Creation and Management</t>
  </si>
  <si>
    <t>Metadata Reference Documentation Links</t>
  </si>
  <si>
    <t>ADMIN_UNIT_CODE</t>
  </si>
  <si>
    <t>ADM_UNITCD</t>
  </si>
  <si>
    <t>AMENDMENT_ID</t>
  </si>
  <si>
    <t>AMNDMNT_ID</t>
  </si>
  <si>
    <t>APPLICATION_ID</t>
  </si>
  <si>
    <t>APPL_ID</t>
  </si>
  <si>
    <t>APPLICATION_NAME</t>
  </si>
  <si>
    <t>APPL_NAME</t>
  </si>
  <si>
    <t>AUTHORIZATION_SCHEME_ID</t>
  </si>
  <si>
    <t>ATHRZTN_ID</t>
  </si>
  <si>
    <t>CAPTURE_METHOD_CODE</t>
  </si>
  <si>
    <t>CP_MTHD_CD</t>
  </si>
  <si>
    <t>COLUMN_NAME</t>
  </si>
  <si>
    <t>COL_NAME</t>
  </si>
  <si>
    <t>COMPONENT_COMMENT</t>
  </si>
  <si>
    <t>COMP_COMNT</t>
  </si>
  <si>
    <t>COMPONENT_SIGNATURE</t>
  </si>
  <si>
    <t>COMPNT_SIG</t>
  </si>
  <si>
    <t>CONTACT_EMAIL</t>
  </si>
  <si>
    <t>CONTCT_EML</t>
  </si>
  <si>
    <t>CONTACT_FAX</t>
  </si>
  <si>
    <t>CONTCT_FAX</t>
  </si>
  <si>
    <t>COVERAGE_ID</t>
  </si>
  <si>
    <t>COV_ID</t>
  </si>
  <si>
    <t>CUT_BLOCK_ID</t>
  </si>
  <si>
    <t>CT_BLCK_ID</t>
  </si>
  <si>
    <t>CUTTING_PERMIT_ID</t>
  </si>
  <si>
    <t>CUT_PER_ID</t>
  </si>
  <si>
    <t>DATA_SOURCE</t>
  </si>
  <si>
    <t>DATA_SRCE</t>
  </si>
  <si>
    <t>DATA_SOURCE_CODE</t>
  </si>
  <si>
    <t>DTA_SRC_CD</t>
  </si>
  <si>
    <t>DIMENSION_NAME</t>
  </si>
  <si>
    <t>DIMENSN_NM</t>
  </si>
  <si>
    <t>EFFECTIVE_DATE</t>
  </si>
  <si>
    <t>EFF_DATE</t>
  </si>
  <si>
    <t>ENTRY_USERID</t>
  </si>
  <si>
    <t>ENTRY_USER</t>
  </si>
  <si>
    <t>EXPIRY_DATE</t>
  </si>
  <si>
    <t>EXP_DATE</t>
  </si>
  <si>
    <t>FEATURE_AREA</t>
  </si>
  <si>
    <t>FEATURE_CLASS_SKEY</t>
  </si>
  <si>
    <t>FC_SKEY</t>
  </si>
  <si>
    <t>FEATURE_CODE</t>
  </si>
  <si>
    <t>FCODE</t>
  </si>
  <si>
    <t>FOREST_FILE_ID</t>
  </si>
  <si>
    <t>FOR_FL_ID</t>
  </si>
  <si>
    <t>GAZETTED_NAME</t>
  </si>
  <si>
    <t>GZTTD_NM</t>
  </si>
  <si>
    <t>INITIAL_EXTENT</t>
  </si>
  <si>
    <t>INTL_EXTNT</t>
  </si>
  <si>
    <t>INTERNAL_ID</t>
  </si>
  <si>
    <t>INTRNL_ID</t>
  </si>
  <si>
    <t>ISSUING_AGENCY_INTEREST_ID</t>
  </si>
  <si>
    <t>AGCY_IN_ID</t>
  </si>
  <si>
    <t>LAST_ANALYZED</t>
  </si>
  <si>
    <t>LST_ANLYZD</t>
  </si>
  <si>
    <t>LAST_UPDATED_BY</t>
  </si>
  <si>
    <t>LST_UPDTBY</t>
  </si>
  <si>
    <t>LAST_UPDATED_ON</t>
  </si>
  <si>
    <t>LST_UPDTON</t>
  </si>
  <si>
    <t>LOCATION_DESCRIPTION</t>
  </si>
  <si>
    <t>LOC_DESC</t>
  </si>
  <si>
    <t>LOGFILE_DATA_ID</t>
  </si>
  <si>
    <t>LOGFILE_ID</t>
  </si>
  <si>
    <t>MAP_BLOCK_ID</t>
  </si>
  <si>
    <t>MP_BLCK_ID</t>
  </si>
  <si>
    <t>MAP_FEATURE_ID</t>
  </si>
  <si>
    <t>MP_FEAT_ID</t>
  </si>
  <si>
    <t>MAP_SHEET_ID</t>
  </si>
  <si>
    <t>MAPSHEET</t>
  </si>
  <si>
    <t>MAPSH_NBR</t>
  </si>
  <si>
    <t>MAPSH_NUM</t>
  </si>
  <si>
    <t>MON_LOCN_ID</t>
  </si>
  <si>
    <t>MN_LCN_ID</t>
  </si>
  <si>
    <t>NEW_WATERSHED_CODE</t>
  </si>
  <si>
    <t>NEW_WS_CD</t>
  </si>
  <si>
    <t>OBJECT_NAME</t>
  </si>
  <si>
    <t>OBJECT_NM</t>
  </si>
  <si>
    <t>OBJECT_VERSION_SKEY</t>
  </si>
  <si>
    <t>OBJ_V_SKEY</t>
  </si>
  <si>
    <t>OBSERVATION_DATE</t>
  </si>
  <si>
    <t>OBS_DT</t>
  </si>
  <si>
    <t>OCCUPANT_ID</t>
  </si>
  <si>
    <t>OCCPNT_ID</t>
  </si>
  <si>
    <t>OCCUPANT_NAME</t>
  </si>
  <si>
    <t>OCCPNT_NM</t>
  </si>
  <si>
    <t>ORG_UNIT_NO</t>
  </si>
  <si>
    <t>ORG_UNITNO</t>
  </si>
  <si>
    <t>ORGANIZATION_ID</t>
  </si>
  <si>
    <t>ORG_ID</t>
  </si>
  <si>
    <t>ORIGIN_CON_ID</t>
  </si>
  <si>
    <t>ORGN_CN_ID</t>
  </si>
  <si>
    <t>PARTITION_NAME</t>
  </si>
  <si>
    <t>PARTN_NM</t>
  </si>
  <si>
    <t>POSTAL_CODE</t>
  </si>
  <si>
    <t>POSTAL_CD</t>
  </si>
  <si>
    <t>PROJECT_NAME</t>
  </si>
  <si>
    <t>PROJ_NAME</t>
  </si>
  <si>
    <t>RETIREMENT_DATE</t>
  </si>
  <si>
    <t>RETRMNT_DT</t>
  </si>
  <si>
    <t>SAMPLE_SIZE</t>
  </si>
  <si>
    <t>SMPL_SIZE</t>
  </si>
  <si>
    <t>SEQUENCE_ID</t>
  </si>
  <si>
    <t>SQNC_ID</t>
  </si>
  <si>
    <t>SOURCE_DATA_ID</t>
  </si>
  <si>
    <t>SRCDATA_ID</t>
  </si>
  <si>
    <t>SPECIES_CODE</t>
  </si>
  <si>
    <t>SPECIES_CD</t>
  </si>
  <si>
    <t>STATUS_FLAG</t>
  </si>
  <si>
    <t>STAT_FLAG</t>
  </si>
  <si>
    <t>SUBPARTITION_NAME</t>
  </si>
  <si>
    <t>SUBPART_NM</t>
  </si>
  <si>
    <t>TABLE_OWNER</t>
  </si>
  <si>
    <t>TBL_OWNER</t>
  </si>
  <si>
    <t>TABLESPACE_NAME</t>
  </si>
  <si>
    <t>TABSPC_NM</t>
  </si>
  <si>
    <t>TAXONOMY_CATEGORY_ID</t>
  </si>
  <si>
    <t>TAX_CAT_ID</t>
  </si>
  <si>
    <t>TENURE_AREA_IN_HECTARES</t>
  </si>
  <si>
    <t>TENURE_HA</t>
  </si>
  <si>
    <t>TENURE_NUMBER_ID</t>
  </si>
  <si>
    <t>TEN_NUM_ID</t>
  </si>
  <si>
    <t>UPDATE_TIMESTAMP</t>
  </si>
  <si>
    <t>UPD_TMSP</t>
  </si>
  <si>
    <t>UPDATE_USERID</t>
  </si>
  <si>
    <t>UPDT_USER</t>
  </si>
  <si>
    <t>UTM_EASTING</t>
  </si>
  <si>
    <t>UTM_EAST</t>
  </si>
  <si>
    <t>UTM_NORTHING</t>
  </si>
  <si>
    <t>UTM_NORTH</t>
  </si>
  <si>
    <t>VLI_POLYGON_ID</t>
  </si>
  <si>
    <t>VLI_PLY_ID</t>
  </si>
  <si>
    <t>WATERBODY_IDENTIFIER</t>
  </si>
  <si>
    <t>WTRBDY_ID</t>
  </si>
  <si>
    <t>WATERSHED_CODE</t>
  </si>
  <si>
    <t>WS_CD</t>
  </si>
  <si>
    <t>WATERSHED_GROUP_ID</t>
  </si>
  <si>
    <t>WS_GRP_ID</t>
  </si>
  <si>
    <t>WB_GEOREF_ID</t>
  </si>
  <si>
    <t>WB_GRF_ID</t>
  </si>
  <si>
    <t>WHEN_CREATED</t>
  </si>
  <si>
    <t>WHEN_CRTD</t>
  </si>
  <si>
    <t>WHEN_UPDATED</t>
  </si>
  <si>
    <t>WHEN_UPDTD</t>
  </si>
  <si>
    <t>WHO_CREATED</t>
  </si>
  <si>
    <t>WHO_CRTD</t>
  </si>
  <si>
    <t>WHO_UPDATED</t>
  </si>
  <si>
    <t>WHO_UPDTD</t>
  </si>
  <si>
    <t>WORKLOAD_ID</t>
  </si>
  <si>
    <t>WRKLD_ID</t>
  </si>
  <si>
    <t>WORKSPACE_DISPLAY_NAME</t>
  </si>
  <si>
    <t>WKSP_D_NM</t>
  </si>
  <si>
    <t>WORKSPACE_ID</t>
  </si>
  <si>
    <t>WKSP_ID</t>
  </si>
  <si>
    <t>Object Short Name</t>
  </si>
  <si>
    <t>`</t>
  </si>
  <si>
    <t>Short Names (used in distribution download)</t>
  </si>
  <si>
    <t>Short Name Change/Add (used in distribution-download)</t>
  </si>
  <si>
    <t>CATEGORY</t>
  </si>
  <si>
    <t>Object 
Short Name</t>
  </si>
  <si>
    <r>
      <rPr>
        <b/>
        <sz val="12"/>
        <color indexed="10"/>
        <rFont val="Calibri"/>
        <family val="2"/>
      </rPr>
      <t xml:space="preserve">Now complete the appropriate information on the Data Model-New tab or the Data Model-Modify tab </t>
    </r>
    <r>
      <rPr>
        <b/>
        <sz val="12"/>
        <color indexed="10"/>
        <rFont val="Wingdings"/>
        <charset val="2"/>
      </rPr>
      <t>è</t>
    </r>
    <r>
      <rPr>
        <b/>
        <sz val="9"/>
        <color indexed="10"/>
        <rFont val="Calibri"/>
        <family val="2"/>
      </rPr>
      <t xml:space="preserve">
</t>
    </r>
  </si>
  <si>
    <t>Open Data and the BC Data Catalogue (BCDC)</t>
  </si>
  <si>
    <t>LENGTH TRIGGER (for tables with LINEAR geometry)</t>
  </si>
  <si>
    <t>AREA AND LENGTH TRIGGER (for tables with POLYGON geometry)</t>
  </si>
  <si>
    <t>If the table has a POLYGON shape/geometry column,</t>
  </si>
  <si>
    <t>If the table has a LINEAR shape/geometry column,</t>
  </si>
  <si>
    <t xml:space="preserve">then copy the code to the left and </t>
  </si>
  <si>
    <t>Paste Special / Values and Source Formatting</t>
  </si>
  <si>
    <t>here.</t>
  </si>
  <si>
    <t>Open Information and Open Data Policy, version 1.0, July 2011</t>
  </si>
  <si>
    <t>More Info on BC Crown Copyright</t>
  </si>
  <si>
    <t>Data Supplier Resources Sharepoint Site</t>
  </si>
  <si>
    <t>Yes - nonunique</t>
  </si>
  <si>
    <t>Yes - unique</t>
  </si>
  <si>
    <t>Yes - bitmap</t>
  </si>
  <si>
    <t>https://www2.gov.bc.ca/gov/content/data/open-data</t>
  </si>
  <si>
    <t>https://www2.gov.bc.ca/assets/gov/data/open-data/open_data_assessment_and_checklist.docx</t>
  </si>
  <si>
    <t>DataBC Suggested</t>
  </si>
  <si>
    <t>Client Chosen</t>
  </si>
  <si>
    <t>&lt;shortname&gt;_SYSID</t>
  </si>
  <si>
    <t>SYSID</t>
  </si>
  <si>
    <t>A system generated unique identification number.</t>
  </si>
  <si>
    <t xml:space="preserve">The system calculated area of a two-dimensional polygon in square meters. </t>
  </si>
  <si>
    <t>The system calculated length or perimeter of a geometry in meters.</t>
  </si>
  <si>
    <t xml:space="preserve">The column used to reference the spatial coordinates defining the feature. </t>
  </si>
  <si>
    <t xml:space="preserve">A column required by spatial layers that interact with ESRI ArcSDE. It is populated with unique values automatically by SDE. </t>
  </si>
  <si>
    <t xml:space="preserve">A binary column used by spatial tools to store annotation, curve features and CAD data when using the SDO_GEOMETRY storage data type. </t>
  </si>
  <si>
    <t>The name of ….</t>
  </si>
  <si>
    <t>The name of the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</si>
</sst>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b/>
      <sz val="9"/>
      <color indexed="10"/>
      <name val="Calibri"/>
      <family val="2"/>
    </font>
    <font>
      <b/>
      <sz val="12"/>
      <color indexed="10"/>
      <name val="Calibri"/>
      <family val="2"/>
    </font>
    <font>
      <b/>
      <sz val="12"/>
      <color indexed="10"/>
      <name val="Wingdings"/>
      <charset val="2"/>
    </font>
    <font>
      <sz val="9"/>
      <color indexed="81"/>
      <name val="Tahoma"/>
      <family val="2"/>
    </font>
    <font>
      <i/>
      <sz val="10.5"/>
      <color indexed="8"/>
      <name val="Calibri"/>
      <family val="2"/>
    </font>
    <font>
      <sz val="10.5"/>
      <color indexed="8"/>
      <name val="Calibri"/>
      <family val="2"/>
    </font>
    <font>
      <sz val="10"/>
      <color indexed="8"/>
      <name val="Calibri"/>
      <family val="2"/>
    </font>
    <font>
      <b/>
      <sz val="9"/>
      <color indexed="10"/>
      <name val="Tahoma"/>
      <family val="2"/>
    </font>
    <font>
      <i/>
      <sz val="10.5"/>
      <color indexed="10"/>
      <name val="Calibri"/>
      <family val="2"/>
    </font>
    <font>
      <sz val="8"/>
      <color indexed="81"/>
      <name val="Tahoma"/>
      <family val="2"/>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i/>
      <sz val="9"/>
      <color theme="1"/>
      <name val="Calibri"/>
      <family val="2"/>
      <scheme val="minor"/>
    </font>
    <font>
      <b/>
      <sz val="11"/>
      <color rgb="FF215968"/>
      <name val="Calibri"/>
      <family val="2"/>
      <scheme val="minor"/>
    </font>
    <font>
      <sz val="9"/>
      <color theme="1"/>
      <name val="Calibri"/>
      <family val="2"/>
      <scheme val="minor"/>
    </font>
    <font>
      <sz val="9"/>
      <color rgb="FF000000"/>
      <name val="Calibri"/>
      <family val="2"/>
      <scheme val="minor"/>
    </font>
    <font>
      <b/>
      <sz val="10.5"/>
      <color theme="1"/>
      <name val="Calibri"/>
      <family val="2"/>
      <scheme val="minor"/>
    </font>
    <font>
      <sz val="10.5"/>
      <color theme="1"/>
      <name val="Calibri"/>
      <family val="2"/>
      <scheme val="minor"/>
    </font>
    <font>
      <i/>
      <sz val="11"/>
      <color theme="1"/>
      <name val="Calibri"/>
      <family val="2"/>
      <scheme val="minor"/>
    </font>
    <font>
      <b/>
      <sz val="10"/>
      <color rgb="FF000000"/>
      <name val="Calibri"/>
      <family val="2"/>
      <scheme val="minor"/>
    </font>
    <font>
      <sz val="9"/>
      <name val="Calibri"/>
      <family val="2"/>
      <scheme val="minor"/>
    </font>
    <font>
      <i/>
      <sz val="10.5"/>
      <color theme="1"/>
      <name val="Calibri"/>
      <family val="2"/>
      <scheme val="minor"/>
    </font>
    <font>
      <b/>
      <sz val="11"/>
      <name val="Calibri"/>
      <family val="2"/>
      <scheme val="minor"/>
    </font>
    <font>
      <sz val="11"/>
      <name val="Calibri"/>
      <family val="2"/>
      <scheme val="minor"/>
    </font>
    <font>
      <i/>
      <sz val="10.5"/>
      <name val="Calibri"/>
      <family val="2"/>
      <scheme val="minor"/>
    </font>
    <font>
      <sz val="10.5"/>
      <name val="Calibri"/>
      <family val="2"/>
      <scheme val="minor"/>
    </font>
    <font>
      <sz val="10"/>
      <name val="Calibri"/>
      <family val="2"/>
      <scheme val="minor"/>
    </font>
    <font>
      <b/>
      <sz val="14"/>
      <color theme="1"/>
      <name val="Calibri"/>
      <family val="2"/>
      <scheme val="minor"/>
    </font>
    <font>
      <b/>
      <sz val="9"/>
      <color rgb="FFFF0000"/>
      <name val="Calibri"/>
      <family val="2"/>
      <scheme val="minor"/>
    </font>
    <font>
      <i/>
      <sz val="11"/>
      <name val="Calibri"/>
      <family val="2"/>
      <scheme val="minor"/>
    </font>
    <font>
      <i/>
      <sz val="11"/>
      <color rgb="FFFF0000"/>
      <name val="Calibri"/>
      <family val="2"/>
      <scheme val="minor"/>
    </font>
    <font>
      <b/>
      <i/>
      <sz val="12"/>
      <color theme="1"/>
      <name val="Calibri"/>
      <family val="2"/>
      <scheme val="minor"/>
    </font>
    <font>
      <i/>
      <sz val="10.5"/>
      <color rgb="FFFF0000"/>
      <name val="Calibri"/>
      <family val="2"/>
      <scheme val="minor"/>
    </font>
    <font>
      <b/>
      <i/>
      <sz val="11"/>
      <color rgb="FFFF0000"/>
      <name val="Calibri"/>
      <family val="2"/>
      <scheme val="minor"/>
    </font>
    <font>
      <b/>
      <i/>
      <sz val="10.5"/>
      <color indexed="8"/>
      <name val="Calibri"/>
      <family val="2"/>
    </font>
    <font>
      <i/>
      <sz val="10.5"/>
      <color rgb="FFFF0000"/>
      <name val="Calibri"/>
      <family val="2"/>
    </font>
    <font>
      <u/>
      <sz val="11"/>
      <color theme="10"/>
      <name val="Calibri"/>
      <family val="2"/>
      <scheme val="minor"/>
    </font>
    <font>
      <i/>
      <sz val="9"/>
      <color rgb="FF000000"/>
      <name val="Calibri"/>
      <family val="2"/>
      <scheme val="minor"/>
    </font>
    <font>
      <i/>
      <sz val="9"/>
      <color indexed="81"/>
      <name val="Tahoma"/>
      <family val="2"/>
    </font>
    <font>
      <b/>
      <sz val="9"/>
      <color indexed="81"/>
      <name val="Tahoma"/>
      <family val="2"/>
    </font>
    <font>
      <b/>
      <sz val="10"/>
      <color rgb="FFFF0000"/>
      <name val="Calibri"/>
      <family val="2"/>
      <scheme val="minor"/>
    </font>
    <font>
      <b/>
      <i/>
      <sz val="10"/>
      <color theme="1"/>
      <name val="Calibri"/>
      <family val="2"/>
      <scheme val="minor"/>
    </font>
  </fonts>
  <fills count="14">
    <fill>
      <patternFill patternType="none"/>
    </fill>
    <fill>
      <patternFill patternType="gray125"/>
    </fill>
    <fill>
      <patternFill patternType="solid">
        <fgColor rgb="FFFDE9D9"/>
        <bgColor indexed="64"/>
      </patternFill>
    </fill>
    <fill>
      <patternFill patternType="solid">
        <fgColor theme="9" tint="0.79998168889431442"/>
        <bgColor indexed="64"/>
      </patternFill>
    </fill>
    <fill>
      <patternFill patternType="solid">
        <fgColor rgb="FFFBD4B4"/>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FFCC"/>
        <bgColor indexed="64"/>
      </patternFill>
    </fill>
    <fill>
      <patternFill patternType="solid">
        <fgColor rgb="FFFFFF99"/>
        <bgColor indexed="64"/>
      </patternFill>
    </fill>
    <fill>
      <patternFill patternType="solid">
        <fgColor theme="0" tint="-0.14996795556505021"/>
        <bgColor indexed="64"/>
      </patternFill>
    </fill>
    <fill>
      <patternFill patternType="solid">
        <fgColor theme="0" tint="-0.2499465926084170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0" fontId="39" fillId="0" borderId="0" applyNumberFormat="0" applyFill="0" applyBorder="0" applyAlignment="0" applyProtection="0"/>
  </cellStyleXfs>
  <cellXfs count="219">
    <xf numFmtId="0" fontId="0" fillId="0" borderId="0" xfId="0"/>
    <xf numFmtId="0" fontId="0" fillId="0" borderId="0" xfId="0" applyFont="1"/>
    <xf numFmtId="0" fontId="12" fillId="0" borderId="0" xfId="0" applyFont="1"/>
    <xf numFmtId="0" fontId="13" fillId="2" borderId="1" xfId="0" applyFont="1" applyFill="1" applyBorder="1" applyAlignment="1">
      <alignment vertical="top" wrapText="1"/>
    </xf>
    <xf numFmtId="0" fontId="0" fillId="0" borderId="0" xfId="0" applyAlignment="1">
      <alignment horizontal="left" vertical="top"/>
    </xf>
    <xf numFmtId="0" fontId="15" fillId="0" borderId="0" xfId="0" applyFont="1"/>
    <xf numFmtId="0" fontId="16" fillId="0" borderId="0" xfId="0" applyFont="1"/>
    <xf numFmtId="0" fontId="0" fillId="0" borderId="0" xfId="0" applyFont="1" applyBorder="1"/>
    <xf numFmtId="0" fontId="13" fillId="3" borderId="1" xfId="0" applyFont="1" applyFill="1" applyBorder="1" applyAlignment="1">
      <alignment vertical="top" wrapText="1"/>
    </xf>
    <xf numFmtId="0" fontId="17" fillId="2"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8" fillId="6" borderId="1" xfId="0" applyFont="1" applyFill="1" applyBorder="1" applyAlignment="1">
      <alignment horizontal="left" vertical="top" wrapText="1"/>
    </xf>
    <xf numFmtId="0" fontId="17" fillId="6" borderId="1" xfId="0" applyFont="1" applyFill="1" applyBorder="1" applyAlignment="1">
      <alignment horizontal="left" vertical="top" wrapText="1"/>
    </xf>
    <xf numFmtId="0" fontId="11" fillId="0" borderId="8" xfId="0" applyFont="1" applyFill="1" applyBorder="1" applyAlignment="1">
      <alignment vertical="top" wrapText="1"/>
    </xf>
    <xf numFmtId="0" fontId="19" fillId="0" borderId="2" xfId="0" applyFont="1" applyBorder="1" applyAlignment="1">
      <alignment vertical="top" wrapText="1"/>
    </xf>
    <xf numFmtId="0" fontId="20" fillId="0" borderId="2" xfId="0" applyFont="1" applyBorder="1" applyAlignment="1">
      <alignment horizontal="left" vertical="top" wrapText="1"/>
    </xf>
    <xf numFmtId="0" fontId="19" fillId="0" borderId="8" xfId="0" applyFont="1" applyBorder="1" applyAlignment="1">
      <alignment vertical="top" wrapText="1"/>
    </xf>
    <xf numFmtId="0" fontId="14" fillId="5" borderId="1" xfId="0" applyFont="1" applyFill="1" applyBorder="1" applyAlignment="1">
      <alignment vertical="top" wrapText="1"/>
    </xf>
    <xf numFmtId="0" fontId="21" fillId="0" borderId="0" xfId="0" applyFont="1" applyFill="1" applyBorder="1" applyAlignment="1">
      <alignment horizontal="left" vertical="top" wrapText="1"/>
    </xf>
    <xf numFmtId="0" fontId="13" fillId="7"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13" fillId="7" borderId="1" xfId="0" applyFont="1" applyFill="1" applyBorder="1" applyAlignment="1">
      <alignment vertical="top" wrapText="1"/>
    </xf>
    <xf numFmtId="0" fontId="18" fillId="7" borderId="1" xfId="0" applyFont="1" applyFill="1" applyBorder="1" applyAlignment="1">
      <alignment horizontal="left" vertical="top" wrapText="1"/>
    </xf>
    <xf numFmtId="0" fontId="23" fillId="7" borderId="1" xfId="0" applyFont="1" applyFill="1" applyBorder="1" applyAlignment="1">
      <alignment horizontal="left" vertical="top" wrapText="1"/>
    </xf>
    <xf numFmtId="0" fontId="24" fillId="7" borderId="1" xfId="0" applyFont="1" applyFill="1" applyBorder="1" applyAlignment="1">
      <alignment vertical="top" wrapText="1"/>
    </xf>
    <xf numFmtId="0" fontId="25" fillId="0"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29" fillId="0" borderId="0" xfId="0" applyFont="1" applyFill="1"/>
    <xf numFmtId="0" fontId="25" fillId="0" borderId="0" xfId="0" applyFont="1" applyFill="1"/>
    <xf numFmtId="0" fontId="26" fillId="0" borderId="0" xfId="0" applyFont="1" applyFill="1"/>
    <xf numFmtId="0" fontId="30" fillId="0" borderId="0" xfId="0" applyFont="1"/>
    <xf numFmtId="0" fontId="0" fillId="0" borderId="0" xfId="0" applyAlignment="1">
      <alignment horizontal="right"/>
    </xf>
    <xf numFmtId="0" fontId="0" fillId="0" borderId="0" xfId="0" applyAlignment="1">
      <alignment wrapText="1"/>
    </xf>
    <xf numFmtId="0" fontId="0" fillId="8" borderId="13" xfId="0" applyFill="1" applyBorder="1"/>
    <xf numFmtId="0" fontId="0" fillId="8" borderId="13" xfId="0" applyFill="1" applyBorder="1" applyAlignment="1"/>
    <xf numFmtId="0" fontId="22" fillId="10" borderId="1" xfId="0" applyFont="1" applyFill="1" applyBorder="1" applyAlignment="1">
      <alignment vertical="top" wrapText="1"/>
    </xf>
    <xf numFmtId="0" fontId="17" fillId="10" borderId="1" xfId="0" applyFont="1" applyFill="1" applyBorder="1" applyAlignment="1">
      <alignment horizontal="left" vertical="top" wrapText="1"/>
    </xf>
    <xf numFmtId="0" fontId="11" fillId="0"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19" fillId="7" borderId="1" xfId="0" applyFont="1" applyFill="1" applyBorder="1" applyAlignment="1">
      <alignment horizontal="left" vertical="top" wrapText="1"/>
    </xf>
    <xf numFmtId="0" fontId="12" fillId="0" borderId="1" xfId="0" applyFont="1" applyBorder="1"/>
    <xf numFmtId="0" fontId="18" fillId="6" borderId="0" xfId="0" applyFont="1" applyFill="1" applyBorder="1" applyAlignment="1">
      <alignment horizontal="left" vertical="top" wrapText="1"/>
    </xf>
    <xf numFmtId="0" fontId="18" fillId="6" borderId="13" xfId="0" applyFont="1" applyFill="1" applyBorder="1" applyAlignment="1">
      <alignment horizontal="left" vertical="top" wrapText="1"/>
    </xf>
    <xf numFmtId="0" fontId="33" fillId="0" borderId="0" xfId="0" applyFont="1" applyBorder="1" applyAlignment="1">
      <alignment horizontal="left" wrapText="1"/>
    </xf>
    <xf numFmtId="0" fontId="34" fillId="0" borderId="0" xfId="0" applyFont="1" applyFill="1" applyBorder="1" applyAlignment="1">
      <alignment horizontal="left" vertical="top" wrapText="1"/>
    </xf>
    <xf numFmtId="0" fontId="12" fillId="0" borderId="0" xfId="0" applyFont="1" applyFill="1"/>
    <xf numFmtId="0" fontId="24" fillId="0" borderId="0" xfId="0" applyFont="1" applyFill="1" applyBorder="1" applyAlignment="1">
      <alignment vertical="top" wrapText="1"/>
    </xf>
    <xf numFmtId="0" fontId="20" fillId="0" borderId="0" xfId="0" applyFont="1" applyFill="1" applyBorder="1" applyAlignment="1">
      <alignment horizontal="left" vertical="top" wrapText="1"/>
    </xf>
    <xf numFmtId="0" fontId="24" fillId="7" borderId="0" xfId="0" applyFont="1" applyFill="1" applyBorder="1" applyAlignment="1">
      <alignment horizontal="left" vertical="top" wrapText="1"/>
    </xf>
    <xf numFmtId="0" fontId="29"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11" fontId="29" fillId="3" borderId="1" xfId="0" applyNumberFormat="1" applyFont="1" applyFill="1" applyBorder="1" applyAlignment="1">
      <alignment horizontal="left" vertical="top" wrapText="1"/>
    </xf>
    <xf numFmtId="0" fontId="11" fillId="4" borderId="1" xfId="0" applyFont="1" applyFill="1" applyBorder="1" applyAlignment="1">
      <alignment horizontal="left" vertical="top" wrapText="1"/>
    </xf>
    <xf numFmtId="0" fontId="18" fillId="7" borderId="9" xfId="0" applyFont="1" applyFill="1" applyBorder="1" applyAlignment="1">
      <alignment horizontal="left" vertical="top" wrapText="1"/>
    </xf>
    <xf numFmtId="0" fontId="23" fillId="7" borderId="9" xfId="0" applyFont="1" applyFill="1" applyBorder="1" applyAlignment="1">
      <alignment horizontal="left" vertical="top" wrapText="1"/>
    </xf>
    <xf numFmtId="0" fontId="18" fillId="6" borderId="6" xfId="0" applyFont="1" applyFill="1" applyBorder="1" applyAlignment="1">
      <alignment horizontal="left" vertical="top" wrapText="1"/>
    </xf>
    <xf numFmtId="0" fontId="18" fillId="6" borderId="11" xfId="0" applyFont="1" applyFill="1" applyBorder="1" applyAlignment="1">
      <alignment horizontal="left" vertical="top" wrapText="1"/>
    </xf>
    <xf numFmtId="0" fontId="13" fillId="7" borderId="8" xfId="0" applyFont="1" applyFill="1" applyBorder="1" applyAlignment="1">
      <alignment vertical="top" wrapText="1"/>
    </xf>
    <xf numFmtId="0" fontId="18" fillId="7" borderId="8" xfId="0" applyFont="1" applyFill="1" applyBorder="1" applyAlignment="1">
      <alignment horizontal="left" vertical="top" wrapText="1"/>
    </xf>
    <xf numFmtId="0" fontId="18" fillId="7" borderId="5" xfId="0" applyFont="1" applyFill="1" applyBorder="1" applyAlignment="1">
      <alignment horizontal="left" vertical="top" wrapText="1"/>
    </xf>
    <xf numFmtId="0" fontId="17" fillId="10" borderId="14" xfId="0" applyFont="1" applyFill="1" applyBorder="1" applyAlignment="1">
      <alignment horizontal="left" vertical="top" wrapText="1"/>
    </xf>
    <xf numFmtId="0" fontId="22" fillId="7" borderId="1" xfId="0" applyFont="1" applyFill="1" applyBorder="1" applyAlignment="1">
      <alignment vertical="top" wrapText="1"/>
    </xf>
    <xf numFmtId="0" fontId="11" fillId="11" borderId="1" xfId="0" applyFont="1" applyFill="1" applyBorder="1" applyAlignment="1">
      <alignment vertical="top" wrapText="1"/>
    </xf>
    <xf numFmtId="0" fontId="18" fillId="6" borderId="12" xfId="0" applyFont="1" applyFill="1" applyBorder="1" applyAlignment="1">
      <alignment horizontal="left" vertical="top" wrapText="1"/>
    </xf>
    <xf numFmtId="0" fontId="17" fillId="6" borderId="12" xfId="0" applyFont="1" applyFill="1" applyBorder="1" applyAlignment="1">
      <alignment horizontal="left" vertical="top" wrapText="1"/>
    </xf>
    <xf numFmtId="0" fontId="11" fillId="11" borderId="14" xfId="0" applyFont="1" applyFill="1" applyBorder="1" applyAlignment="1">
      <alignment horizontal="left" vertical="top" wrapText="1"/>
    </xf>
    <xf numFmtId="0" fontId="13" fillId="10" borderId="14" xfId="0" applyFont="1" applyFill="1" applyBorder="1" applyAlignment="1">
      <alignment horizontal="left" vertical="top" wrapText="1"/>
    </xf>
    <xf numFmtId="0" fontId="13" fillId="3" borderId="8" xfId="0" applyFont="1" applyFill="1" applyBorder="1" applyAlignment="1">
      <alignment vertical="top" wrapText="1"/>
    </xf>
    <xf numFmtId="0" fontId="12" fillId="0" borderId="3" xfId="0" applyFont="1" applyBorder="1"/>
    <xf numFmtId="0" fontId="12" fillId="0" borderId="0" xfId="0" applyFont="1" applyBorder="1"/>
    <xf numFmtId="0" fontId="24" fillId="0" borderId="7" xfId="0" applyFont="1" applyFill="1" applyBorder="1" applyAlignment="1">
      <alignment horizontal="left" vertical="top" wrapText="1"/>
    </xf>
    <xf numFmtId="0" fontId="12" fillId="0" borderId="13" xfId="0" applyFont="1" applyBorder="1"/>
    <xf numFmtId="0" fontId="20" fillId="7" borderId="2" xfId="0" applyFont="1" applyFill="1" applyBorder="1" applyAlignment="1">
      <alignment horizontal="right" vertical="top" wrapText="1"/>
    </xf>
    <xf numFmtId="0" fontId="22" fillId="10" borderId="14" xfId="0" applyFont="1" applyFill="1" applyBorder="1" applyAlignment="1">
      <alignment vertical="top" wrapText="1"/>
    </xf>
    <xf numFmtId="0" fontId="22" fillId="12" borderId="1" xfId="0" applyFont="1" applyFill="1" applyBorder="1" applyAlignment="1">
      <alignment vertical="top" wrapText="1"/>
    </xf>
    <xf numFmtId="0" fontId="18" fillId="12" borderId="1" xfId="0" applyFont="1" applyFill="1" applyBorder="1" applyAlignment="1">
      <alignment horizontal="left" vertical="top" wrapText="1"/>
    </xf>
    <xf numFmtId="0" fontId="17"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43" fillId="0" borderId="0" xfId="0" applyFont="1"/>
    <xf numFmtId="0" fontId="17" fillId="6" borderId="1" xfId="0" applyFont="1" applyFill="1" applyBorder="1" applyAlignment="1">
      <alignment horizontal="left" vertical="top" wrapText="1"/>
    </xf>
    <xf numFmtId="0" fontId="13" fillId="0" borderId="0" xfId="0" applyFont="1"/>
    <xf numFmtId="0" fontId="12" fillId="13" borderId="16" xfId="0" applyFont="1" applyFill="1" applyBorder="1"/>
    <xf numFmtId="0" fontId="12" fillId="13" borderId="17" xfId="0" applyFont="1" applyFill="1" applyBorder="1"/>
    <xf numFmtId="0" fontId="12" fillId="13" borderId="18" xfId="0" applyFont="1" applyFill="1" applyBorder="1"/>
    <xf numFmtId="0" fontId="12" fillId="13" borderId="0" xfId="0" applyFont="1" applyFill="1" applyBorder="1"/>
    <xf numFmtId="0" fontId="12" fillId="13" borderId="19" xfId="0" applyFont="1" applyFill="1" applyBorder="1"/>
    <xf numFmtId="0" fontId="13" fillId="13" borderId="19" xfId="0" applyFont="1" applyFill="1" applyBorder="1"/>
    <xf numFmtId="0" fontId="13" fillId="13" borderId="0" xfId="0" applyFont="1" applyFill="1" applyBorder="1"/>
    <xf numFmtId="0" fontId="12" fillId="13" borderId="18" xfId="0" applyFont="1" applyFill="1" applyBorder="1" applyAlignment="1">
      <alignment wrapText="1"/>
    </xf>
    <xf numFmtId="0" fontId="12" fillId="13" borderId="0" xfId="0" applyFont="1" applyFill="1" applyBorder="1" applyAlignment="1">
      <alignment wrapText="1"/>
    </xf>
    <xf numFmtId="0" fontId="12" fillId="13" borderId="21" xfId="0" applyFont="1" applyFill="1" applyBorder="1"/>
    <xf numFmtId="0" fontId="12" fillId="13" borderId="22" xfId="0" applyFont="1" applyFill="1" applyBorder="1"/>
    <xf numFmtId="0" fontId="39" fillId="0" borderId="0" xfId="1"/>
    <xf numFmtId="0" fontId="33" fillId="0" borderId="13" xfId="0" applyFont="1" applyBorder="1" applyAlignment="1">
      <alignment horizontal="left" wrapText="1"/>
    </xf>
    <xf numFmtId="0" fontId="14" fillId="5" borderId="1" xfId="0" applyFont="1" applyFill="1" applyBorder="1" applyAlignment="1">
      <alignment horizontal="left" vertical="top" wrapText="1"/>
    </xf>
    <xf numFmtId="0" fontId="34" fillId="7"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32" fillId="7"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11" fillId="0" borderId="1" xfId="0" applyFont="1" applyBorder="1" applyAlignment="1">
      <alignment horizontal="left" vertical="top" wrapText="1"/>
    </xf>
    <xf numFmtId="0" fontId="14" fillId="5" borderId="8" xfId="0" applyFont="1" applyFill="1" applyBorder="1" applyAlignment="1">
      <alignment horizontal="left" vertical="top"/>
    </xf>
    <xf numFmtId="0" fontId="14" fillId="5" borderId="2" xfId="0" applyFont="1" applyFill="1" applyBorder="1" applyAlignment="1">
      <alignment horizontal="left" vertical="top"/>
    </xf>
    <xf numFmtId="0" fontId="14" fillId="5" borderId="14" xfId="0" applyFont="1" applyFill="1" applyBorder="1" applyAlignment="1">
      <alignment horizontal="left" vertical="top"/>
    </xf>
    <xf numFmtId="0" fontId="1" fillId="0" borderId="0" xfId="0" applyFont="1" applyBorder="1" applyAlignment="1">
      <alignment horizontal="center" vertical="top" wrapText="1"/>
    </xf>
    <xf numFmtId="0" fontId="31" fillId="0" borderId="0" xfId="0" applyFont="1" applyBorder="1" applyAlignment="1">
      <alignment horizontal="center" vertical="top" wrapText="1"/>
    </xf>
    <xf numFmtId="0" fontId="11" fillId="0" borderId="1" xfId="0" applyFont="1" applyFill="1" applyBorder="1" applyAlignment="1">
      <alignment horizontal="left" vertical="top" wrapText="1"/>
    </xf>
    <xf numFmtId="0" fontId="24" fillId="7" borderId="1" xfId="0" applyFont="1" applyFill="1" applyBorder="1" applyAlignment="1">
      <alignment horizontal="left" vertical="top" wrapText="1"/>
    </xf>
    <xf numFmtId="0" fontId="13" fillId="13" borderId="18" xfId="0" applyFont="1" applyFill="1" applyBorder="1"/>
    <xf numFmtId="0" fontId="13" fillId="13" borderId="0" xfId="0" applyFont="1" applyFill="1" applyBorder="1"/>
    <xf numFmtId="0" fontId="12" fillId="13" borderId="18" xfId="0" applyFont="1" applyFill="1" applyBorder="1" applyAlignment="1">
      <alignment wrapText="1"/>
    </xf>
    <xf numFmtId="0" fontId="12" fillId="13" borderId="0" xfId="0" applyFont="1" applyFill="1" applyBorder="1" applyAlignment="1">
      <alignment wrapText="1"/>
    </xf>
    <xf numFmtId="0" fontId="12" fillId="13" borderId="20" xfId="0" applyFont="1" applyFill="1" applyBorder="1" applyAlignment="1">
      <alignment wrapText="1"/>
    </xf>
    <xf numFmtId="0" fontId="12" fillId="13" borderId="21" xfId="0" applyFont="1" applyFill="1" applyBorder="1" applyAlignment="1">
      <alignment wrapText="1"/>
    </xf>
    <xf numFmtId="0" fontId="13" fillId="13" borderId="15" xfId="0" applyFont="1" applyFill="1" applyBorder="1"/>
    <xf numFmtId="0" fontId="13" fillId="13" borderId="16" xfId="0" applyFont="1" applyFill="1" applyBorder="1"/>
    <xf numFmtId="0" fontId="44" fillId="13" borderId="0" xfId="0" applyFont="1" applyFill="1" applyBorder="1"/>
    <xf numFmtId="0" fontId="13" fillId="7" borderId="8" xfId="0" applyFont="1" applyFill="1" applyBorder="1" applyAlignment="1">
      <alignment horizontal="left" vertical="top" wrapText="1"/>
    </xf>
    <xf numFmtId="0" fontId="13" fillId="7" borderId="14" xfId="0" applyFont="1" applyFill="1" applyBorder="1" applyAlignment="1">
      <alignment horizontal="left" vertical="top" wrapText="1"/>
    </xf>
    <xf numFmtId="0" fontId="18" fillId="6" borderId="8" xfId="0" applyFont="1" applyFill="1" applyBorder="1" applyAlignment="1">
      <alignment horizontal="left" vertical="top" wrapText="1"/>
    </xf>
    <xf numFmtId="0" fontId="18" fillId="6" borderId="14" xfId="0" applyFont="1" applyFill="1" applyBorder="1" applyAlignment="1">
      <alignment horizontal="left" vertical="top" wrapText="1"/>
    </xf>
    <xf numFmtId="0" fontId="17" fillId="7" borderId="8" xfId="0" applyFont="1" applyFill="1" applyBorder="1" applyAlignment="1">
      <alignment horizontal="left" vertical="top" wrapText="1"/>
    </xf>
    <xf numFmtId="0" fontId="17" fillId="7" borderId="14" xfId="0" applyFont="1" applyFill="1" applyBorder="1" applyAlignment="1">
      <alignment horizontal="left" vertical="top" wrapText="1"/>
    </xf>
    <xf numFmtId="0" fontId="19" fillId="0" borderId="1" xfId="0" applyFont="1" applyBorder="1" applyAlignment="1">
      <alignment horizontal="left" vertical="top" wrapText="1"/>
    </xf>
    <xf numFmtId="0" fontId="22" fillId="6" borderId="5" xfId="0" applyFont="1" applyFill="1" applyBorder="1" applyAlignment="1">
      <alignment horizontal="center" vertical="center" textRotation="30" wrapText="1"/>
    </xf>
    <xf numFmtId="0" fontId="22" fillId="6" borderId="3" xfId="0" applyFont="1" applyFill="1" applyBorder="1" applyAlignment="1">
      <alignment horizontal="center" vertical="center" textRotation="30" wrapText="1"/>
    </xf>
    <xf numFmtId="0" fontId="22" fillId="6" borderId="7" xfId="0" applyFont="1" applyFill="1" applyBorder="1" applyAlignment="1">
      <alignment horizontal="center" vertical="center" textRotation="30" wrapText="1"/>
    </xf>
    <xf numFmtId="0" fontId="22" fillId="6" borderId="0" xfId="0" applyFont="1" applyFill="1" applyBorder="1" applyAlignment="1">
      <alignment horizontal="center" vertical="center" textRotation="30" wrapText="1"/>
    </xf>
    <xf numFmtId="0" fontId="22" fillId="6" borderId="10" xfId="0" applyFont="1" applyFill="1" applyBorder="1" applyAlignment="1">
      <alignment horizontal="center" vertical="center" textRotation="30" wrapText="1"/>
    </xf>
    <xf numFmtId="0" fontId="22" fillId="6" borderId="13" xfId="0" applyFont="1" applyFill="1" applyBorder="1" applyAlignment="1">
      <alignment horizontal="center" vertical="center" textRotation="30" wrapText="1"/>
    </xf>
    <xf numFmtId="0" fontId="11" fillId="0" borderId="8" xfId="0" applyFont="1" applyFill="1" applyBorder="1" applyAlignment="1">
      <alignment horizontal="left" vertical="top" wrapText="1"/>
    </xf>
    <xf numFmtId="0" fontId="11" fillId="0" borderId="14" xfId="0" applyFont="1" applyFill="1" applyBorder="1" applyAlignment="1">
      <alignment horizontal="left" vertical="top" wrapText="1"/>
    </xf>
    <xf numFmtId="0" fontId="24" fillId="0" borderId="8"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14" xfId="0" applyFont="1" applyFill="1" applyBorder="1" applyAlignment="1">
      <alignment horizontal="left" vertical="top" wrapText="1"/>
    </xf>
    <xf numFmtId="0" fontId="5"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11" fillId="7" borderId="8" xfId="0" applyFont="1" applyFill="1" applyBorder="1" applyAlignment="1">
      <alignment horizontal="left" wrapText="1"/>
    </xf>
    <xf numFmtId="0" fontId="11" fillId="7" borderId="2" xfId="0" applyFont="1" applyFill="1" applyBorder="1" applyAlignment="1">
      <alignment horizontal="left" wrapText="1"/>
    </xf>
    <xf numFmtId="0" fontId="11" fillId="7" borderId="14" xfId="0" applyFont="1" applyFill="1" applyBorder="1" applyAlignment="1">
      <alignment horizontal="left" wrapText="1"/>
    </xf>
    <xf numFmtId="0" fontId="20" fillId="7" borderId="8" xfId="0" applyFont="1" applyFill="1" applyBorder="1" applyAlignment="1">
      <alignment horizontal="left" vertical="top" wrapText="1"/>
    </xf>
    <xf numFmtId="0" fontId="20" fillId="7" borderId="14" xfId="0" applyFont="1" applyFill="1" applyBorder="1" applyAlignment="1">
      <alignment horizontal="left" vertical="top" wrapText="1"/>
    </xf>
    <xf numFmtId="0" fontId="20" fillId="7" borderId="2" xfId="0" applyFont="1" applyFill="1" applyBorder="1" applyAlignment="1">
      <alignment horizontal="left" vertical="top" wrapText="1"/>
    </xf>
    <xf numFmtId="0" fontId="24" fillId="7" borderId="8" xfId="0" applyFont="1" applyFill="1" applyBorder="1" applyAlignment="1">
      <alignment horizontal="left" vertical="top" wrapText="1"/>
    </xf>
    <xf numFmtId="0" fontId="24" fillId="7" borderId="2" xfId="0" applyFont="1" applyFill="1" applyBorder="1" applyAlignment="1">
      <alignment horizontal="left" vertical="top" wrapText="1"/>
    </xf>
    <xf numFmtId="0" fontId="24" fillId="7" borderId="14"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14" xfId="0" applyFont="1" applyFill="1" applyBorder="1" applyAlignment="1">
      <alignment horizontal="left" vertical="top" wrapText="1"/>
    </xf>
    <xf numFmtId="0" fontId="19" fillId="0" borderId="8" xfId="0" applyFont="1" applyBorder="1" applyAlignment="1">
      <alignment horizontal="left" vertical="top" wrapText="1"/>
    </xf>
    <xf numFmtId="0" fontId="19" fillId="0" borderId="14" xfId="0" applyFont="1" applyBorder="1" applyAlignment="1">
      <alignment horizontal="left" vertical="top" wrapText="1"/>
    </xf>
    <xf numFmtId="0" fontId="19" fillId="7" borderId="8" xfId="0" applyFont="1" applyFill="1" applyBorder="1" applyAlignment="1">
      <alignment horizontal="left" vertical="top" wrapText="1"/>
    </xf>
    <xf numFmtId="0" fontId="19" fillId="7" borderId="2" xfId="0" applyFont="1" applyFill="1" applyBorder="1" applyAlignment="1">
      <alignment horizontal="left" vertical="top" wrapText="1"/>
    </xf>
    <xf numFmtId="0" fontId="19" fillId="7" borderId="14" xfId="0" applyFont="1" applyFill="1" applyBorder="1" applyAlignment="1">
      <alignment horizontal="left" vertical="top" wrapText="1"/>
    </xf>
    <xf numFmtId="0" fontId="11" fillId="5" borderId="1" xfId="0" applyFont="1" applyFill="1" applyBorder="1" applyAlignment="1">
      <alignment horizontal="left" vertical="top" wrapText="1"/>
    </xf>
    <xf numFmtId="0" fontId="21" fillId="7" borderId="1" xfId="0" applyFont="1" applyFill="1" applyBorder="1" applyAlignment="1">
      <alignment horizontal="left" vertical="top" wrapText="1"/>
    </xf>
    <xf numFmtId="0" fontId="0" fillId="0" borderId="14" xfId="0" applyBorder="1" applyAlignment="1">
      <alignment horizontal="left" vertical="top" wrapText="1"/>
    </xf>
    <xf numFmtId="0" fontId="11" fillId="5" borderId="8"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14" xfId="0" applyFont="1" applyFill="1" applyBorder="1" applyAlignment="1">
      <alignment horizontal="left" vertical="top" wrapText="1"/>
    </xf>
    <xf numFmtId="0" fontId="39" fillId="3" borderId="7" xfId="1" applyFill="1" applyBorder="1" applyAlignment="1">
      <alignment wrapText="1"/>
    </xf>
    <xf numFmtId="0" fontId="39" fillId="3" borderId="0" xfId="1" applyFill="1" applyBorder="1" applyAlignment="1">
      <alignment wrapText="1"/>
    </xf>
    <xf numFmtId="0" fontId="39" fillId="3" borderId="7" xfId="1" applyFill="1" applyBorder="1" applyAlignment="1">
      <alignment vertical="top"/>
    </xf>
    <xf numFmtId="0" fontId="39" fillId="3" borderId="0" xfId="1" applyFill="1" applyBorder="1" applyAlignment="1">
      <alignment vertical="top"/>
    </xf>
    <xf numFmtId="0" fontId="12" fillId="3" borderId="8"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3" borderId="14" xfId="0" applyFont="1" applyFill="1" applyBorder="1" applyAlignment="1">
      <alignment horizontal="left" vertical="top" wrapText="1"/>
    </xf>
    <xf numFmtId="0" fontId="29" fillId="3" borderId="8" xfId="0" applyFont="1" applyFill="1" applyBorder="1" applyAlignment="1">
      <alignment horizontal="left" vertical="top" wrapText="1"/>
    </xf>
    <xf numFmtId="0" fontId="29" fillId="3" borderId="14" xfId="0" applyFont="1" applyFill="1" applyBorder="1" applyAlignment="1">
      <alignment horizontal="left" vertical="top" wrapText="1"/>
    </xf>
    <xf numFmtId="0" fontId="12" fillId="3" borderId="8" xfId="0" applyFont="1" applyFill="1" applyBorder="1" applyAlignment="1">
      <alignment vertical="top" wrapText="1"/>
    </xf>
    <xf numFmtId="0" fontId="12" fillId="3" borderId="2" xfId="0" applyFont="1" applyFill="1" applyBorder="1" applyAlignment="1">
      <alignment vertical="top" wrapText="1"/>
    </xf>
    <xf numFmtId="0" fontId="12" fillId="3" borderId="14" xfId="0" applyFont="1" applyFill="1" applyBorder="1" applyAlignment="1">
      <alignment vertical="top" wrapText="1"/>
    </xf>
    <xf numFmtId="0" fontId="11" fillId="8" borderId="7" xfId="0" applyFont="1" applyFill="1" applyBorder="1" applyAlignment="1">
      <alignment vertical="center" wrapText="1"/>
    </xf>
    <xf numFmtId="0" fontId="11" fillId="8" borderId="0" xfId="0" applyFont="1" applyFill="1" applyBorder="1" applyAlignment="1">
      <alignment vertical="center" wrapText="1"/>
    </xf>
    <xf numFmtId="0" fontId="12" fillId="0" borderId="7" xfId="0" applyFont="1" applyBorder="1"/>
    <xf numFmtId="0" fontId="12" fillId="0" borderId="0" xfId="0" applyFont="1" applyBorder="1"/>
    <xf numFmtId="0" fontId="17" fillId="6" borderId="8" xfId="0" applyFont="1" applyFill="1" applyBorder="1" applyAlignment="1">
      <alignment horizontal="left" vertical="top" wrapText="1"/>
    </xf>
    <xf numFmtId="0" fontId="17" fillId="6" borderId="14" xfId="0" applyFont="1" applyFill="1" applyBorder="1" applyAlignment="1">
      <alignment horizontal="left" vertical="top" wrapText="1"/>
    </xf>
    <xf numFmtId="0" fontId="11" fillId="8" borderId="8" xfId="0" applyFont="1" applyFill="1" applyBorder="1" applyAlignment="1">
      <alignment horizontal="left" vertical="top" wrapText="1"/>
    </xf>
    <xf numFmtId="0" fontId="11" fillId="8" borderId="2" xfId="0" applyFont="1" applyFill="1" applyBorder="1" applyAlignment="1">
      <alignment horizontal="left" vertical="top" wrapText="1"/>
    </xf>
    <xf numFmtId="0" fontId="11" fillId="8" borderId="14" xfId="0" applyFont="1" applyFill="1" applyBorder="1" applyAlignment="1">
      <alignment horizontal="left" vertical="top" wrapText="1"/>
    </xf>
    <xf numFmtId="0" fontId="29" fillId="3" borderId="2" xfId="0" applyFont="1" applyFill="1" applyBorder="1" applyAlignment="1">
      <alignment horizontal="left" vertical="top" wrapText="1"/>
    </xf>
    <xf numFmtId="0" fontId="11" fillId="8" borderId="7" xfId="0" applyFont="1" applyFill="1" applyBorder="1" applyAlignment="1">
      <alignment horizontal="left" vertical="center" wrapText="1"/>
    </xf>
    <xf numFmtId="0" fontId="11" fillId="8" borderId="0" xfId="0" applyFont="1" applyFill="1" applyBorder="1" applyAlignment="1">
      <alignment horizontal="left" vertical="center" wrapText="1"/>
    </xf>
    <xf numFmtId="0" fontId="39" fillId="3" borderId="7" xfId="1" applyFill="1" applyBorder="1" applyAlignment="1">
      <alignment horizontal="left" vertical="center" wrapText="1"/>
    </xf>
    <xf numFmtId="0" fontId="39" fillId="3" borderId="0" xfId="1" applyFill="1" applyBorder="1" applyAlignment="1">
      <alignment horizontal="left" vertical="center" wrapText="1"/>
    </xf>
    <xf numFmtId="0" fontId="39" fillId="3" borderId="10" xfId="1" applyFill="1" applyBorder="1" applyAlignment="1">
      <alignment horizontal="left" vertical="center" wrapText="1"/>
    </xf>
    <xf numFmtId="0" fontId="39" fillId="3" borderId="13" xfId="1" applyFill="1" applyBorder="1" applyAlignment="1">
      <alignment horizontal="left" vertical="center" wrapText="1"/>
    </xf>
    <xf numFmtId="0" fontId="13" fillId="13" borderId="19" xfId="0" applyFont="1" applyFill="1" applyBorder="1"/>
    <xf numFmtId="0" fontId="44" fillId="13" borderId="19" xfId="0" applyFont="1" applyFill="1" applyBorder="1"/>
    <xf numFmtId="0" fontId="11" fillId="8" borderId="1" xfId="0" applyFont="1" applyFill="1" applyBorder="1" applyAlignment="1">
      <alignment horizontal="left" vertical="center" wrapText="1"/>
    </xf>
    <xf numFmtId="0" fontId="39" fillId="3" borderId="1" xfId="1" applyFill="1" applyBorder="1" applyAlignment="1">
      <alignment horizontal="left" wrapText="1"/>
    </xf>
    <xf numFmtId="0" fontId="39" fillId="3" borderId="8" xfId="1" applyFill="1" applyBorder="1" applyAlignment="1">
      <alignment horizontal="left" wrapText="1"/>
    </xf>
    <xf numFmtId="0" fontId="39" fillId="3" borderId="2" xfId="1" applyFill="1" applyBorder="1" applyAlignment="1">
      <alignment horizontal="left" wrapText="1"/>
    </xf>
    <xf numFmtId="0" fontId="39" fillId="3" borderId="14" xfId="1" applyFill="1" applyBorder="1" applyAlignment="1">
      <alignment horizontal="left" wrapText="1"/>
    </xf>
    <xf numFmtId="0" fontId="19" fillId="0" borderId="1" xfId="0" applyFont="1" applyBorder="1" applyAlignment="1">
      <alignment horizontal="left" vertical="top"/>
    </xf>
    <xf numFmtId="0" fontId="11" fillId="4" borderId="1" xfId="0" applyFont="1" applyFill="1" applyBorder="1" applyAlignment="1">
      <alignment horizontal="left" vertical="top" wrapText="1"/>
    </xf>
    <xf numFmtId="0" fontId="11" fillId="11" borderId="8" xfId="0" applyFont="1" applyFill="1" applyBorder="1" applyAlignment="1">
      <alignment vertical="top" wrapText="1"/>
    </xf>
    <xf numFmtId="0" fontId="11" fillId="11" borderId="2" xfId="0" applyFont="1" applyFill="1" applyBorder="1" applyAlignment="1">
      <alignment vertical="top" wrapText="1"/>
    </xf>
    <xf numFmtId="0" fontId="11" fillId="11" borderId="14" xfId="0" applyFont="1" applyFill="1" applyBorder="1" applyAlignment="1">
      <alignment vertical="top" wrapText="1"/>
    </xf>
    <xf numFmtId="0" fontId="13" fillId="13" borderId="20" xfId="0" applyFont="1" applyFill="1" applyBorder="1"/>
    <xf numFmtId="0" fontId="13" fillId="13" borderId="21" xfId="0" applyFont="1" applyFill="1" applyBorder="1"/>
    <xf numFmtId="0" fontId="11" fillId="4" borderId="8" xfId="0" applyFont="1" applyFill="1" applyBorder="1" applyAlignment="1">
      <alignment horizontal="center" vertical="top" wrapText="1"/>
    </xf>
    <xf numFmtId="0" fontId="11" fillId="4" borderId="2" xfId="0" applyFont="1" applyFill="1" applyBorder="1" applyAlignment="1">
      <alignment horizontal="center" vertical="top" wrapText="1"/>
    </xf>
    <xf numFmtId="0" fontId="12" fillId="3" borderId="1" xfId="0" applyFont="1" applyFill="1" applyBorder="1" applyAlignment="1">
      <alignment vertical="top" wrapText="1"/>
    </xf>
    <xf numFmtId="11" fontId="29" fillId="3" borderId="1" xfId="0" applyNumberFormat="1" applyFont="1" applyFill="1" applyBorder="1" applyAlignment="1">
      <alignment horizontal="left" vertical="top" wrapText="1"/>
    </xf>
    <xf numFmtId="0" fontId="29" fillId="3" borderId="1" xfId="0" applyFont="1" applyFill="1" applyBorder="1" applyAlignment="1">
      <alignment horizontal="left" vertical="top" wrapText="1"/>
    </xf>
    <xf numFmtId="0" fontId="11" fillId="5" borderId="8" xfId="0" applyFont="1" applyFill="1" applyBorder="1" applyAlignment="1">
      <alignment horizontal="center" vertical="top" wrapText="1"/>
    </xf>
    <xf numFmtId="0" fontId="11" fillId="5" borderId="2" xfId="0" applyFont="1" applyFill="1" applyBorder="1" applyAlignment="1">
      <alignment horizontal="center" vertical="top" wrapText="1"/>
    </xf>
    <xf numFmtId="0" fontId="11" fillId="5" borderId="14" xfId="0" applyFont="1" applyFill="1" applyBorder="1" applyAlignment="1">
      <alignment horizontal="center" vertical="top" wrapText="1"/>
    </xf>
    <xf numFmtId="0" fontId="40" fillId="6" borderId="0" xfId="0" applyFont="1" applyFill="1" applyBorder="1" applyAlignment="1">
      <alignment horizontal="right" vertical="top" wrapText="1"/>
    </xf>
    <xf numFmtId="0" fontId="40" fillId="6" borderId="6" xfId="0" applyFont="1" applyFill="1" applyBorder="1" applyAlignment="1">
      <alignment horizontal="right" vertical="top" wrapText="1"/>
    </xf>
    <xf numFmtId="0" fontId="40" fillId="6" borderId="0" xfId="0" applyFont="1" applyFill="1" applyBorder="1" applyAlignment="1">
      <alignment horizontal="right" vertical="top"/>
    </xf>
    <xf numFmtId="0" fontId="40" fillId="6" borderId="6" xfId="0" applyFont="1" applyFill="1" applyBorder="1" applyAlignment="1">
      <alignment horizontal="right" vertical="top"/>
    </xf>
    <xf numFmtId="0" fontId="40" fillId="6" borderId="3" xfId="0" applyFont="1" applyFill="1" applyBorder="1" applyAlignment="1">
      <alignment horizontal="right" vertical="top"/>
    </xf>
    <xf numFmtId="0" fontId="40" fillId="6" borderId="4" xfId="0" applyFont="1" applyFill="1" applyBorder="1" applyAlignment="1">
      <alignment horizontal="right" vertical="top"/>
    </xf>
    <xf numFmtId="0" fontId="22" fillId="10" borderId="8" xfId="0" applyFont="1" applyFill="1" applyBorder="1" applyAlignment="1">
      <alignment vertical="top" wrapText="1"/>
    </xf>
    <xf numFmtId="0" fontId="22" fillId="10" borderId="2" xfId="0" applyFont="1" applyFill="1" applyBorder="1" applyAlignment="1">
      <alignment vertical="top" wrapText="1"/>
    </xf>
    <xf numFmtId="0" fontId="22" fillId="10" borderId="14" xfId="0" applyFont="1" applyFill="1" applyBorder="1" applyAlignment="1">
      <alignment vertical="top" wrapText="1"/>
    </xf>
  </cellXfs>
  <cellStyles count="2">
    <cellStyle name="Hyperlink" xfId="1" builtinId="8"/>
    <cellStyle name="Normal" xfId="0" builtinId="0"/>
  </cellStyles>
  <dxfs count="7">
    <dxf>
      <font>
        <b/>
        <i val="0"/>
        <color rgb="FFFF0000"/>
      </font>
      <fill>
        <patternFill>
          <bgColor theme="5" tint="0.79998168889431442"/>
        </patternFill>
      </fill>
    </dxf>
    <dxf>
      <font>
        <b/>
        <i val="0"/>
        <color rgb="FFFF0000"/>
      </font>
      <fill>
        <patternFill>
          <bgColor rgb="FFFFFFCC"/>
        </patternFill>
      </fill>
    </dxf>
    <dxf>
      <font>
        <b/>
        <i val="0"/>
        <color rgb="FFFF0000"/>
      </font>
      <fill>
        <patternFill>
          <bgColor theme="9" tint="0.79998168889431442"/>
        </patternFill>
      </fill>
    </dxf>
    <dxf>
      <font>
        <b/>
        <i val="0"/>
        <color rgb="FFFF0000"/>
      </font>
    </dxf>
    <dxf>
      <font>
        <b/>
        <i val="0"/>
        <color rgb="FFFF0000"/>
      </font>
      <fill>
        <patternFill>
          <bgColor theme="5" tint="0.59996337778862885"/>
        </patternFill>
      </fill>
    </dxf>
    <dxf>
      <font>
        <b/>
        <i val="0"/>
        <color rgb="FFFF0000"/>
      </font>
      <fill>
        <patternFill>
          <bgColor theme="8" tint="0.79998168889431442"/>
        </patternFill>
      </fill>
    </dxf>
    <dxf>
      <font>
        <b/>
        <i val="0"/>
        <color rgb="FFFF0000"/>
      </font>
      <fill>
        <patternFill>
          <bgColor theme="9" tint="0.79998168889431442"/>
        </patternFill>
      </fill>
    </dxf>
  </dxfs>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12</xdr:col>
      <xdr:colOff>76199</xdr:colOff>
      <xdr:row>22</xdr:row>
      <xdr:rowOff>57149</xdr:rowOff>
    </xdr:from>
    <xdr:to>
      <xdr:col>13</xdr:col>
      <xdr:colOff>619124</xdr:colOff>
      <xdr:row>24</xdr:row>
      <xdr:rowOff>142875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210924" y="7067549"/>
          <a:ext cx="2295525" cy="933451"/>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b="1">
              <a:solidFill>
                <a:sysClr val="windowText" lastClr="000000"/>
              </a:solidFill>
            </a:rPr>
            <a:t>Fill out</a:t>
          </a:r>
          <a:r>
            <a:rPr lang="en-CA" sz="1100" b="1" baseline="0">
              <a:solidFill>
                <a:sysClr val="windowText" lastClr="000000"/>
              </a:solidFill>
            </a:rPr>
            <a:t> everything with the blue headers. Orange is to be populated or used </a:t>
          </a:r>
          <a:r>
            <a:rPr lang="en-CA" sz="1100" b="1" baseline="0">
              <a:solidFill>
                <a:schemeClr val="dk1"/>
              </a:solidFill>
              <a:effectLst/>
              <a:latin typeface="+mn-lt"/>
              <a:ea typeface="+mn-ea"/>
              <a:cs typeface="+mn-cs"/>
            </a:rPr>
            <a:t>in collaboration with the Vendors and the DataBC team.</a:t>
          </a:r>
          <a:endParaRPr lang="en-CA">
            <a:effectLst/>
          </a:endParaRPr>
        </a:p>
      </xdr:txBody>
    </xdr:sp>
    <xdr:clientData/>
  </xdr:twoCellAnchor>
  <xdr:twoCellAnchor>
    <xdr:from>
      <xdr:col>11</xdr:col>
      <xdr:colOff>95251</xdr:colOff>
      <xdr:row>0</xdr:row>
      <xdr:rowOff>180976</xdr:rowOff>
    </xdr:from>
    <xdr:to>
      <xdr:col>13</xdr:col>
      <xdr:colOff>0</xdr:colOff>
      <xdr:row>9</xdr:row>
      <xdr:rowOff>85725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10163176" y="180976"/>
          <a:ext cx="2724149" cy="2714624"/>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b="1">
              <a:solidFill>
                <a:schemeClr val="dk1"/>
              </a:solidFill>
              <a:latin typeface="+mn-lt"/>
              <a:ea typeface="+mn-ea"/>
              <a:cs typeface="+mn-cs"/>
            </a:rPr>
            <a:t>If</a:t>
          </a:r>
          <a:r>
            <a:rPr lang="en-CA" sz="1100" b="1" baseline="0">
              <a:solidFill>
                <a:schemeClr val="dk1"/>
              </a:solidFill>
              <a:latin typeface="+mn-lt"/>
              <a:ea typeface="+mn-ea"/>
              <a:cs typeface="+mn-cs"/>
            </a:rPr>
            <a:t> multiple datasets, then create a new tab for each dataset and copy over and fill out the information on this page.</a:t>
          </a:r>
        </a:p>
        <a:p>
          <a:endParaRPr lang="en-CA" sz="1100" b="1"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Instructions</a:t>
          </a:r>
          <a:r>
            <a:rPr lang="en-CA" sz="1100" b="1" baseline="0">
              <a:solidFill>
                <a:schemeClr val="dk1"/>
              </a:solidFill>
              <a:effectLst/>
              <a:latin typeface="+mn-lt"/>
              <a:ea typeface="+mn-ea"/>
              <a:cs typeface="+mn-cs"/>
            </a:rPr>
            <a:t> are as comments on each row entry header</a:t>
          </a:r>
          <a:endParaRPr lang="en-CA">
            <a:effectLst/>
          </a:endParaRPr>
        </a:p>
        <a:p>
          <a:endParaRPr lang="en-CA"/>
        </a:p>
        <a:p>
          <a:pPr marL="0" marR="0" indent="0"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Fill out</a:t>
          </a:r>
          <a:r>
            <a:rPr lang="en-CA" sz="1100" b="1" baseline="0">
              <a:solidFill>
                <a:schemeClr val="dk1"/>
              </a:solidFill>
              <a:effectLst/>
              <a:latin typeface="+mn-lt"/>
              <a:ea typeface="+mn-ea"/>
              <a:cs typeface="+mn-cs"/>
            </a:rPr>
            <a:t> everything with the blue headers. Orange is to be populated or used in collaboration with the Vendors and DataBC Data Administration.</a:t>
          </a:r>
          <a:endParaRPr lang="en-CA">
            <a:effectLst/>
          </a:endParaRPr>
        </a:p>
        <a:p>
          <a:endParaRPr lang="en-CA"/>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85726</xdr:colOff>
      <xdr:row>5</xdr:row>
      <xdr:rowOff>142876</xdr:rowOff>
    </xdr:from>
    <xdr:to>
      <xdr:col>16</xdr:col>
      <xdr:colOff>619124</xdr:colOff>
      <xdr:row>9</xdr:row>
      <xdr:rowOff>123825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401051" y="2171701"/>
          <a:ext cx="3286123" cy="742949"/>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b="1">
              <a:solidFill>
                <a:schemeClr val="dk1"/>
              </a:solidFill>
              <a:effectLst/>
              <a:latin typeface="+mn-lt"/>
              <a:ea typeface="+mn-ea"/>
              <a:cs typeface="+mn-cs"/>
            </a:rPr>
            <a:t>Fill out</a:t>
          </a:r>
          <a:r>
            <a:rPr lang="en-CA" sz="1100" b="1" baseline="0">
              <a:solidFill>
                <a:schemeClr val="dk1"/>
              </a:solidFill>
              <a:effectLst/>
              <a:latin typeface="+mn-lt"/>
              <a:ea typeface="+mn-ea"/>
              <a:cs typeface="+mn-cs"/>
            </a:rPr>
            <a:t> everything with the blue and yellow headers. Orange is to be populated or used in collaboration with the Vendors and DataBC Data Administration.</a:t>
          </a:r>
          <a:endParaRPr lang="en-CA">
            <a:effectLst/>
          </a:endParaRPr>
        </a:p>
      </xdr:txBody>
    </xdr:sp>
    <xdr:clientData/>
  </xdr:twoCellAnchor>
  <xdr:twoCellAnchor>
    <xdr:from>
      <xdr:col>11</xdr:col>
      <xdr:colOff>57150</xdr:colOff>
      <xdr:row>0</xdr:row>
      <xdr:rowOff>19050</xdr:rowOff>
    </xdr:from>
    <xdr:to>
      <xdr:col>14</xdr:col>
      <xdr:colOff>66675</xdr:colOff>
      <xdr:row>2</xdr:row>
      <xdr:rowOff>142875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8372475" y="19050"/>
          <a:ext cx="1657350" cy="1162050"/>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b="1">
              <a:solidFill>
                <a:schemeClr val="dk1"/>
              </a:solidFill>
              <a:latin typeface="+mn-lt"/>
              <a:ea typeface="+mn-ea"/>
              <a:cs typeface="+mn-cs"/>
            </a:rPr>
            <a:t>If</a:t>
          </a:r>
          <a:r>
            <a:rPr lang="en-CA" sz="1100" b="1" baseline="0">
              <a:solidFill>
                <a:schemeClr val="dk1"/>
              </a:solidFill>
              <a:latin typeface="+mn-lt"/>
              <a:ea typeface="+mn-ea"/>
              <a:cs typeface="+mn-cs"/>
            </a:rPr>
            <a:t> multiple datasets, then create a new tab for each dataset and copy over and fill out the information on this page.</a:t>
          </a:r>
          <a:endParaRPr lang="en-CA"/>
        </a:p>
      </xdr:txBody>
    </xdr:sp>
    <xdr:clientData/>
  </xdr:twoCellAnchor>
  <xdr:twoCellAnchor>
    <xdr:from>
      <xdr:col>11</xdr:col>
      <xdr:colOff>85725</xdr:colOff>
      <xdr:row>2</xdr:row>
      <xdr:rowOff>257175</xdr:rowOff>
    </xdr:from>
    <xdr:to>
      <xdr:col>14</xdr:col>
      <xdr:colOff>114300</xdr:colOff>
      <xdr:row>5</xdr:row>
      <xdr:rowOff>76200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8401050" y="1295400"/>
          <a:ext cx="1676400" cy="809625"/>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100"/>
            </a:lnSpc>
          </a:pPr>
          <a:r>
            <a:rPr lang="en-CA" sz="1100" b="1">
              <a:solidFill>
                <a:schemeClr val="dk1"/>
              </a:solidFill>
              <a:latin typeface="+mn-lt"/>
              <a:ea typeface="+mn-ea"/>
              <a:cs typeface="+mn-cs"/>
            </a:rPr>
            <a:t>Instructions</a:t>
          </a:r>
          <a:r>
            <a:rPr lang="en-CA" sz="1100" b="1" baseline="0">
              <a:solidFill>
                <a:schemeClr val="dk1"/>
              </a:solidFill>
              <a:latin typeface="+mn-lt"/>
              <a:ea typeface="+mn-ea"/>
              <a:cs typeface="+mn-cs"/>
            </a:rPr>
            <a:t> are as comments on each row entry header</a:t>
          </a:r>
          <a:endParaRPr lang="en-CA"/>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2.gov.bc.ca/gov/content/home/copyright" TargetMode="External"/><Relationship Id="rId13" Type="http://schemas.openxmlformats.org/officeDocument/2006/relationships/comments" Target="../comments2.xml"/><Relationship Id="rId3" Type="http://schemas.openxmlformats.org/officeDocument/2006/relationships/hyperlink" Target="https://bawt.gov.bc.ca/databcops/Data%20Supplier%20Resources/Forms/AllItems.aspx" TargetMode="External"/><Relationship Id="rId7" Type="http://schemas.openxmlformats.org/officeDocument/2006/relationships/hyperlink" Target="http://www.cio.gov.bc.ca/local/cio/kis/pdfs/open_data.pdf" TargetMode="External"/><Relationship Id="rId12" Type="http://schemas.openxmlformats.org/officeDocument/2006/relationships/vmlDrawing" Target="../drawings/vmlDrawing2.vml"/><Relationship Id="rId2" Type="http://schemas.openxmlformats.org/officeDocument/2006/relationships/hyperlink" Target="http://www.cio.gov.bc.ca/local/cio/kis/pdfs/open_data.pdf" TargetMode="External"/><Relationship Id="rId1" Type="http://schemas.openxmlformats.org/officeDocument/2006/relationships/hyperlink" Target="https://gogs.data.gov.bc.ca/daops/DataAdministrationDocuments/src/master/Pages/DataNamingandDescribingStandards.md" TargetMode="External"/><Relationship Id="rId6" Type="http://schemas.openxmlformats.org/officeDocument/2006/relationships/hyperlink" Target="https://gogs.data.gov.bc.ca/DataBC/FAQ/wiki/BC+Data+Catalogue+Metadata+Guidelines" TargetMode="External"/><Relationship Id="rId11" Type="http://schemas.openxmlformats.org/officeDocument/2006/relationships/drawing" Target="../drawings/drawing1.xml"/><Relationship Id="rId5" Type="http://schemas.openxmlformats.org/officeDocument/2006/relationships/hyperlink" Target="https://www2.gov.bc.ca/gov/content/home/copyright" TargetMode="External"/><Relationship Id="rId10" Type="http://schemas.openxmlformats.org/officeDocument/2006/relationships/printerSettings" Target="../printerSettings/printerSettings2.bin"/><Relationship Id="rId4" Type="http://schemas.openxmlformats.org/officeDocument/2006/relationships/hyperlink" Target="https://gogs.data.gov.bc.ca/daops/DataAdministrationDocuments/src/master/Pages/DataClassificationHierarchy.md" TargetMode="External"/><Relationship Id="rId9" Type="http://schemas.openxmlformats.org/officeDocument/2006/relationships/hyperlink" Target="https://bawt.gov.bc.ca/databcops/Data%20Supplier%20Resources/Forms/AllItems.aspx"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bawt.gov.bc.ca/databcops/Data%20Supplier%20Resources/Forms/AllItems.aspx" TargetMode="External"/><Relationship Id="rId7" Type="http://schemas.openxmlformats.org/officeDocument/2006/relationships/hyperlink" Target="https://bawt.gov.bc.ca/databcops/Data%20Supplier%20Resources/Forms/AllItems.aspx" TargetMode="External"/><Relationship Id="rId2" Type="http://schemas.openxmlformats.org/officeDocument/2006/relationships/hyperlink" Target="https://www2.gov.bc.ca/gov/content/home/copyright" TargetMode="External"/><Relationship Id="rId1" Type="http://schemas.openxmlformats.org/officeDocument/2006/relationships/hyperlink" Target="https://gogs.data.gov.bc.ca/DataBC/FAQ/wiki/BC+Data+Catalogue+Metadata+Guidelines" TargetMode="External"/><Relationship Id="rId6" Type="http://schemas.openxmlformats.org/officeDocument/2006/relationships/hyperlink" Target="http://www.cio.gov.bc.ca/local/cio/kis/pdfs/open_data.pdf" TargetMode="External"/><Relationship Id="rId11" Type="http://schemas.openxmlformats.org/officeDocument/2006/relationships/comments" Target="../comments3.xml"/><Relationship Id="rId5" Type="http://schemas.openxmlformats.org/officeDocument/2006/relationships/hyperlink" Target="https://www2.gov.bc.ca/gov/content/home/copyright" TargetMode="External"/><Relationship Id="rId10" Type="http://schemas.openxmlformats.org/officeDocument/2006/relationships/vmlDrawing" Target="../drawings/vmlDrawing3.vml"/><Relationship Id="rId4" Type="http://schemas.openxmlformats.org/officeDocument/2006/relationships/hyperlink" Target="http://www.cio.gov.bc.ca/local/cio/kis/pdfs/open_data.pdf" TargetMode="Externa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2.gov.bc.ca/assets/gov/data/open-data/open_data_assessment_and_checklist.docx" TargetMode="External"/><Relationship Id="rId1" Type="http://schemas.openxmlformats.org/officeDocument/2006/relationships/hyperlink" Target="https://www2.gov.bc.ca/gov/content/data/open-dat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N16"/>
  <sheetViews>
    <sheetView workbookViewId="0">
      <selection activeCell="E3" sqref="E3:N3"/>
    </sheetView>
  </sheetViews>
  <sheetFormatPr defaultRowHeight="15" x14ac:dyDescent="0.25"/>
  <cols>
    <col min="1" max="1" width="4" style="1" customWidth="1"/>
    <col min="2" max="3" width="9.140625" style="1"/>
    <col min="4" max="4" width="4.7109375" style="1" customWidth="1"/>
    <col min="5" max="7" width="9.140625" style="1"/>
    <col min="8" max="8" width="7.5703125" style="1" customWidth="1"/>
    <col min="9" max="9" width="9.140625" style="1"/>
    <col min="10" max="10" width="8.28515625" style="1" customWidth="1"/>
    <col min="11" max="11" width="9.140625" style="1"/>
    <col min="12" max="12" width="9.28515625" style="1" customWidth="1"/>
    <col min="13" max="16384" width="9.140625" style="1"/>
  </cols>
  <sheetData>
    <row r="1" spans="1:14" x14ac:dyDescent="0.25">
      <c r="J1" s="5"/>
    </row>
    <row r="2" spans="1:14" ht="36.75" customHeight="1" x14ac:dyDescent="0.25">
      <c r="A2" s="94" t="s">
        <v>136</v>
      </c>
      <c r="B2" s="94"/>
      <c r="C2" s="94"/>
      <c r="D2" s="94"/>
      <c r="E2" s="94"/>
      <c r="F2" s="94"/>
      <c r="G2" s="94"/>
      <c r="H2" s="94"/>
      <c r="I2" s="94"/>
      <c r="J2" s="94"/>
      <c r="K2" s="94"/>
      <c r="L2" s="94"/>
      <c r="M2" s="94"/>
      <c r="N2" s="94"/>
    </row>
    <row r="3" spans="1:14" ht="15.75" x14ac:dyDescent="0.25">
      <c r="A3" s="95" t="s">
        <v>148</v>
      </c>
      <c r="B3" s="95"/>
      <c r="C3" s="95"/>
      <c r="D3" s="95"/>
      <c r="E3" s="96" t="s">
        <v>63</v>
      </c>
      <c r="F3" s="96"/>
      <c r="G3" s="96"/>
      <c r="H3" s="96"/>
      <c r="I3" s="96"/>
      <c r="J3" s="96"/>
      <c r="K3" s="96"/>
      <c r="L3" s="96"/>
      <c r="M3" s="96"/>
      <c r="N3" s="96"/>
    </row>
    <row r="4" spans="1:14" ht="35.25" customHeight="1" x14ac:dyDescent="0.25">
      <c r="A4" s="101" t="s">
        <v>149</v>
      </c>
      <c r="B4" s="102"/>
      <c r="C4" s="102"/>
      <c r="D4" s="103"/>
      <c r="E4" s="96" t="s">
        <v>63</v>
      </c>
      <c r="F4" s="96"/>
      <c r="G4" s="96"/>
      <c r="H4" s="96"/>
      <c r="I4" s="96"/>
      <c r="J4" s="96"/>
      <c r="K4" s="96"/>
      <c r="L4" s="96"/>
      <c r="M4" s="96"/>
      <c r="N4" s="96"/>
    </row>
    <row r="5" spans="1:14" x14ac:dyDescent="0.25">
      <c r="A5" s="7"/>
      <c r="B5" s="7"/>
      <c r="C5" s="7"/>
      <c r="D5" s="7"/>
    </row>
    <row r="6" spans="1:14" ht="15.75" customHeight="1" x14ac:dyDescent="0.25">
      <c r="A6" s="97" t="s">
        <v>8</v>
      </c>
      <c r="B6" s="97"/>
      <c r="C6" s="97"/>
      <c r="D6" s="97"/>
      <c r="E6" s="97"/>
      <c r="F6" s="97"/>
      <c r="G6" s="97"/>
      <c r="H6" s="97"/>
      <c r="I6" s="97"/>
      <c r="J6" s="97"/>
      <c r="K6" s="97"/>
      <c r="L6" s="97"/>
      <c r="M6" s="97"/>
      <c r="N6" s="97"/>
    </row>
    <row r="7" spans="1:14" ht="15" customHeight="1" x14ac:dyDescent="0.25">
      <c r="A7" s="100" t="s">
        <v>9</v>
      </c>
      <c r="B7" s="100"/>
      <c r="C7" s="100"/>
      <c r="D7" s="100"/>
      <c r="E7" s="98" t="s">
        <v>61</v>
      </c>
      <c r="F7" s="99"/>
      <c r="G7" s="99"/>
      <c r="H7" s="99"/>
      <c r="I7" s="99"/>
      <c r="J7" s="99"/>
      <c r="K7" s="99"/>
      <c r="L7" s="99"/>
      <c r="M7" s="99"/>
      <c r="N7" s="99"/>
    </row>
    <row r="9" spans="1:14" ht="15.75" customHeight="1" x14ac:dyDescent="0.25">
      <c r="A9" s="97" t="s">
        <v>10</v>
      </c>
      <c r="B9" s="97"/>
      <c r="C9" s="97"/>
      <c r="D9" s="97"/>
      <c r="E9" s="97"/>
      <c r="F9" s="97"/>
      <c r="G9" s="97"/>
      <c r="H9" s="97"/>
      <c r="I9" s="97"/>
      <c r="J9" s="97"/>
      <c r="K9" s="97"/>
      <c r="L9" s="97"/>
      <c r="M9" s="97"/>
      <c r="N9" s="97"/>
    </row>
    <row r="10" spans="1:14" x14ac:dyDescent="0.25">
      <c r="A10" s="106" t="s">
        <v>11</v>
      </c>
      <c r="B10" s="106"/>
      <c r="C10" s="106"/>
      <c r="D10" s="106"/>
      <c r="E10" s="98" t="s">
        <v>61</v>
      </c>
      <c r="F10" s="99"/>
      <c r="G10" s="99"/>
      <c r="H10" s="99"/>
      <c r="I10" s="99"/>
      <c r="J10" s="99"/>
      <c r="K10" s="99"/>
      <c r="L10" s="99"/>
      <c r="M10" s="99"/>
      <c r="N10" s="99"/>
    </row>
    <row r="11" spans="1:14" x14ac:dyDescent="0.25">
      <c r="A11" s="106" t="s">
        <v>79</v>
      </c>
      <c r="B11" s="106"/>
      <c r="C11" s="106"/>
      <c r="D11" s="106"/>
      <c r="E11" s="98" t="s">
        <v>61</v>
      </c>
      <c r="F11" s="99"/>
      <c r="G11" s="99"/>
      <c r="H11" s="99"/>
      <c r="I11" s="99"/>
      <c r="J11" s="99"/>
      <c r="K11" s="99"/>
      <c r="L11" s="99"/>
      <c r="M11" s="99"/>
      <c r="N11" s="99"/>
    </row>
    <row r="12" spans="1:14" x14ac:dyDescent="0.25">
      <c r="A12" s="106" t="s">
        <v>12</v>
      </c>
      <c r="B12" s="106"/>
      <c r="C12" s="106"/>
      <c r="D12" s="106"/>
      <c r="E12" s="98" t="s">
        <v>61</v>
      </c>
      <c r="F12" s="99"/>
      <c r="G12" s="99"/>
      <c r="H12" s="99"/>
      <c r="I12" s="99"/>
      <c r="J12" s="99"/>
      <c r="K12" s="99"/>
      <c r="L12" s="99"/>
      <c r="M12" s="99"/>
      <c r="N12" s="99"/>
    </row>
    <row r="13" spans="1:14" ht="33" customHeight="1" x14ac:dyDescent="0.25">
      <c r="A13" s="106" t="s">
        <v>77</v>
      </c>
      <c r="B13" s="106"/>
      <c r="C13" s="106"/>
      <c r="D13" s="106"/>
      <c r="E13" s="98" t="s">
        <v>61</v>
      </c>
      <c r="F13" s="99"/>
      <c r="G13" s="99"/>
      <c r="H13" s="99"/>
      <c r="I13" s="99"/>
      <c r="J13" s="99"/>
      <c r="K13" s="99"/>
      <c r="L13" s="99"/>
      <c r="M13" s="99"/>
      <c r="N13" s="99"/>
    </row>
    <row r="14" spans="1:14" ht="15" customHeight="1" x14ac:dyDescent="0.25">
      <c r="A14" s="106" t="s">
        <v>4</v>
      </c>
      <c r="B14" s="106"/>
      <c r="C14" s="106"/>
      <c r="D14" s="106"/>
      <c r="E14" s="98" t="s">
        <v>61</v>
      </c>
      <c r="F14" s="99"/>
      <c r="G14" s="99"/>
      <c r="H14" s="99"/>
      <c r="I14" s="99"/>
      <c r="J14" s="99"/>
      <c r="K14" s="99"/>
      <c r="L14" s="99"/>
      <c r="M14" s="99"/>
      <c r="N14" s="99"/>
    </row>
    <row r="15" spans="1:14" ht="21.75" customHeight="1" x14ac:dyDescent="0.25"/>
    <row r="16" spans="1:14" ht="15" customHeight="1" x14ac:dyDescent="0.25">
      <c r="A16" s="104" t="s">
        <v>327</v>
      </c>
      <c r="B16" s="105"/>
      <c r="C16" s="105"/>
      <c r="D16" s="105"/>
      <c r="E16" s="105"/>
      <c r="F16" s="105"/>
      <c r="G16" s="105"/>
      <c r="H16" s="105"/>
      <c r="I16" s="105"/>
      <c r="J16" s="105"/>
      <c r="K16" s="105"/>
      <c r="L16" s="105"/>
      <c r="M16" s="105"/>
      <c r="N16" s="105"/>
    </row>
  </sheetData>
  <dataConsolidate/>
  <mergeCells count="20">
    <mergeCell ref="A16:N16"/>
    <mergeCell ref="A10:D10"/>
    <mergeCell ref="A11:D11"/>
    <mergeCell ref="A12:D12"/>
    <mergeCell ref="A13:D13"/>
    <mergeCell ref="E10:N10"/>
    <mergeCell ref="E11:N11"/>
    <mergeCell ref="E12:N12"/>
    <mergeCell ref="E13:N13"/>
    <mergeCell ref="E14:N14"/>
    <mergeCell ref="A14:D14"/>
    <mergeCell ref="A2:N2"/>
    <mergeCell ref="A3:D3"/>
    <mergeCell ref="E3:N3"/>
    <mergeCell ref="A9:N9"/>
    <mergeCell ref="A6:N6"/>
    <mergeCell ref="E7:N7"/>
    <mergeCell ref="A7:D7"/>
    <mergeCell ref="E4:N4"/>
    <mergeCell ref="A4:D4"/>
  </mergeCells>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Q81"/>
  <sheetViews>
    <sheetView tabSelected="1" topLeftCell="A16" zoomScaleNormal="100" workbookViewId="0">
      <selection activeCell="A29" sqref="A29"/>
    </sheetView>
  </sheetViews>
  <sheetFormatPr defaultRowHeight="12.75" x14ac:dyDescent="0.2"/>
  <cols>
    <col min="1" max="1" width="17.5703125" style="2" customWidth="1"/>
    <col min="2" max="2" width="7.28515625" style="2" customWidth="1"/>
    <col min="3" max="3" width="6.42578125" style="2" customWidth="1"/>
    <col min="4" max="5" width="17.5703125" style="2" customWidth="1"/>
    <col min="6" max="6" width="7.140625" style="2" customWidth="1"/>
    <col min="7" max="7" width="6.5703125" style="2" customWidth="1"/>
    <col min="8" max="8" width="8.28515625" style="2" customWidth="1"/>
    <col min="9" max="10" width="14" style="2" customWidth="1"/>
    <col min="11" max="11" width="34.5703125" style="2" customWidth="1"/>
    <col min="12" max="12" width="16" style="2" customWidth="1"/>
    <col min="13" max="13" width="26.28515625" style="2" customWidth="1"/>
    <col min="14" max="14" width="56.85546875" style="2" customWidth="1"/>
    <col min="15" max="16384" width="9.140625" style="2"/>
  </cols>
  <sheetData>
    <row r="1" spans="1:14" ht="66" customHeight="1" x14ac:dyDescent="0.25">
      <c r="A1" s="94" t="s">
        <v>135</v>
      </c>
      <c r="B1" s="94"/>
      <c r="C1" s="94"/>
      <c r="D1" s="94"/>
      <c r="E1" s="94"/>
      <c r="F1" s="94"/>
      <c r="G1" s="94"/>
      <c r="H1" s="94"/>
      <c r="I1" s="94"/>
      <c r="J1" s="94"/>
      <c r="K1" s="94"/>
      <c r="L1" s="44"/>
      <c r="M1" s="44"/>
    </row>
    <row r="2" spans="1:14" ht="15.75" x14ac:dyDescent="0.2">
      <c r="A2" s="17" t="s">
        <v>84</v>
      </c>
      <c r="B2" s="96" t="s">
        <v>63</v>
      </c>
      <c r="C2" s="96"/>
      <c r="D2" s="96"/>
      <c r="E2" s="96"/>
      <c r="F2" s="96"/>
      <c r="G2" s="96"/>
      <c r="H2" s="96"/>
      <c r="I2" s="96"/>
      <c r="J2" s="96"/>
      <c r="K2" s="96"/>
      <c r="L2" s="71"/>
      <c r="M2" s="45"/>
    </row>
    <row r="3" spans="1:14" ht="48" customHeight="1" x14ac:dyDescent="0.25">
      <c r="A3" s="17" t="s">
        <v>3</v>
      </c>
      <c r="B3" s="96" t="s">
        <v>63</v>
      </c>
      <c r="C3" s="96"/>
      <c r="D3" s="96"/>
      <c r="E3" s="96"/>
      <c r="F3" s="96"/>
      <c r="G3" s="96"/>
      <c r="H3" s="96"/>
      <c r="I3" s="96"/>
      <c r="J3" s="96"/>
      <c r="K3" s="96"/>
      <c r="L3" s="44"/>
      <c r="M3" s="45"/>
      <c r="N3" s="2" t="s">
        <v>322</v>
      </c>
    </row>
    <row r="4" spans="1:14" ht="15" customHeight="1" x14ac:dyDescent="0.25">
      <c r="L4" s="44"/>
      <c r="M4" s="46"/>
    </row>
    <row r="5" spans="1:14" ht="15" x14ac:dyDescent="0.25">
      <c r="A5" s="154" t="s">
        <v>30</v>
      </c>
      <c r="B5" s="154"/>
      <c r="C5" s="154"/>
      <c r="D5" s="154"/>
      <c r="E5" s="154"/>
      <c r="F5" s="154"/>
      <c r="G5" s="154"/>
      <c r="H5" s="154"/>
      <c r="I5" s="154"/>
      <c r="J5" s="154"/>
      <c r="K5" s="154"/>
      <c r="L5" s="44"/>
      <c r="M5" s="38"/>
    </row>
    <row r="6" spans="1:14" ht="15" x14ac:dyDescent="0.25">
      <c r="A6" s="16" t="s">
        <v>14</v>
      </c>
      <c r="B6" s="107" t="s">
        <v>63</v>
      </c>
      <c r="C6" s="107"/>
      <c r="D6" s="107"/>
      <c r="E6" s="107"/>
      <c r="F6" s="107"/>
      <c r="G6" s="107"/>
      <c r="H6" s="107"/>
      <c r="I6" s="107"/>
      <c r="J6" s="107"/>
      <c r="K6" s="107"/>
      <c r="L6" s="44"/>
      <c r="M6" s="39"/>
    </row>
    <row r="7" spans="1:14" ht="15" x14ac:dyDescent="0.25">
      <c r="A7" s="16" t="s">
        <v>15</v>
      </c>
      <c r="B7" s="107" t="s">
        <v>63</v>
      </c>
      <c r="C7" s="107"/>
      <c r="D7" s="107"/>
      <c r="E7" s="107"/>
      <c r="F7" s="107"/>
      <c r="G7" s="107"/>
      <c r="H7" s="107"/>
      <c r="I7" s="107"/>
      <c r="J7" s="107"/>
      <c r="K7" s="107"/>
      <c r="L7" s="44"/>
      <c r="M7" s="39"/>
    </row>
    <row r="8" spans="1:14" ht="14.25" customHeight="1" x14ac:dyDescent="0.25">
      <c r="A8" s="16" t="s">
        <v>16</v>
      </c>
      <c r="B8" s="143" t="s">
        <v>63</v>
      </c>
      <c r="C8" s="144"/>
      <c r="D8" s="144"/>
      <c r="E8" s="144"/>
      <c r="F8" s="144"/>
      <c r="G8" s="144"/>
      <c r="H8" s="73"/>
      <c r="I8" s="73"/>
      <c r="J8" s="16" t="s">
        <v>62</v>
      </c>
      <c r="K8" s="24" t="s">
        <v>63</v>
      </c>
      <c r="L8" s="44"/>
      <c r="M8" s="47"/>
    </row>
    <row r="9" spans="1:14" ht="17.25" customHeight="1" x14ac:dyDescent="0.25">
      <c r="A9" s="13" t="s">
        <v>13</v>
      </c>
      <c r="B9" s="155" t="s">
        <v>63</v>
      </c>
      <c r="C9" s="155"/>
      <c r="D9" s="155"/>
      <c r="E9" s="155"/>
      <c r="F9" s="155"/>
      <c r="G9" s="155"/>
      <c r="H9" s="155"/>
      <c r="I9" s="155"/>
      <c r="J9" s="155"/>
      <c r="K9" s="155"/>
      <c r="L9" s="44"/>
      <c r="M9" s="18"/>
    </row>
    <row r="10" spans="1:14" ht="15" x14ac:dyDescent="0.25">
      <c r="A10" s="14"/>
      <c r="B10" s="15"/>
      <c r="C10" s="15"/>
      <c r="D10" s="15"/>
      <c r="E10" s="15"/>
      <c r="F10" s="15"/>
      <c r="G10" s="15"/>
      <c r="H10" s="15"/>
      <c r="I10" s="15"/>
      <c r="J10" s="15"/>
      <c r="K10" s="15"/>
      <c r="L10" s="44"/>
      <c r="M10" s="48"/>
    </row>
    <row r="11" spans="1:14" ht="30" customHeight="1" x14ac:dyDescent="0.2">
      <c r="A11" s="154" t="s">
        <v>17</v>
      </c>
      <c r="B11" s="154"/>
      <c r="C11" s="154"/>
      <c r="D11" s="154"/>
      <c r="E11" s="154"/>
      <c r="F11" s="154"/>
      <c r="G11" s="154"/>
      <c r="H11" s="154"/>
      <c r="I11" s="154"/>
      <c r="J11" s="154"/>
      <c r="K11" s="154"/>
      <c r="L11" s="172" t="s">
        <v>165</v>
      </c>
      <c r="M11" s="173"/>
      <c r="N11" s="173"/>
    </row>
    <row r="12" spans="1:14" ht="15" customHeight="1" x14ac:dyDescent="0.25">
      <c r="A12" s="123" t="s">
        <v>18</v>
      </c>
      <c r="B12" s="123"/>
      <c r="C12" s="137"/>
      <c r="D12" s="138"/>
      <c r="E12" s="139"/>
      <c r="F12" s="135" t="s">
        <v>112</v>
      </c>
      <c r="G12" s="136"/>
      <c r="H12" s="136"/>
      <c r="I12" s="136"/>
      <c r="J12" s="136"/>
      <c r="K12" s="136"/>
      <c r="L12" s="160" t="s">
        <v>164</v>
      </c>
      <c r="M12" s="161"/>
      <c r="N12" s="161"/>
    </row>
    <row r="13" spans="1:14" ht="45" customHeight="1" x14ac:dyDescent="0.2">
      <c r="A13" s="123" t="s">
        <v>19</v>
      </c>
      <c r="B13" s="123"/>
      <c r="C13" s="151"/>
      <c r="D13" s="152"/>
      <c r="E13" s="153"/>
      <c r="F13" s="135" t="s">
        <v>120</v>
      </c>
      <c r="G13" s="136"/>
      <c r="H13" s="136"/>
      <c r="I13" s="136"/>
      <c r="J13" s="136"/>
      <c r="K13" s="136"/>
      <c r="L13" s="71"/>
      <c r="M13" s="39"/>
      <c r="N13" s="70"/>
    </row>
    <row r="14" spans="1:14" ht="27.75" customHeight="1" x14ac:dyDescent="0.2">
      <c r="A14" s="149" t="s">
        <v>101</v>
      </c>
      <c r="B14" s="156"/>
      <c r="C14" s="140"/>
      <c r="D14" s="142"/>
      <c r="E14" s="141"/>
      <c r="F14" s="136" t="s">
        <v>64</v>
      </c>
      <c r="G14" s="136"/>
      <c r="H14" s="136"/>
      <c r="I14" s="136"/>
      <c r="J14" s="136"/>
      <c r="K14" s="136"/>
      <c r="L14" s="71"/>
      <c r="M14" s="39"/>
      <c r="N14" s="70"/>
    </row>
    <row r="15" spans="1:14" ht="15" customHeight="1" x14ac:dyDescent="0.2">
      <c r="A15" s="149" t="s">
        <v>20</v>
      </c>
      <c r="B15" s="150"/>
      <c r="C15" s="151"/>
      <c r="D15" s="152"/>
      <c r="E15" s="153"/>
      <c r="F15" s="132" t="s">
        <v>65</v>
      </c>
      <c r="G15" s="133"/>
      <c r="H15" s="133"/>
      <c r="I15" s="133"/>
      <c r="J15" s="133"/>
      <c r="K15" s="134"/>
      <c r="L15" s="71"/>
      <c r="M15" s="39"/>
      <c r="N15" s="72"/>
    </row>
    <row r="16" spans="1:14" ht="15" customHeight="1" x14ac:dyDescent="0.2">
      <c r="A16" s="123" t="s">
        <v>22</v>
      </c>
      <c r="B16" s="123"/>
      <c r="C16" s="151"/>
      <c r="D16" s="152"/>
      <c r="E16" s="153"/>
      <c r="F16" s="136" t="s">
        <v>65</v>
      </c>
      <c r="G16" s="136"/>
      <c r="H16" s="136"/>
      <c r="I16" s="136"/>
      <c r="J16" s="136"/>
      <c r="K16" s="136"/>
      <c r="L16" s="172" t="s">
        <v>142</v>
      </c>
      <c r="M16" s="173"/>
      <c r="N16" s="173"/>
    </row>
    <row r="17" spans="1:17" ht="30.75" hidden="1" customHeight="1" x14ac:dyDescent="0.2">
      <c r="A17" s="123" t="s">
        <v>23</v>
      </c>
      <c r="B17" s="123"/>
      <c r="C17" s="140"/>
      <c r="D17" s="142"/>
      <c r="E17" s="141"/>
      <c r="F17" s="107" t="s">
        <v>83</v>
      </c>
      <c r="G17" s="107"/>
      <c r="H17" s="107"/>
      <c r="I17" s="107"/>
      <c r="J17" s="107"/>
      <c r="K17" s="107"/>
      <c r="L17" s="174"/>
      <c r="M17" s="175"/>
      <c r="N17" s="175"/>
    </row>
    <row r="18" spans="1:17" ht="15" customHeight="1" x14ac:dyDescent="0.25">
      <c r="A18" s="123" t="s">
        <v>21</v>
      </c>
      <c r="B18" s="123"/>
      <c r="C18" s="143"/>
      <c r="D18" s="144"/>
      <c r="E18" s="145"/>
      <c r="F18" s="136" t="s">
        <v>80</v>
      </c>
      <c r="G18" s="136"/>
      <c r="H18" s="136"/>
      <c r="I18" s="136"/>
      <c r="J18" s="136"/>
      <c r="K18" s="136"/>
      <c r="L18" s="160" t="s">
        <v>337</v>
      </c>
      <c r="M18" s="161"/>
      <c r="N18" s="161"/>
    </row>
    <row r="19" spans="1:17" ht="45.75" customHeight="1" x14ac:dyDescent="0.25">
      <c r="A19" s="130" t="s">
        <v>143</v>
      </c>
      <c r="B19" s="131"/>
      <c r="C19" s="151"/>
      <c r="D19" s="152"/>
      <c r="E19" s="153"/>
      <c r="F19" s="132" t="s">
        <v>144</v>
      </c>
      <c r="G19" s="133"/>
      <c r="H19" s="133"/>
      <c r="I19" s="133"/>
      <c r="J19" s="133"/>
      <c r="K19" s="134"/>
      <c r="L19" s="160" t="s">
        <v>336</v>
      </c>
      <c r="M19" s="161"/>
      <c r="N19" s="161"/>
    </row>
    <row r="20" spans="1:17" s="28" customFormat="1" ht="77.25" customHeight="1" x14ac:dyDescent="0.2">
      <c r="A20" s="130" t="s">
        <v>111</v>
      </c>
      <c r="B20" s="131"/>
      <c r="C20" s="140"/>
      <c r="D20" s="141"/>
      <c r="E20" s="40"/>
      <c r="F20" s="132" t="s">
        <v>115</v>
      </c>
      <c r="G20" s="133"/>
      <c r="H20" s="133"/>
      <c r="I20" s="133"/>
      <c r="J20" s="133"/>
      <c r="K20" s="134"/>
      <c r="L20" s="162" t="s">
        <v>338</v>
      </c>
      <c r="M20" s="163"/>
      <c r="N20" s="163"/>
      <c r="O20" s="2"/>
    </row>
    <row r="21" spans="1:17" s="28" customFormat="1" ht="15" x14ac:dyDescent="0.2">
      <c r="A21" s="38"/>
      <c r="B21" s="38"/>
      <c r="C21" s="38"/>
      <c r="D21" s="38"/>
      <c r="E21" s="38"/>
      <c r="F21" s="39"/>
      <c r="G21" s="39"/>
      <c r="H21" s="39"/>
      <c r="I21" s="39"/>
      <c r="J21" s="39"/>
      <c r="K21" s="39"/>
      <c r="L21" s="39"/>
      <c r="M21" s="39"/>
      <c r="O21" s="2"/>
      <c r="P21" s="2"/>
      <c r="Q21" s="2"/>
    </row>
    <row r="22" spans="1:17" s="28" customFormat="1" ht="15" x14ac:dyDescent="0.25">
      <c r="A22" s="29" t="s">
        <v>75</v>
      </c>
      <c r="B22" s="30"/>
      <c r="C22" s="30"/>
      <c r="D22" s="30"/>
      <c r="E22" s="30"/>
      <c r="F22" s="30"/>
      <c r="G22" s="30"/>
      <c r="H22" s="30"/>
      <c r="I22" s="30"/>
      <c r="J22" s="30"/>
      <c r="K22" s="30"/>
      <c r="L22" s="30"/>
      <c r="M22" s="30"/>
      <c r="Q22" s="29"/>
    </row>
    <row r="23" spans="1:17" ht="33.75" customHeight="1" x14ac:dyDescent="0.25">
      <c r="A23" s="146" t="s">
        <v>27</v>
      </c>
      <c r="B23" s="147"/>
      <c r="C23" s="148"/>
      <c r="D23" s="146" t="s">
        <v>28</v>
      </c>
      <c r="E23" s="147"/>
      <c r="F23" s="148"/>
      <c r="G23" s="146" t="s">
        <v>321</v>
      </c>
      <c r="H23" s="148"/>
      <c r="I23" s="178" t="s">
        <v>3</v>
      </c>
      <c r="J23" s="179"/>
      <c r="K23" s="179"/>
      <c r="L23" s="180"/>
      <c r="M23" s="38"/>
      <c r="Q23" s="6"/>
    </row>
    <row r="24" spans="1:17" ht="33" customHeight="1" x14ac:dyDescent="0.25">
      <c r="A24" s="164"/>
      <c r="B24" s="165"/>
      <c r="C24" s="166"/>
      <c r="D24" s="169"/>
      <c r="E24" s="170"/>
      <c r="F24" s="171"/>
      <c r="G24" s="167"/>
      <c r="H24" s="168"/>
      <c r="I24" s="167" t="str">
        <f>B3</f>
        <v>Fill in ...</v>
      </c>
      <c r="J24" s="181"/>
      <c r="K24" s="181"/>
      <c r="L24" s="168"/>
      <c r="M24" s="50"/>
      <c r="Q24" s="6"/>
    </row>
    <row r="25" spans="1:17" ht="15" customHeight="1" x14ac:dyDescent="0.2">
      <c r="M25" s="46"/>
    </row>
    <row r="26" spans="1:17" ht="30" customHeight="1" x14ac:dyDescent="0.2">
      <c r="A26" s="157" t="s">
        <v>155</v>
      </c>
      <c r="B26" s="158"/>
      <c r="C26" s="159"/>
      <c r="D26" s="146" t="s">
        <v>157</v>
      </c>
      <c r="E26" s="147"/>
      <c r="F26" s="147"/>
      <c r="G26" s="147"/>
      <c r="H26" s="148"/>
      <c r="I26" s="154" t="s">
        <v>323</v>
      </c>
      <c r="J26" s="154"/>
      <c r="K26" s="157" t="s">
        <v>158</v>
      </c>
      <c r="L26" s="159"/>
      <c r="M26" s="182" t="s">
        <v>128</v>
      </c>
      <c r="N26" s="183"/>
    </row>
    <row r="27" spans="1:17" ht="54.75" customHeight="1" x14ac:dyDescent="0.2">
      <c r="A27" s="21" t="s">
        <v>24</v>
      </c>
      <c r="B27" s="21" t="s">
        <v>67</v>
      </c>
      <c r="C27" s="21" t="s">
        <v>66</v>
      </c>
      <c r="D27" s="3" t="s">
        <v>26</v>
      </c>
      <c r="E27" s="3" t="s">
        <v>67</v>
      </c>
      <c r="F27" s="8" t="s">
        <v>66</v>
      </c>
      <c r="G27" s="8" t="s">
        <v>73</v>
      </c>
      <c r="H27" s="8" t="s">
        <v>74</v>
      </c>
      <c r="I27" s="78" t="s">
        <v>344</v>
      </c>
      <c r="J27" s="19" t="s">
        <v>345</v>
      </c>
      <c r="K27" s="117" t="s">
        <v>68</v>
      </c>
      <c r="L27" s="118"/>
      <c r="M27" s="184" t="s">
        <v>125</v>
      </c>
      <c r="N27" s="185"/>
    </row>
    <row r="28" spans="1:17" ht="25.5" customHeight="1" x14ac:dyDescent="0.2">
      <c r="A28" s="22"/>
      <c r="B28" s="23"/>
      <c r="C28" s="22"/>
      <c r="D28" s="11" t="str">
        <f>CONCATENATE(G24,"_SYSID")</f>
        <v>_SYSID</v>
      </c>
      <c r="E28" s="11" t="s">
        <v>69</v>
      </c>
      <c r="F28" s="11">
        <v>10</v>
      </c>
      <c r="G28" s="11" t="s">
        <v>1</v>
      </c>
      <c r="H28" s="11" t="s">
        <v>340</v>
      </c>
      <c r="I28" s="76" t="s">
        <v>347</v>
      </c>
      <c r="J28" s="11" t="s">
        <v>347</v>
      </c>
      <c r="K28" s="119" t="s">
        <v>348</v>
      </c>
      <c r="L28" s="120"/>
      <c r="M28" s="186" t="s">
        <v>129</v>
      </c>
      <c r="N28" s="187"/>
    </row>
    <row r="29" spans="1:17" ht="15" customHeight="1" x14ac:dyDescent="0.2">
      <c r="A29" s="22"/>
      <c r="B29" s="23"/>
      <c r="C29" s="22"/>
      <c r="D29" s="9"/>
      <c r="E29" s="9"/>
      <c r="F29" s="9"/>
      <c r="G29" s="10"/>
      <c r="H29" s="10"/>
      <c r="I29" s="77" t="e">
        <f>VLOOKUP($D29,abbreviations!$A$1:$B$99999,2,FALSE)</f>
        <v>#N/A</v>
      </c>
      <c r="J29" s="20"/>
      <c r="K29" s="121"/>
      <c r="L29" s="122"/>
      <c r="M29" s="51"/>
      <c r="N29" s="69"/>
    </row>
    <row r="30" spans="1:17" x14ac:dyDescent="0.2">
      <c r="A30" s="22"/>
      <c r="B30" s="23"/>
      <c r="C30" s="22"/>
      <c r="D30" s="9"/>
      <c r="E30" s="9"/>
      <c r="F30" s="9"/>
      <c r="G30" s="10"/>
      <c r="H30" s="10"/>
      <c r="I30" s="77" t="e">
        <f>VLOOKUP($D30,abbreviations!$A$1:$B$99999,2,FALSE)</f>
        <v>#N/A</v>
      </c>
      <c r="J30" s="20"/>
      <c r="K30" s="121"/>
      <c r="L30" s="122"/>
      <c r="M30" s="51"/>
      <c r="N30" s="70"/>
    </row>
    <row r="31" spans="1:17" x14ac:dyDescent="0.2">
      <c r="A31" s="22"/>
      <c r="B31" s="23"/>
      <c r="C31" s="22"/>
      <c r="D31" s="9"/>
      <c r="E31" s="9"/>
      <c r="F31" s="9"/>
      <c r="G31" s="10"/>
      <c r="H31" s="10"/>
      <c r="I31" s="77" t="e">
        <f>VLOOKUP($D31,abbreviations!$A$1:$B$99999,2,FALSE)</f>
        <v>#N/A</v>
      </c>
      <c r="J31" s="20"/>
      <c r="K31" s="121"/>
      <c r="L31" s="122"/>
      <c r="M31" s="51"/>
      <c r="N31" s="70"/>
    </row>
    <row r="32" spans="1:17" x14ac:dyDescent="0.2">
      <c r="A32" s="22"/>
      <c r="B32" s="23"/>
      <c r="C32" s="22"/>
      <c r="D32" s="9"/>
      <c r="E32" s="9"/>
      <c r="F32" s="9"/>
      <c r="G32" s="10"/>
      <c r="H32" s="10"/>
      <c r="I32" s="77" t="e">
        <f>VLOOKUP($D32,abbreviations!$A$1:$B$99999,2,FALSE)</f>
        <v>#N/A</v>
      </c>
      <c r="J32" s="20"/>
      <c r="K32" s="121"/>
      <c r="L32" s="122"/>
      <c r="M32" s="51"/>
    </row>
    <row r="33" spans="1:14" x14ac:dyDescent="0.2">
      <c r="A33" s="22"/>
      <c r="B33" s="23"/>
      <c r="C33" s="22"/>
      <c r="D33" s="9"/>
      <c r="E33" s="9"/>
      <c r="F33" s="9"/>
      <c r="G33" s="10"/>
      <c r="H33" s="10"/>
      <c r="I33" s="77" t="e">
        <f>VLOOKUP($D33,abbreviations!$A$1:$B$99999,2,FALSE)</f>
        <v>#N/A</v>
      </c>
      <c r="J33" s="20"/>
      <c r="K33" s="121"/>
      <c r="L33" s="122"/>
      <c r="M33" s="51"/>
    </row>
    <row r="34" spans="1:14" x14ac:dyDescent="0.2">
      <c r="A34" s="22"/>
      <c r="B34" s="23"/>
      <c r="C34" s="22"/>
      <c r="D34" s="9"/>
      <c r="E34" s="9"/>
      <c r="F34" s="9"/>
      <c r="G34" s="10"/>
      <c r="H34" s="10"/>
      <c r="I34" s="77" t="e">
        <f>VLOOKUP($D34,abbreviations!$A$1:$B$99999,2,FALSE)</f>
        <v>#N/A</v>
      </c>
      <c r="J34" s="20"/>
      <c r="K34" s="121"/>
      <c r="L34" s="122"/>
      <c r="M34" s="51"/>
    </row>
    <row r="35" spans="1:14" x14ac:dyDescent="0.2">
      <c r="A35" s="22"/>
      <c r="B35" s="23"/>
      <c r="C35" s="22"/>
      <c r="D35" s="9"/>
      <c r="E35" s="9"/>
      <c r="F35" s="9"/>
      <c r="G35" s="10"/>
      <c r="H35" s="10"/>
      <c r="I35" s="77" t="e">
        <f>VLOOKUP($D35,abbreviations!$A$1:$B$99999,2,FALSE)</f>
        <v>#N/A</v>
      </c>
      <c r="J35" s="20"/>
      <c r="K35" s="121"/>
      <c r="L35" s="122"/>
      <c r="M35" s="51"/>
    </row>
    <row r="36" spans="1:14" x14ac:dyDescent="0.2">
      <c r="A36" s="22"/>
      <c r="B36" s="23"/>
      <c r="C36" s="22"/>
      <c r="D36" s="9"/>
      <c r="E36" s="9"/>
      <c r="F36" s="9"/>
      <c r="G36" s="10"/>
      <c r="H36" s="10"/>
      <c r="I36" s="77" t="e">
        <f>VLOOKUP($D36,abbreviations!$A$1:$B$99999,2,FALSE)</f>
        <v>#N/A</v>
      </c>
      <c r="J36" s="20"/>
      <c r="K36" s="121"/>
      <c r="L36" s="122"/>
      <c r="M36" s="51"/>
    </row>
    <row r="37" spans="1:14" x14ac:dyDescent="0.2">
      <c r="A37" s="22"/>
      <c r="B37" s="23"/>
      <c r="C37" s="22"/>
      <c r="D37" s="9"/>
      <c r="E37" s="9"/>
      <c r="F37" s="9"/>
      <c r="G37" s="10"/>
      <c r="H37" s="10"/>
      <c r="I37" s="77" t="e">
        <f>VLOOKUP($D37,abbreviations!$A$1:$B$99999,2,FALSE)</f>
        <v>#N/A</v>
      </c>
      <c r="J37" s="20"/>
      <c r="K37" s="121"/>
      <c r="L37" s="122"/>
      <c r="M37" s="51"/>
      <c r="N37" s="70"/>
    </row>
    <row r="38" spans="1:14" x14ac:dyDescent="0.2">
      <c r="A38" s="22"/>
      <c r="B38" s="23"/>
      <c r="C38" s="22"/>
      <c r="D38" s="9"/>
      <c r="E38" s="9"/>
      <c r="F38" s="9"/>
      <c r="G38" s="10"/>
      <c r="H38" s="10"/>
      <c r="I38" s="77" t="e">
        <f>VLOOKUP($D38,abbreviations!$A$1:$B$99999,2,FALSE)</f>
        <v>#N/A</v>
      </c>
      <c r="J38" s="20"/>
      <c r="K38" s="121"/>
      <c r="L38" s="122"/>
      <c r="M38" s="51"/>
    </row>
    <row r="39" spans="1:14" x14ac:dyDescent="0.2">
      <c r="A39" s="22"/>
      <c r="B39" s="23"/>
      <c r="C39" s="22"/>
      <c r="D39" s="9"/>
      <c r="E39" s="9"/>
      <c r="F39" s="9"/>
      <c r="G39" s="10"/>
      <c r="H39" s="10"/>
      <c r="I39" s="77" t="e">
        <f>VLOOKUP($D39,abbreviations!$A$1:$B$99999,2,FALSE)</f>
        <v>#N/A</v>
      </c>
      <c r="J39" s="20"/>
      <c r="K39" s="121"/>
      <c r="L39" s="122"/>
      <c r="M39" s="51"/>
    </row>
    <row r="40" spans="1:14" x14ac:dyDescent="0.2">
      <c r="A40" s="22"/>
      <c r="B40" s="23"/>
      <c r="C40" s="22"/>
      <c r="D40" s="9"/>
      <c r="E40" s="9"/>
      <c r="F40" s="9"/>
      <c r="G40" s="10"/>
      <c r="H40" s="10"/>
      <c r="I40" s="77" t="e">
        <f>VLOOKUP($D40,abbreviations!$A$1:$B$99999,2,FALSE)</f>
        <v>#N/A</v>
      </c>
      <c r="J40" s="20"/>
      <c r="K40" s="121"/>
      <c r="L40" s="122"/>
      <c r="M40" s="51"/>
    </row>
    <row r="41" spans="1:14" x14ac:dyDescent="0.2">
      <c r="A41" s="22"/>
      <c r="B41" s="23"/>
      <c r="C41" s="22"/>
      <c r="D41" s="9"/>
      <c r="E41" s="9"/>
      <c r="F41" s="9"/>
      <c r="G41" s="10"/>
      <c r="H41" s="10"/>
      <c r="I41" s="77" t="e">
        <f>VLOOKUP($D41,abbreviations!$A$1:$B$99999,2,FALSE)</f>
        <v>#N/A</v>
      </c>
      <c r="J41" s="20"/>
      <c r="K41" s="121"/>
      <c r="L41" s="122"/>
      <c r="M41" s="51"/>
    </row>
    <row r="42" spans="1:14" x14ac:dyDescent="0.2">
      <c r="A42" s="22"/>
      <c r="B42" s="23"/>
      <c r="C42" s="22"/>
      <c r="D42" s="9"/>
      <c r="E42" s="9"/>
      <c r="F42" s="9"/>
      <c r="G42" s="10"/>
      <c r="H42" s="10"/>
      <c r="I42" s="77" t="e">
        <f>VLOOKUP($D42,abbreviations!$A$1:$B$99999,2,FALSE)</f>
        <v>#N/A</v>
      </c>
      <c r="J42" s="20"/>
      <c r="K42" s="121"/>
      <c r="L42" s="122"/>
      <c r="M42" s="51"/>
    </row>
    <row r="43" spans="1:14" x14ac:dyDescent="0.2">
      <c r="A43" s="22"/>
      <c r="B43" s="23"/>
      <c r="C43" s="22"/>
      <c r="D43" s="9"/>
      <c r="E43" s="9"/>
      <c r="F43" s="9"/>
      <c r="G43" s="10"/>
      <c r="H43" s="10"/>
      <c r="I43" s="77" t="e">
        <f>VLOOKUP($D43,abbreviations!$A$1:$B$99999,2,FALSE)</f>
        <v>#N/A</v>
      </c>
      <c r="J43" s="20"/>
      <c r="K43" s="121"/>
      <c r="L43" s="122"/>
      <c r="M43" s="51"/>
    </row>
    <row r="44" spans="1:14" x14ac:dyDescent="0.2">
      <c r="A44" s="22"/>
      <c r="B44" s="23"/>
      <c r="C44" s="22"/>
      <c r="D44" s="9"/>
      <c r="E44" s="9"/>
      <c r="F44" s="9"/>
      <c r="G44" s="10"/>
      <c r="H44" s="10"/>
      <c r="I44" s="77" t="e">
        <f>VLOOKUP($D44,abbreviations!$A$1:$B$99999,2,FALSE)</f>
        <v>#N/A</v>
      </c>
      <c r="J44" s="20"/>
      <c r="K44" s="121"/>
      <c r="L44" s="122"/>
      <c r="M44" s="51"/>
    </row>
    <row r="45" spans="1:14" x14ac:dyDescent="0.2">
      <c r="A45" s="22"/>
      <c r="B45" s="23"/>
      <c r="C45" s="22"/>
      <c r="D45" s="9"/>
      <c r="E45" s="9"/>
      <c r="F45" s="9"/>
      <c r="G45" s="10"/>
      <c r="H45" s="10"/>
      <c r="I45" s="77" t="e">
        <f>VLOOKUP($D45,abbreviations!$A$1:$B$99999,2,FALSE)</f>
        <v>#N/A</v>
      </c>
      <c r="J45" s="20"/>
      <c r="K45" s="121"/>
      <c r="L45" s="122"/>
      <c r="M45" s="51"/>
    </row>
    <row r="46" spans="1:14" x14ac:dyDescent="0.2">
      <c r="A46" s="22"/>
      <c r="B46" s="23"/>
      <c r="C46" s="22"/>
      <c r="D46" s="9"/>
      <c r="E46" s="9"/>
      <c r="F46" s="9"/>
      <c r="G46" s="10"/>
      <c r="H46" s="10"/>
      <c r="I46" s="77" t="e">
        <f>VLOOKUP($D46,abbreviations!$A$1:$B$99999,2,FALSE)</f>
        <v>#N/A</v>
      </c>
      <c r="J46" s="20"/>
      <c r="K46" s="121"/>
      <c r="L46" s="122"/>
      <c r="M46" s="51"/>
    </row>
    <row r="47" spans="1:14" x14ac:dyDescent="0.2">
      <c r="A47" s="22"/>
      <c r="B47" s="23"/>
      <c r="C47" s="22"/>
      <c r="D47" s="9"/>
      <c r="E47" s="9"/>
      <c r="F47" s="9"/>
      <c r="G47" s="10"/>
      <c r="H47" s="10"/>
      <c r="I47" s="77" t="e">
        <f>VLOOKUP($D47,abbreviations!$A$1:$B$99999,2,FALSE)</f>
        <v>#N/A</v>
      </c>
      <c r="J47" s="20"/>
      <c r="K47" s="121"/>
      <c r="L47" s="122"/>
      <c r="M47" s="51"/>
    </row>
    <row r="48" spans="1:14" x14ac:dyDescent="0.2">
      <c r="A48" s="22"/>
      <c r="B48" s="23"/>
      <c r="C48" s="22"/>
      <c r="D48" s="9"/>
      <c r="E48" s="9"/>
      <c r="F48" s="9"/>
      <c r="G48" s="10"/>
      <c r="H48" s="10"/>
      <c r="I48" s="77" t="e">
        <f>VLOOKUP($D48,abbreviations!$A$1:$B$99999,2,FALSE)</f>
        <v>#N/A</v>
      </c>
      <c r="J48" s="20"/>
      <c r="K48" s="121"/>
      <c r="L48" s="122"/>
      <c r="M48" s="51"/>
    </row>
    <row r="49" spans="1:13" ht="36" customHeight="1" x14ac:dyDescent="0.2">
      <c r="A49" s="124" t="s">
        <v>31</v>
      </c>
      <c r="B49" s="125"/>
      <c r="C49" s="125"/>
      <c r="D49" s="11" t="s">
        <v>122</v>
      </c>
      <c r="E49" s="12" t="s">
        <v>69</v>
      </c>
      <c r="F49" s="12" t="s">
        <v>124</v>
      </c>
      <c r="G49" s="12" t="s">
        <v>0</v>
      </c>
      <c r="H49" s="12" t="s">
        <v>339</v>
      </c>
      <c r="I49" s="11" t="s">
        <v>145</v>
      </c>
      <c r="J49" s="11" t="s">
        <v>145</v>
      </c>
      <c r="K49" s="176" t="s">
        <v>349</v>
      </c>
      <c r="L49" s="177"/>
      <c r="M49" s="51"/>
    </row>
    <row r="50" spans="1:13" ht="36" customHeight="1" x14ac:dyDescent="0.2">
      <c r="A50" s="126"/>
      <c r="B50" s="127"/>
      <c r="C50" s="127"/>
      <c r="D50" s="11" t="s">
        <v>123</v>
      </c>
      <c r="E50" s="12" t="s">
        <v>69</v>
      </c>
      <c r="F50" s="12" t="s">
        <v>124</v>
      </c>
      <c r="G50" s="12" t="s">
        <v>0</v>
      </c>
      <c r="H50" s="80" t="s">
        <v>339</v>
      </c>
      <c r="I50" s="11" t="s">
        <v>146</v>
      </c>
      <c r="J50" s="11" t="s">
        <v>146</v>
      </c>
      <c r="K50" s="176" t="s">
        <v>350</v>
      </c>
      <c r="L50" s="177"/>
      <c r="M50" s="51"/>
    </row>
    <row r="51" spans="1:13" ht="38.25" customHeight="1" x14ac:dyDescent="0.2">
      <c r="A51" s="126"/>
      <c r="B51" s="127"/>
      <c r="C51" s="127"/>
      <c r="D51" s="11" t="s">
        <v>121</v>
      </c>
      <c r="E51" s="12" t="s">
        <v>69</v>
      </c>
      <c r="F51" s="12">
        <v>38</v>
      </c>
      <c r="G51" s="12" t="s">
        <v>0</v>
      </c>
      <c r="H51" s="12"/>
      <c r="I51" s="11" t="s">
        <v>121</v>
      </c>
      <c r="J51" s="11" t="s">
        <v>121</v>
      </c>
      <c r="K51" s="176" t="s">
        <v>351</v>
      </c>
      <c r="L51" s="177"/>
      <c r="M51" s="51"/>
    </row>
    <row r="52" spans="1:13" ht="48" customHeight="1" x14ac:dyDescent="0.2">
      <c r="A52" s="126"/>
      <c r="B52" s="127"/>
      <c r="C52" s="127"/>
      <c r="D52" s="11" t="s">
        <v>25</v>
      </c>
      <c r="E52" s="12" t="s">
        <v>69</v>
      </c>
      <c r="F52" s="12">
        <v>38</v>
      </c>
      <c r="G52" s="12" t="s">
        <v>1</v>
      </c>
      <c r="H52" s="12" t="s">
        <v>340</v>
      </c>
      <c r="I52" s="11" t="s">
        <v>25</v>
      </c>
      <c r="J52" s="11" t="s">
        <v>25</v>
      </c>
      <c r="K52" s="176" t="s">
        <v>352</v>
      </c>
      <c r="L52" s="177"/>
      <c r="M52" s="51"/>
    </row>
    <row r="53" spans="1:13" ht="48" customHeight="1" x14ac:dyDescent="0.2">
      <c r="A53" s="128"/>
      <c r="B53" s="129"/>
      <c r="C53" s="129"/>
      <c r="D53" s="11" t="s">
        <v>126</v>
      </c>
      <c r="E53" s="12" t="s">
        <v>127</v>
      </c>
      <c r="F53" s="12"/>
      <c r="G53" s="12" t="s">
        <v>0</v>
      </c>
      <c r="H53" s="12"/>
      <c r="I53" s="64" t="s">
        <v>147</v>
      </c>
      <c r="J53" s="64" t="s">
        <v>147</v>
      </c>
      <c r="K53" s="176" t="s">
        <v>353</v>
      </c>
      <c r="L53" s="177"/>
      <c r="M53" s="51"/>
    </row>
    <row r="55" spans="1:13" ht="13.5" thickBot="1" x14ac:dyDescent="0.25"/>
    <row r="56" spans="1:13" x14ac:dyDescent="0.2">
      <c r="A56" s="114" t="s">
        <v>330</v>
      </c>
      <c r="B56" s="115"/>
      <c r="C56" s="115"/>
      <c r="D56" s="115"/>
      <c r="E56" s="115"/>
      <c r="F56" s="82"/>
      <c r="G56" s="82"/>
      <c r="H56" s="82"/>
      <c r="I56" s="82"/>
      <c r="J56" s="82"/>
      <c r="K56" s="83"/>
    </row>
    <row r="57" spans="1:13" ht="15" customHeight="1" x14ac:dyDescent="0.2">
      <c r="A57" s="84"/>
      <c r="B57" s="85"/>
      <c r="C57" s="85"/>
      <c r="D57" s="85"/>
      <c r="E57" s="85"/>
      <c r="F57" s="85"/>
      <c r="G57" s="85"/>
      <c r="H57" s="85"/>
      <c r="I57" s="85"/>
      <c r="J57" s="85"/>
      <c r="K57" s="86"/>
    </row>
    <row r="58" spans="1:13" ht="15" customHeight="1" x14ac:dyDescent="0.2">
      <c r="A58" s="110" t="str">
        <f>CONCATENATE("CREATE OR REPLACE  TRIGGER ",$G$24,"_BR_IU_TRG","
","     BEFORE INSERT OR UPDATE ON ",$D$24,"
","     REFERENCING NEW AS NEW OLD AS OLD FOR EACH ROW
","BEGIN
","     :new.feature_area_sqm := sdo_geom.sdo_area(:new.SHAPE,.001); 
","     :new.feature_length_m := sdo_geom.sdo_length(:new.SHAPE,.001); 
 ","END;
","/ 
","ALTER TRIGGER ",$G$24,"_BR_IU_TRG ENABLE
","/")</f>
        <v>CREATE OR REPLACE  TRIGGER _BR_IU_TRG
     BEFORE INSERT OR UPDATE ON 
     REFERENCING NEW AS NEW OLD AS OLD FOR EACH ROW
BEGIN
     :new.feature_area_sqm := sdo_geom.sdo_area(:new.SHAPE,.001); 
     :new.feature_length_m := sdo_geom.sdo_length(:new.SHAPE,.001); 
 END;
/ 
ALTER TRIGGER _BR_IU_TRG ENABLE
/</v>
      </c>
      <c r="B58" s="111"/>
      <c r="C58" s="111"/>
      <c r="D58" s="111"/>
      <c r="E58" s="111"/>
      <c r="F58" s="85"/>
      <c r="G58" s="109" t="s">
        <v>331</v>
      </c>
      <c r="H58" s="109"/>
      <c r="I58" s="109"/>
      <c r="J58" s="109"/>
      <c r="K58" s="87"/>
      <c r="L58" s="81"/>
      <c r="M58" s="81"/>
    </row>
    <row r="59" spans="1:13" x14ac:dyDescent="0.2">
      <c r="A59" s="110"/>
      <c r="B59" s="111"/>
      <c r="C59" s="111"/>
      <c r="D59" s="111"/>
      <c r="E59" s="111"/>
      <c r="F59" s="85"/>
      <c r="G59" s="109" t="s">
        <v>333</v>
      </c>
      <c r="H59" s="109"/>
      <c r="I59" s="109"/>
      <c r="J59" s="109"/>
      <c r="K59" s="86"/>
    </row>
    <row r="60" spans="1:13" x14ac:dyDescent="0.2">
      <c r="A60" s="110"/>
      <c r="B60" s="111"/>
      <c r="C60" s="111"/>
      <c r="D60" s="111"/>
      <c r="E60" s="111"/>
      <c r="F60" s="85"/>
      <c r="G60" s="116" t="s">
        <v>334</v>
      </c>
      <c r="H60" s="116"/>
      <c r="I60" s="116"/>
      <c r="J60" s="116"/>
      <c r="K60" s="86"/>
    </row>
    <row r="61" spans="1:13" ht="15" customHeight="1" x14ac:dyDescent="0.2">
      <c r="A61" s="110"/>
      <c r="B61" s="111"/>
      <c r="C61" s="111"/>
      <c r="D61" s="111"/>
      <c r="E61" s="111"/>
      <c r="F61" s="85"/>
      <c r="G61" s="88" t="s">
        <v>335</v>
      </c>
      <c r="H61" s="85"/>
      <c r="I61" s="85"/>
      <c r="J61" s="85"/>
      <c r="K61" s="86"/>
    </row>
    <row r="62" spans="1:13" ht="15" customHeight="1" x14ac:dyDescent="0.2">
      <c r="A62" s="110"/>
      <c r="B62" s="111"/>
      <c r="C62" s="111"/>
      <c r="D62" s="111"/>
      <c r="E62" s="111"/>
      <c r="F62" s="85"/>
      <c r="G62" s="85"/>
      <c r="H62" s="85"/>
      <c r="I62" s="85"/>
      <c r="J62" s="85"/>
      <c r="K62" s="86"/>
    </row>
    <row r="63" spans="1:13" x14ac:dyDescent="0.2">
      <c r="A63" s="110"/>
      <c r="B63" s="111"/>
      <c r="C63" s="111"/>
      <c r="D63" s="111"/>
      <c r="E63" s="111"/>
      <c r="F63" s="85"/>
      <c r="G63" s="85"/>
      <c r="H63" s="85"/>
      <c r="I63" s="85"/>
      <c r="J63" s="85"/>
      <c r="K63" s="86"/>
    </row>
    <row r="64" spans="1:13" x14ac:dyDescent="0.2">
      <c r="A64" s="110"/>
      <c r="B64" s="111"/>
      <c r="C64" s="111"/>
      <c r="D64" s="111"/>
      <c r="E64" s="111"/>
      <c r="F64" s="85"/>
      <c r="G64" s="85"/>
      <c r="H64" s="85"/>
      <c r="I64" s="85"/>
      <c r="J64" s="85"/>
      <c r="K64" s="86"/>
    </row>
    <row r="65" spans="1:11" x14ac:dyDescent="0.2">
      <c r="A65" s="110"/>
      <c r="B65" s="111"/>
      <c r="C65" s="111"/>
      <c r="D65" s="111"/>
      <c r="E65" s="111"/>
      <c r="F65" s="85"/>
      <c r="G65" s="85"/>
      <c r="H65" s="85"/>
      <c r="I65" s="85"/>
      <c r="J65" s="85"/>
      <c r="K65" s="86"/>
    </row>
    <row r="66" spans="1:11" x14ac:dyDescent="0.2">
      <c r="A66" s="110"/>
      <c r="B66" s="111"/>
      <c r="C66" s="111"/>
      <c r="D66" s="111"/>
      <c r="E66" s="111"/>
      <c r="F66" s="85"/>
      <c r="G66" s="85"/>
      <c r="H66" s="85"/>
      <c r="I66" s="85"/>
      <c r="J66" s="85"/>
      <c r="K66" s="86"/>
    </row>
    <row r="67" spans="1:11" x14ac:dyDescent="0.2">
      <c r="A67" s="110"/>
      <c r="B67" s="111"/>
      <c r="C67" s="111"/>
      <c r="D67" s="111"/>
      <c r="E67" s="111"/>
      <c r="F67" s="85"/>
      <c r="G67" s="85"/>
      <c r="H67" s="85"/>
      <c r="I67" s="85"/>
      <c r="J67" s="85"/>
      <c r="K67" s="86"/>
    </row>
    <row r="68" spans="1:11" x14ac:dyDescent="0.2">
      <c r="A68" s="89"/>
      <c r="B68" s="90"/>
      <c r="C68" s="90"/>
      <c r="D68" s="90"/>
      <c r="E68" s="90"/>
      <c r="F68" s="85"/>
      <c r="G68" s="85"/>
      <c r="H68" s="85"/>
      <c r="I68" s="85"/>
      <c r="J68" s="85"/>
      <c r="K68" s="86"/>
    </row>
    <row r="69" spans="1:11" x14ac:dyDescent="0.2">
      <c r="A69" s="89"/>
      <c r="B69" s="90"/>
      <c r="C69" s="90"/>
      <c r="D69" s="90"/>
      <c r="E69" s="90"/>
      <c r="F69" s="85"/>
      <c r="G69" s="85"/>
      <c r="H69" s="85"/>
      <c r="I69" s="85"/>
      <c r="J69" s="85"/>
      <c r="K69" s="86"/>
    </row>
    <row r="70" spans="1:11" x14ac:dyDescent="0.2">
      <c r="A70" s="108" t="s">
        <v>329</v>
      </c>
      <c r="B70" s="109"/>
      <c r="C70" s="109"/>
      <c r="D70" s="109"/>
      <c r="E70" s="85"/>
      <c r="F70" s="85"/>
      <c r="G70" s="85"/>
      <c r="H70" s="85"/>
      <c r="I70" s="85"/>
      <c r="J70" s="85"/>
      <c r="K70" s="86"/>
    </row>
    <row r="71" spans="1:11" x14ac:dyDescent="0.2">
      <c r="A71" s="84"/>
      <c r="B71" s="85"/>
      <c r="C71" s="85"/>
      <c r="D71" s="85"/>
      <c r="E71" s="85"/>
      <c r="F71" s="85"/>
      <c r="G71" s="85"/>
      <c r="H71" s="85"/>
      <c r="I71" s="85"/>
      <c r="J71" s="85"/>
      <c r="K71" s="86"/>
    </row>
    <row r="72" spans="1:11" ht="12.75" customHeight="1" x14ac:dyDescent="0.2">
      <c r="A72" s="110" t="str">
        <f>CONCATENATE("CREATE OR REPLACE  TRIGGER ",$G$24,"_BR_IU_TRG","
","     BEFORE INSERT OR UPDATE ON ",$D$24,"
","     REFERENCING NEW AS NEW OLD AS OLD FOR EACH ROW
","BEGIN
","     :new.feature_length_m := sdo_geom.sdo_length(:new.SHAPE,.001); 
 ","END;
","/ 
","ALTER TRIGGER ",$G$24,"_BR_IU_TRG ENABLE
","/")</f>
        <v>CREATE OR REPLACE  TRIGGER _BR_IU_TRG
     BEFORE INSERT OR UPDATE ON 
     REFERENCING NEW AS NEW OLD AS OLD FOR EACH ROW
BEGIN
     :new.feature_length_m := sdo_geom.sdo_length(:new.SHAPE,.001); 
 END;
/ 
ALTER TRIGGER _BR_IU_TRG ENABLE
/</v>
      </c>
      <c r="B72" s="111"/>
      <c r="C72" s="111"/>
      <c r="D72" s="111"/>
      <c r="E72" s="111"/>
      <c r="F72" s="85"/>
      <c r="G72" s="85"/>
      <c r="H72" s="85"/>
      <c r="I72" s="85"/>
      <c r="J72" s="85"/>
      <c r="K72" s="86"/>
    </row>
    <row r="73" spans="1:11" x14ac:dyDescent="0.2">
      <c r="A73" s="110"/>
      <c r="B73" s="111"/>
      <c r="C73" s="111"/>
      <c r="D73" s="111"/>
      <c r="E73" s="111"/>
      <c r="F73" s="85"/>
      <c r="G73" s="109" t="s">
        <v>332</v>
      </c>
      <c r="H73" s="109"/>
      <c r="I73" s="109"/>
      <c r="J73" s="109"/>
      <c r="K73" s="86"/>
    </row>
    <row r="74" spans="1:11" x14ac:dyDescent="0.2">
      <c r="A74" s="110"/>
      <c r="B74" s="111"/>
      <c r="C74" s="111"/>
      <c r="D74" s="111"/>
      <c r="E74" s="111"/>
      <c r="F74" s="85"/>
      <c r="G74" s="109" t="s">
        <v>333</v>
      </c>
      <c r="H74" s="109"/>
      <c r="I74" s="109"/>
      <c r="J74" s="109"/>
      <c r="K74" s="86"/>
    </row>
    <row r="75" spans="1:11" x14ac:dyDescent="0.2">
      <c r="A75" s="110"/>
      <c r="B75" s="111"/>
      <c r="C75" s="111"/>
      <c r="D75" s="111"/>
      <c r="E75" s="111"/>
      <c r="F75" s="85"/>
      <c r="G75" s="116" t="s">
        <v>334</v>
      </c>
      <c r="H75" s="116"/>
      <c r="I75" s="116"/>
      <c r="J75" s="116"/>
      <c r="K75" s="86"/>
    </row>
    <row r="76" spans="1:11" x14ac:dyDescent="0.2">
      <c r="A76" s="110"/>
      <c r="B76" s="111"/>
      <c r="C76" s="111"/>
      <c r="D76" s="111"/>
      <c r="E76" s="111"/>
      <c r="F76" s="85"/>
      <c r="G76" s="88" t="s">
        <v>335</v>
      </c>
      <c r="H76" s="85"/>
      <c r="I76" s="85"/>
      <c r="J76" s="85"/>
      <c r="K76" s="86"/>
    </row>
    <row r="77" spans="1:11" x14ac:dyDescent="0.2">
      <c r="A77" s="110"/>
      <c r="B77" s="111"/>
      <c r="C77" s="111"/>
      <c r="D77" s="111"/>
      <c r="E77" s="111"/>
      <c r="F77" s="85"/>
      <c r="G77" s="85"/>
      <c r="H77" s="85"/>
      <c r="I77" s="85"/>
      <c r="J77" s="85"/>
      <c r="K77" s="86"/>
    </row>
    <row r="78" spans="1:11" x14ac:dyDescent="0.2">
      <c r="A78" s="110"/>
      <c r="B78" s="111"/>
      <c r="C78" s="111"/>
      <c r="D78" s="111"/>
      <c r="E78" s="111"/>
      <c r="F78" s="85"/>
      <c r="G78" s="85"/>
      <c r="H78" s="85"/>
      <c r="I78" s="85"/>
      <c r="J78" s="85"/>
      <c r="K78" s="86"/>
    </row>
    <row r="79" spans="1:11" x14ac:dyDescent="0.2">
      <c r="A79" s="110"/>
      <c r="B79" s="111"/>
      <c r="C79" s="111"/>
      <c r="D79" s="111"/>
      <c r="E79" s="111"/>
      <c r="F79" s="85"/>
      <c r="G79" s="85"/>
      <c r="H79" s="85"/>
      <c r="I79" s="85"/>
      <c r="J79" s="85"/>
      <c r="K79" s="86"/>
    </row>
    <row r="80" spans="1:11" x14ac:dyDescent="0.2">
      <c r="A80" s="110"/>
      <c r="B80" s="111"/>
      <c r="C80" s="111"/>
      <c r="D80" s="111"/>
      <c r="E80" s="111"/>
      <c r="F80" s="85"/>
      <c r="G80" s="85"/>
      <c r="H80" s="85"/>
      <c r="I80" s="85"/>
      <c r="J80" s="85"/>
      <c r="K80" s="86"/>
    </row>
    <row r="81" spans="1:11" ht="13.5" thickBot="1" x14ac:dyDescent="0.25">
      <c r="A81" s="112"/>
      <c r="B81" s="113"/>
      <c r="C81" s="113"/>
      <c r="D81" s="113"/>
      <c r="E81" s="113"/>
      <c r="F81" s="91"/>
      <c r="G81" s="91"/>
      <c r="H81" s="91"/>
      <c r="I81" s="91"/>
      <c r="J81" s="91"/>
      <c r="K81" s="92"/>
    </row>
  </sheetData>
  <autoFilter ref="A27:K27"/>
  <dataConsolidate/>
  <mergeCells count="96">
    <mergeCell ref="K52:L52"/>
    <mergeCell ref="K53:L53"/>
    <mergeCell ref="I23:L23"/>
    <mergeCell ref="I24:L24"/>
    <mergeCell ref="M26:N26"/>
    <mergeCell ref="M27:N27"/>
    <mergeCell ref="M28:N28"/>
    <mergeCell ref="K43:L43"/>
    <mergeCell ref="K37:L37"/>
    <mergeCell ref="K38:L38"/>
    <mergeCell ref="K39:L39"/>
    <mergeCell ref="K40:L40"/>
    <mergeCell ref="K41:L41"/>
    <mergeCell ref="K42:L42"/>
    <mergeCell ref="K47:L47"/>
    <mergeCell ref="K48:L48"/>
    <mergeCell ref="K51:L51"/>
    <mergeCell ref="K35:L35"/>
    <mergeCell ref="K36:L36"/>
    <mergeCell ref="K44:L44"/>
    <mergeCell ref="K45:L45"/>
    <mergeCell ref="K46:L46"/>
    <mergeCell ref="K32:L32"/>
    <mergeCell ref="K33:L33"/>
    <mergeCell ref="K34:L34"/>
    <mergeCell ref="K49:L49"/>
    <mergeCell ref="K50:L50"/>
    <mergeCell ref="L11:N11"/>
    <mergeCell ref="L12:N12"/>
    <mergeCell ref="L16:N16"/>
    <mergeCell ref="L17:N17"/>
    <mergeCell ref="L18:N18"/>
    <mergeCell ref="A14:B14"/>
    <mergeCell ref="C14:E14"/>
    <mergeCell ref="A26:C26"/>
    <mergeCell ref="L19:N19"/>
    <mergeCell ref="L20:N20"/>
    <mergeCell ref="A23:C23"/>
    <mergeCell ref="A24:C24"/>
    <mergeCell ref="G23:H23"/>
    <mergeCell ref="G24:H24"/>
    <mergeCell ref="D23:F23"/>
    <mergeCell ref="D24:F24"/>
    <mergeCell ref="I26:J26"/>
    <mergeCell ref="K26:L26"/>
    <mergeCell ref="A18:B18"/>
    <mergeCell ref="A19:B19"/>
    <mergeCell ref="C19:E19"/>
    <mergeCell ref="A15:B15"/>
    <mergeCell ref="A16:B16"/>
    <mergeCell ref="C16:E16"/>
    <mergeCell ref="C15:E15"/>
    <mergeCell ref="A1:K1"/>
    <mergeCell ref="A11:K11"/>
    <mergeCell ref="B6:K6"/>
    <mergeCell ref="A5:K5"/>
    <mergeCell ref="C13:E13"/>
    <mergeCell ref="B3:K3"/>
    <mergeCell ref="B2:K2"/>
    <mergeCell ref="B7:K7"/>
    <mergeCell ref="A12:B12"/>
    <mergeCell ref="B9:K9"/>
    <mergeCell ref="B8:G8"/>
    <mergeCell ref="F13:K13"/>
    <mergeCell ref="A13:B13"/>
    <mergeCell ref="A49:C53"/>
    <mergeCell ref="A20:B20"/>
    <mergeCell ref="F20:K20"/>
    <mergeCell ref="F12:K12"/>
    <mergeCell ref="C12:E12"/>
    <mergeCell ref="C20:D20"/>
    <mergeCell ref="C17:E17"/>
    <mergeCell ref="C18:E18"/>
    <mergeCell ref="A17:B17"/>
    <mergeCell ref="F19:K19"/>
    <mergeCell ref="F18:K18"/>
    <mergeCell ref="F15:K15"/>
    <mergeCell ref="D26:H26"/>
    <mergeCell ref="F14:K14"/>
    <mergeCell ref="F16:K16"/>
    <mergeCell ref="F17:K17"/>
    <mergeCell ref="A70:D70"/>
    <mergeCell ref="A72:E81"/>
    <mergeCell ref="A56:E56"/>
    <mergeCell ref="G58:J58"/>
    <mergeCell ref="G59:J59"/>
    <mergeCell ref="G60:J60"/>
    <mergeCell ref="G73:J73"/>
    <mergeCell ref="G74:J74"/>
    <mergeCell ref="G75:J75"/>
    <mergeCell ref="A58:E67"/>
    <mergeCell ref="K27:L27"/>
    <mergeCell ref="K28:L28"/>
    <mergeCell ref="K29:L29"/>
    <mergeCell ref="K30:L30"/>
    <mergeCell ref="K31:L31"/>
  </mergeCells>
  <conditionalFormatting sqref="D29:D48">
    <cfRule type="expression" dxfId="6" priority="11">
      <formula>LEN(D29)&gt;30</formula>
    </cfRule>
  </conditionalFormatting>
  <conditionalFormatting sqref="I29:J48">
    <cfRule type="expression" dxfId="5" priority="14">
      <formula>LEN(I29)&gt;10</formula>
    </cfRule>
  </conditionalFormatting>
  <conditionalFormatting sqref="J29:J48">
    <cfRule type="duplicateValues" dxfId="4" priority="2"/>
  </conditionalFormatting>
  <conditionalFormatting sqref="D24:F24">
    <cfRule type="expression" dxfId="3" priority="1">
      <formula>LEN(D24) &gt;30</formula>
    </cfRule>
  </conditionalFormatting>
  <dataValidations xWindow="81" yWindow="814" count="5">
    <dataValidation allowBlank="1" showErrorMessage="1" sqref="A26 D26 A27:H27 K27"/>
    <dataValidation allowBlank="1" showInputMessage="1" showErrorMessage="1" prompt="The ID field is an unique value that may be system generated or user specified" sqref="K28"/>
    <dataValidation type="textLength" allowBlank="1" showInputMessage="1" showErrorMessage="1" sqref="A29:A48">
      <formula1>0</formula1>
      <formula2>30</formula2>
    </dataValidation>
    <dataValidation type="textLength" allowBlank="1" showInputMessage="1" sqref="J28 I28:I48">
      <formula1>0</formula1>
      <formula2>10</formula2>
    </dataValidation>
    <dataValidation type="custom" allowBlank="1" showInputMessage="1" sqref="J29:J48">
      <formula1>COUNTIF($J$28:$J$48,J29)=1</formula1>
    </dataValidation>
  </dataValidations>
  <hyperlinks>
    <hyperlink ref="M27" r:id="rId1"/>
    <hyperlink ref="L19" r:id="rId2" display="Open Data and Open Information Policy"/>
    <hyperlink ref="L20" r:id="rId3" display="Open Data Assessment and Checklist"/>
    <hyperlink ref="M28" r:id="rId4"/>
    <hyperlink ref="L18" r:id="rId5" display="More Info on Copyright"/>
    <hyperlink ref="L12" r:id="rId6"/>
    <hyperlink ref="L19:N19" r:id="rId7" display="Open Information and Open Data Policy, version 1.0, July 2011"/>
    <hyperlink ref="L18:N18" r:id="rId8" display="More Info on BC Crown Copyright"/>
    <hyperlink ref="L20:N20" r:id="rId9" display="Data Supplier Resources Sharepoint Site"/>
  </hyperlinks>
  <pageMargins left="0.7" right="0.7" top="0.75" bottom="0.75" header="0.3" footer="0.3"/>
  <pageSetup orientation="landscape" r:id="rId10"/>
  <drawing r:id="rId11"/>
  <legacyDrawing r:id="rId12"/>
  <extLst>
    <ext xmlns:x14="http://schemas.microsoft.com/office/spreadsheetml/2009/9/main" uri="{CCE6A557-97BC-4b89-ADB6-D9C93CAAB3DF}">
      <x14:dataValidations xmlns:xm="http://schemas.microsoft.com/office/excel/2006/main" xWindow="81" yWindow="814" count="12">
        <x14:dataValidation type="list" allowBlank="1" showErrorMessage="1" prompt="Distribution Security?">
          <x14:formula1>
            <xm:f>'Drop Downs'!$B$1:$B$6</xm:f>
          </x14:formula1>
          <xm:sqref>C16:E16 C15</xm:sqref>
        </x14:dataValidation>
        <x14:dataValidation type="list" allowBlank="1" showInputMessage="1" showErrorMessage="1">
          <x14:formula1>
            <xm:f>'Drop Downs'!$E$1:$E$3</xm:f>
          </x14:formula1>
          <xm:sqref>B28:B48</xm:sqref>
        </x14:dataValidation>
        <x14:dataValidation type="list" allowBlank="1" showInputMessage="1" showErrorMessage="1">
          <x14:formula1>
            <xm:f>'Drop Downs'!$F$1:$F$4</xm:f>
          </x14:formula1>
          <xm:sqref>E28:E48</xm:sqref>
        </x14:dataValidation>
        <x14:dataValidation type="list" allowBlank="1" showInputMessage="1" showErrorMessage="1">
          <x14:formula1>
            <xm:f>'Drop Downs'!$A$1:$A$2</xm:f>
          </x14:formula1>
          <xm:sqref>G28:G48</xm:sqref>
        </x14:dataValidation>
        <x14:dataValidation type="list" allowBlank="1" showErrorMessage="1" prompt="Distribution Security?">
          <x14:formula1>
            <xm:f>'Drop Downs'!$D$1:$D$5</xm:f>
          </x14:formula1>
          <xm:sqref>C13:E13</xm:sqref>
        </x14:dataValidation>
        <x14:dataValidation type="list" allowBlank="1" showErrorMessage="1" prompt="Public data = Yes">
          <x14:formula1>
            <xm:f>'Drop Downs'!$A$1:$A$3</xm:f>
          </x14:formula1>
          <xm:sqref>C14:E14 C17:E18</xm:sqref>
        </x14:dataValidation>
        <x14:dataValidation type="list" allowBlank="1" showErrorMessage="1" prompt="Public data = Yes">
          <x14:formula1>
            <xm:f>'Drop Downs'!$H$1:$H$4</xm:f>
          </x14:formula1>
          <xm:sqref>C19:E19</xm:sqref>
        </x14:dataValidation>
        <x14:dataValidation type="list" allowBlank="1" showInputMessage="1" showErrorMessage="1">
          <x14:formula1>
            <xm:f>'Drop Downs'!$J$1:$J$2</xm:f>
          </x14:formula1>
          <xm:sqref>C12:E12</xm:sqref>
        </x14:dataValidation>
        <x14:dataValidation type="list" allowBlank="1" showErrorMessage="1" prompt="Public data = Yes">
          <x14:formula1>
            <xm:f>'Drop Downs'!$K$1:$K$5</xm:f>
          </x14:formula1>
          <xm:sqref>C20:D20</xm:sqref>
        </x14:dataValidation>
        <x14:dataValidation type="list" allowBlank="1" showErrorMessage="1" prompt="Schema?">
          <x14:formula1>
            <xm:f>'Drop Downs'!$G$2:$G$32</xm:f>
          </x14:formula1>
          <xm:sqref>A24</xm:sqref>
        </x14:dataValidation>
        <x14:dataValidation type="list" allowBlank="1" showErrorMessage="1" prompt="Public data = Yes">
          <x14:formula1>
            <xm:f>'Drop Downs'!$L$1:$L$4</xm:f>
          </x14:formula1>
          <xm:sqref>E20</xm:sqref>
        </x14:dataValidation>
        <x14:dataValidation type="list" allowBlank="1" showInputMessage="1" showErrorMessage="1">
          <x14:formula1>
            <xm:f>'Drop Downs'!$M$1:$M$4</xm:f>
          </x14:formula1>
          <xm:sqref>H28:H53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Q78"/>
  <sheetViews>
    <sheetView zoomScaleNormal="100" workbookViewId="0">
      <selection activeCell="B2" sqref="B2:J2"/>
    </sheetView>
  </sheetViews>
  <sheetFormatPr defaultRowHeight="12.75" x14ac:dyDescent="0.2"/>
  <cols>
    <col min="1" max="1" width="17.5703125" style="2" customWidth="1"/>
    <col min="2" max="2" width="7.28515625" style="2" customWidth="1"/>
    <col min="3" max="3" width="6.42578125" style="2" customWidth="1"/>
    <col min="4" max="4" width="17.5703125" style="2" customWidth="1"/>
    <col min="5" max="5" width="8.42578125" style="2" customWidth="1"/>
    <col min="6" max="6" width="6.42578125" style="2" customWidth="1"/>
    <col min="7" max="7" width="9.5703125" style="2" customWidth="1"/>
    <col min="8" max="8" width="8.42578125" style="2" customWidth="1"/>
    <col min="9" max="9" width="14" style="2" customWidth="1"/>
    <col min="10" max="10" width="16.5703125" style="2" customWidth="1"/>
    <col min="11" max="11" width="8.28515625" style="2" customWidth="1"/>
    <col min="12" max="12" width="7.85546875" style="2" customWidth="1"/>
    <col min="13" max="14" width="8.42578125" style="2" customWidth="1"/>
    <col min="15" max="16" width="16.5703125" style="2" customWidth="1"/>
    <col min="17" max="17" width="35.42578125" style="2" bestFit="1" customWidth="1"/>
    <col min="18" max="19" width="9.140625" style="2"/>
    <col min="20" max="20" width="12.7109375" style="2" customWidth="1"/>
    <col min="21" max="21" width="28.7109375" style="2" customWidth="1"/>
    <col min="22" max="16384" width="9.140625" style="2"/>
  </cols>
  <sheetData>
    <row r="1" spans="1:17" ht="66" customHeight="1" x14ac:dyDescent="0.25">
      <c r="A1" s="94" t="s">
        <v>133</v>
      </c>
      <c r="B1" s="94"/>
      <c r="C1" s="94"/>
      <c r="D1" s="94"/>
      <c r="E1" s="94"/>
      <c r="F1" s="94"/>
      <c r="G1" s="94"/>
      <c r="H1" s="94"/>
      <c r="I1" s="94"/>
      <c r="J1" s="94"/>
      <c r="K1" s="44"/>
    </row>
    <row r="2" spans="1:17" ht="15.75" x14ac:dyDescent="0.2">
      <c r="A2" s="17" t="s">
        <v>84</v>
      </c>
      <c r="B2" s="96" t="s">
        <v>63</v>
      </c>
      <c r="C2" s="96"/>
      <c r="D2" s="96"/>
      <c r="E2" s="96"/>
      <c r="F2" s="96"/>
      <c r="G2" s="96"/>
      <c r="H2" s="96"/>
      <c r="I2" s="96"/>
      <c r="J2" s="96"/>
      <c r="K2" s="45"/>
    </row>
    <row r="3" spans="1:17" ht="48" customHeight="1" x14ac:dyDescent="0.2">
      <c r="A3" s="17" t="s">
        <v>3</v>
      </c>
      <c r="B3" s="96" t="s">
        <v>63</v>
      </c>
      <c r="C3" s="96"/>
      <c r="D3" s="96"/>
      <c r="E3" s="96"/>
      <c r="F3" s="96"/>
      <c r="G3" s="96"/>
      <c r="H3" s="96"/>
      <c r="I3" s="96"/>
      <c r="J3" s="96"/>
      <c r="K3" s="45"/>
    </row>
    <row r="4" spans="1:17" ht="15" customHeight="1" x14ac:dyDescent="0.2">
      <c r="K4" s="46"/>
    </row>
    <row r="5" spans="1:17" ht="15" x14ac:dyDescent="0.2">
      <c r="A5" s="154" t="s">
        <v>30</v>
      </c>
      <c r="B5" s="154"/>
      <c r="C5" s="154"/>
      <c r="D5" s="154"/>
      <c r="E5" s="154"/>
      <c r="F5" s="154"/>
      <c r="G5" s="154"/>
      <c r="H5" s="154"/>
      <c r="I5" s="154"/>
      <c r="J5" s="154"/>
      <c r="K5" s="38"/>
    </row>
    <row r="6" spans="1:17" ht="14.25" x14ac:dyDescent="0.2">
      <c r="A6" s="16" t="s">
        <v>14</v>
      </c>
      <c r="B6" s="107" t="s">
        <v>63</v>
      </c>
      <c r="C6" s="107"/>
      <c r="D6" s="107"/>
      <c r="E6" s="107"/>
      <c r="F6" s="107"/>
      <c r="G6" s="107"/>
      <c r="H6" s="107"/>
      <c r="I6" s="107"/>
      <c r="J6" s="107"/>
      <c r="K6" s="39"/>
    </row>
    <row r="7" spans="1:17" ht="14.25" x14ac:dyDescent="0.2">
      <c r="A7" s="16" t="s">
        <v>15</v>
      </c>
      <c r="B7" s="107" t="s">
        <v>63</v>
      </c>
      <c r="C7" s="107"/>
      <c r="D7" s="107"/>
      <c r="E7" s="107"/>
      <c r="F7" s="107"/>
      <c r="G7" s="107"/>
      <c r="H7" s="107"/>
      <c r="I7" s="107"/>
      <c r="J7" s="107"/>
      <c r="K7" s="39"/>
    </row>
    <row r="8" spans="1:17" ht="14.25" customHeight="1" x14ac:dyDescent="0.2">
      <c r="A8" s="16" t="s">
        <v>16</v>
      </c>
      <c r="B8" s="143" t="s">
        <v>63</v>
      </c>
      <c r="C8" s="144"/>
      <c r="D8" s="144"/>
      <c r="E8" s="144"/>
      <c r="F8" s="144"/>
      <c r="G8" s="144"/>
      <c r="H8" s="195" t="s">
        <v>62</v>
      </c>
      <c r="I8" s="195"/>
      <c r="J8" s="24" t="s">
        <v>63</v>
      </c>
      <c r="K8" s="47"/>
    </row>
    <row r="9" spans="1:17" ht="17.25" customHeight="1" x14ac:dyDescent="0.2">
      <c r="A9" s="13" t="s">
        <v>13</v>
      </c>
      <c r="B9" s="155" t="s">
        <v>63</v>
      </c>
      <c r="C9" s="155"/>
      <c r="D9" s="155"/>
      <c r="E9" s="155"/>
      <c r="F9" s="155"/>
      <c r="G9" s="155"/>
      <c r="H9" s="155"/>
      <c r="I9" s="155"/>
      <c r="J9" s="155"/>
      <c r="K9" s="18"/>
    </row>
    <row r="10" spans="1:17" ht="14.25" x14ac:dyDescent="0.2">
      <c r="A10" s="14"/>
      <c r="B10" s="15"/>
      <c r="C10" s="15"/>
      <c r="D10" s="15"/>
      <c r="E10" s="15"/>
      <c r="F10" s="15"/>
      <c r="G10" s="15"/>
      <c r="H10" s="15"/>
      <c r="I10" s="15"/>
      <c r="J10" s="15"/>
      <c r="K10" s="48"/>
    </row>
    <row r="11" spans="1:17" ht="15" customHeight="1" x14ac:dyDescent="0.2">
      <c r="A11" s="154" t="s">
        <v>17</v>
      </c>
      <c r="B11" s="154"/>
      <c r="C11" s="154"/>
      <c r="D11" s="154"/>
      <c r="E11" s="154"/>
      <c r="F11" s="154"/>
      <c r="G11" s="154"/>
      <c r="H11" s="154"/>
      <c r="I11" s="154"/>
      <c r="J11" s="154"/>
      <c r="K11" s="38"/>
      <c r="L11" s="190" t="s">
        <v>165</v>
      </c>
      <c r="M11" s="190"/>
      <c r="N11" s="190"/>
      <c r="O11" s="190"/>
      <c r="P11" s="190"/>
      <c r="Q11" s="190"/>
    </row>
    <row r="12" spans="1:17" ht="30.75" customHeight="1" x14ac:dyDescent="0.25">
      <c r="A12" s="123" t="s">
        <v>18</v>
      </c>
      <c r="B12" s="123"/>
      <c r="C12" s="137"/>
      <c r="D12" s="138"/>
      <c r="E12" s="139"/>
      <c r="F12" s="135" t="s">
        <v>134</v>
      </c>
      <c r="G12" s="136"/>
      <c r="H12" s="136"/>
      <c r="I12" s="136"/>
      <c r="J12" s="136"/>
      <c r="K12" s="39"/>
      <c r="L12" s="191" t="s">
        <v>164</v>
      </c>
      <c r="M12" s="191"/>
      <c r="N12" s="191"/>
      <c r="O12" s="191"/>
      <c r="P12" s="191"/>
      <c r="Q12" s="191"/>
    </row>
    <row r="13" spans="1:17" ht="45" customHeight="1" x14ac:dyDescent="0.2">
      <c r="A13" s="123" t="s">
        <v>19</v>
      </c>
      <c r="B13" s="123"/>
      <c r="C13" s="151"/>
      <c r="D13" s="152"/>
      <c r="E13" s="153"/>
      <c r="F13" s="136" t="s">
        <v>119</v>
      </c>
      <c r="G13" s="136"/>
      <c r="H13" s="136"/>
      <c r="I13" s="136"/>
      <c r="J13" s="136"/>
      <c r="K13" s="39"/>
    </row>
    <row r="14" spans="1:17" ht="27.75" customHeight="1" x14ac:dyDescent="0.2">
      <c r="A14" s="149" t="s">
        <v>101</v>
      </c>
      <c r="B14" s="156"/>
      <c r="C14" s="140"/>
      <c r="D14" s="142"/>
      <c r="E14" s="141"/>
      <c r="F14" s="136" t="s">
        <v>64</v>
      </c>
      <c r="G14" s="136"/>
      <c r="H14" s="136"/>
      <c r="I14" s="136"/>
      <c r="J14" s="136"/>
      <c r="K14" s="39"/>
    </row>
    <row r="15" spans="1:17" ht="15" customHeight="1" x14ac:dyDescent="0.2">
      <c r="A15" s="149" t="s">
        <v>20</v>
      </c>
      <c r="B15" s="150"/>
      <c r="C15" s="151"/>
      <c r="D15" s="152"/>
      <c r="E15" s="153"/>
      <c r="F15" s="132" t="s">
        <v>65</v>
      </c>
      <c r="G15" s="133"/>
      <c r="H15" s="133"/>
      <c r="I15" s="133"/>
      <c r="J15" s="134"/>
      <c r="K15" s="39"/>
    </row>
    <row r="16" spans="1:17" ht="90" customHeight="1" x14ac:dyDescent="0.2">
      <c r="A16" s="123" t="s">
        <v>22</v>
      </c>
      <c r="B16" s="123"/>
      <c r="C16" s="151"/>
      <c r="D16" s="152"/>
      <c r="E16" s="153"/>
      <c r="F16" s="136" t="s">
        <v>65</v>
      </c>
      <c r="G16" s="136"/>
      <c r="H16" s="136"/>
      <c r="I16" s="136"/>
      <c r="J16" s="136"/>
      <c r="K16" s="39"/>
      <c r="L16" s="190" t="s">
        <v>142</v>
      </c>
      <c r="M16" s="190"/>
      <c r="N16" s="190"/>
      <c r="O16" s="190"/>
      <c r="P16" s="190"/>
      <c r="Q16" s="190"/>
    </row>
    <row r="17" spans="1:17" ht="30.75" hidden="1" customHeight="1" x14ac:dyDescent="0.2">
      <c r="A17" s="123" t="s">
        <v>23</v>
      </c>
      <c r="B17" s="123"/>
      <c r="C17" s="140"/>
      <c r="D17" s="142"/>
      <c r="E17" s="141"/>
      <c r="F17" s="107" t="s">
        <v>83</v>
      </c>
      <c r="G17" s="107"/>
      <c r="H17" s="107"/>
      <c r="I17" s="107"/>
      <c r="J17" s="107"/>
      <c r="K17" s="49"/>
      <c r="L17" s="41"/>
      <c r="M17" s="41"/>
      <c r="N17" s="41"/>
      <c r="O17" s="41"/>
      <c r="P17" s="41"/>
      <c r="Q17" s="41"/>
    </row>
    <row r="18" spans="1:17" ht="15" customHeight="1" x14ac:dyDescent="0.25">
      <c r="A18" s="123" t="s">
        <v>21</v>
      </c>
      <c r="B18" s="123"/>
      <c r="C18" s="143"/>
      <c r="D18" s="144"/>
      <c r="E18" s="145"/>
      <c r="F18" s="136" t="s">
        <v>80</v>
      </c>
      <c r="G18" s="136"/>
      <c r="H18" s="136"/>
      <c r="I18" s="136"/>
      <c r="J18" s="136"/>
      <c r="K18" s="39"/>
      <c r="L18" s="192" t="s">
        <v>337</v>
      </c>
      <c r="M18" s="193"/>
      <c r="N18" s="193"/>
      <c r="O18" s="193"/>
      <c r="P18" s="193"/>
      <c r="Q18" s="194"/>
    </row>
    <row r="19" spans="1:17" ht="45" customHeight="1" x14ac:dyDescent="0.25">
      <c r="A19" s="130" t="s">
        <v>143</v>
      </c>
      <c r="B19" s="131"/>
      <c r="C19" s="151"/>
      <c r="D19" s="152"/>
      <c r="E19" s="153"/>
      <c r="F19" s="132" t="s">
        <v>144</v>
      </c>
      <c r="G19" s="133"/>
      <c r="H19" s="133"/>
      <c r="I19" s="133"/>
      <c r="J19" s="134"/>
      <c r="K19" s="39"/>
      <c r="L19" s="192" t="s">
        <v>336</v>
      </c>
      <c r="M19" s="193"/>
      <c r="N19" s="193"/>
      <c r="O19" s="193"/>
      <c r="P19" s="193"/>
      <c r="Q19" s="194"/>
    </row>
    <row r="20" spans="1:17" ht="60.75" customHeight="1" x14ac:dyDescent="0.25">
      <c r="A20" s="130" t="s">
        <v>111</v>
      </c>
      <c r="B20" s="131"/>
      <c r="C20" s="140"/>
      <c r="D20" s="141"/>
      <c r="E20" s="40"/>
      <c r="F20" s="132" t="s">
        <v>115</v>
      </c>
      <c r="G20" s="133"/>
      <c r="H20" s="133"/>
      <c r="I20" s="133"/>
      <c r="J20" s="134"/>
      <c r="K20" s="39"/>
      <c r="L20" s="192" t="s">
        <v>338</v>
      </c>
      <c r="M20" s="193"/>
      <c r="N20" s="193"/>
      <c r="O20" s="193"/>
      <c r="P20" s="193"/>
      <c r="Q20" s="194"/>
    </row>
    <row r="21" spans="1:17" s="28" customFormat="1" ht="15" customHeight="1" x14ac:dyDescent="0.2">
      <c r="A21" s="25"/>
      <c r="B21" s="25"/>
      <c r="C21" s="27"/>
      <c r="D21" s="27"/>
      <c r="E21" s="27"/>
      <c r="F21" s="26"/>
      <c r="G21" s="26"/>
      <c r="H21" s="26"/>
      <c r="I21" s="26"/>
      <c r="J21" s="26"/>
      <c r="K21" s="26"/>
      <c r="L21" s="2"/>
      <c r="M21" s="2"/>
      <c r="N21" s="2"/>
      <c r="O21" s="2"/>
      <c r="P21" s="2"/>
      <c r="Q21" s="2"/>
    </row>
    <row r="22" spans="1:17" s="28" customFormat="1" ht="15" customHeight="1" x14ac:dyDescent="0.25">
      <c r="A22" s="29" t="s">
        <v>75</v>
      </c>
      <c r="B22" s="30"/>
      <c r="C22" s="30"/>
      <c r="D22" s="30"/>
      <c r="E22" s="30"/>
      <c r="F22" s="30"/>
      <c r="G22" s="30"/>
      <c r="H22" s="30"/>
      <c r="I22" s="30"/>
      <c r="J22" s="30"/>
      <c r="K22" s="30"/>
      <c r="L22" s="2"/>
      <c r="M22" s="2"/>
      <c r="N22" s="2"/>
      <c r="O22" s="2"/>
      <c r="P22" s="2"/>
      <c r="Q22" s="2"/>
    </row>
    <row r="23" spans="1:17" ht="33.75" customHeight="1" x14ac:dyDescent="0.2">
      <c r="A23" s="196" t="s">
        <v>109</v>
      </c>
      <c r="B23" s="196"/>
      <c r="C23" s="196"/>
      <c r="D23" s="196"/>
      <c r="E23" s="196" t="s">
        <v>110</v>
      </c>
      <c r="F23" s="196"/>
      <c r="G23" s="196"/>
      <c r="H23" s="146"/>
      <c r="I23" s="53" t="s">
        <v>326</v>
      </c>
      <c r="J23" s="197" t="s">
        <v>153</v>
      </c>
      <c r="K23" s="198"/>
      <c r="L23" s="198"/>
      <c r="M23" s="198"/>
      <c r="N23" s="198"/>
      <c r="O23" s="199"/>
      <c r="Q23" s="79"/>
    </row>
    <row r="24" spans="1:17" ht="33" customHeight="1" x14ac:dyDescent="0.2">
      <c r="A24" s="204"/>
      <c r="B24" s="204"/>
      <c r="C24" s="204"/>
      <c r="D24" s="204"/>
      <c r="E24" s="205"/>
      <c r="F24" s="206"/>
      <c r="G24" s="206"/>
      <c r="H24" s="167"/>
      <c r="I24" s="52"/>
      <c r="J24" s="216"/>
      <c r="K24" s="217"/>
      <c r="L24" s="217"/>
      <c r="M24" s="217"/>
      <c r="N24" s="217"/>
      <c r="O24" s="218"/>
    </row>
    <row r="25" spans="1:17" ht="15" customHeight="1" x14ac:dyDescent="0.2"/>
    <row r="26" spans="1:17" ht="33" customHeight="1" x14ac:dyDescent="0.2">
      <c r="A26" s="157" t="s">
        <v>155</v>
      </c>
      <c r="B26" s="158"/>
      <c r="C26" s="158"/>
      <c r="D26" s="207" t="s">
        <v>159</v>
      </c>
      <c r="E26" s="208"/>
      <c r="F26" s="208"/>
      <c r="G26" s="208"/>
      <c r="H26" s="209"/>
      <c r="I26" s="63" t="s">
        <v>107</v>
      </c>
      <c r="J26" s="202" t="s">
        <v>156</v>
      </c>
      <c r="K26" s="203"/>
      <c r="L26" s="203"/>
      <c r="M26" s="203"/>
      <c r="N26" s="203"/>
      <c r="O26" s="197" t="s">
        <v>324</v>
      </c>
      <c r="P26" s="199"/>
      <c r="Q26" s="66" t="s">
        <v>154</v>
      </c>
    </row>
    <row r="27" spans="1:17" ht="54.75" customHeight="1" x14ac:dyDescent="0.2">
      <c r="A27" s="21" t="s">
        <v>24</v>
      </c>
      <c r="B27" s="21" t="s">
        <v>67</v>
      </c>
      <c r="C27" s="58" t="s">
        <v>66</v>
      </c>
      <c r="D27" s="21" t="s">
        <v>160</v>
      </c>
      <c r="E27" s="21" t="s">
        <v>67</v>
      </c>
      <c r="F27" s="21" t="s">
        <v>66</v>
      </c>
      <c r="G27" s="21" t="s">
        <v>73</v>
      </c>
      <c r="H27" s="62" t="s">
        <v>74</v>
      </c>
      <c r="I27" s="36" t="s">
        <v>108</v>
      </c>
      <c r="J27" s="8" t="s">
        <v>26</v>
      </c>
      <c r="K27" s="3" t="s">
        <v>67</v>
      </c>
      <c r="L27" s="8" t="s">
        <v>66</v>
      </c>
      <c r="M27" s="8" t="s">
        <v>73</v>
      </c>
      <c r="N27" s="68" t="s">
        <v>74</v>
      </c>
      <c r="O27" s="75" t="s">
        <v>344</v>
      </c>
      <c r="P27" s="74" t="s">
        <v>345</v>
      </c>
      <c r="Q27" s="67" t="s">
        <v>68</v>
      </c>
    </row>
    <row r="28" spans="1:17" ht="24" x14ac:dyDescent="0.2">
      <c r="A28" s="22"/>
      <c r="B28" s="23"/>
      <c r="C28" s="59"/>
      <c r="D28" s="22" t="s">
        <v>346</v>
      </c>
      <c r="E28" s="22" t="s">
        <v>69</v>
      </c>
      <c r="F28" s="22">
        <v>10</v>
      </c>
      <c r="G28" s="20" t="s">
        <v>1</v>
      </c>
      <c r="H28" s="20" t="s">
        <v>0</v>
      </c>
      <c r="I28" s="37"/>
      <c r="J28" s="11" t="str">
        <f>CONCATENATE(I24,"_SYSID")</f>
        <v>_SYSID</v>
      </c>
      <c r="K28" s="11" t="s">
        <v>69</v>
      </c>
      <c r="L28" s="11">
        <v>10</v>
      </c>
      <c r="M28" s="11" t="s">
        <v>1</v>
      </c>
      <c r="N28" s="11" t="s">
        <v>340</v>
      </c>
      <c r="O28" s="76" t="s">
        <v>347</v>
      </c>
      <c r="P28" s="11" t="s">
        <v>347</v>
      </c>
      <c r="Q28" s="11" t="s">
        <v>348</v>
      </c>
    </row>
    <row r="29" spans="1:17" x14ac:dyDescent="0.2">
      <c r="A29" s="22"/>
      <c r="B29" s="23"/>
      <c r="C29" s="59"/>
      <c r="D29" s="22" t="s">
        <v>161</v>
      </c>
      <c r="E29" s="22" t="s">
        <v>70</v>
      </c>
      <c r="F29" s="22">
        <v>100</v>
      </c>
      <c r="G29" s="20" t="s">
        <v>0</v>
      </c>
      <c r="H29" s="20" t="s">
        <v>1</v>
      </c>
      <c r="I29" s="37" t="s">
        <v>104</v>
      </c>
      <c r="J29" s="9"/>
      <c r="K29" s="9"/>
      <c r="L29" s="9"/>
      <c r="M29" s="10"/>
      <c r="N29" s="10"/>
      <c r="O29" s="77" t="e">
        <f>VLOOKUP($J29,abbreviations!$A$1:$B$99999,2,FALSE)</f>
        <v>#N/A</v>
      </c>
      <c r="P29" s="61"/>
      <c r="Q29" s="61"/>
    </row>
    <row r="30" spans="1:17" ht="12.75" customHeight="1" x14ac:dyDescent="0.2">
      <c r="A30" s="22"/>
      <c r="B30" s="23"/>
      <c r="C30" s="59"/>
      <c r="D30" s="22"/>
      <c r="E30" s="22"/>
      <c r="F30" s="22"/>
      <c r="G30" s="20"/>
      <c r="H30" s="20"/>
      <c r="I30" s="37" t="s">
        <v>102</v>
      </c>
      <c r="J30" s="9" t="s">
        <v>213</v>
      </c>
      <c r="K30" s="9" t="s">
        <v>70</v>
      </c>
      <c r="L30" s="9">
        <v>100</v>
      </c>
      <c r="M30" s="10" t="s">
        <v>0</v>
      </c>
      <c r="N30" s="10" t="s">
        <v>1</v>
      </c>
      <c r="O30" s="77" t="str">
        <f>VLOOKUP($J30,abbreviations!$A$1:$B$99999,2,FALSE)</f>
        <v>GZTTD_NM</v>
      </c>
      <c r="P30" s="61" t="s">
        <v>214</v>
      </c>
      <c r="Q30" s="61" t="s">
        <v>354</v>
      </c>
    </row>
    <row r="31" spans="1:17" ht="24" customHeight="1" x14ac:dyDescent="0.2">
      <c r="A31" s="22"/>
      <c r="B31" s="23"/>
      <c r="C31" s="59"/>
      <c r="D31" s="22" t="s">
        <v>162</v>
      </c>
      <c r="E31" s="22" t="s">
        <v>70</v>
      </c>
      <c r="F31" s="22">
        <v>50</v>
      </c>
      <c r="G31" s="20" t="s">
        <v>0</v>
      </c>
      <c r="H31" s="20" t="s">
        <v>1</v>
      </c>
      <c r="I31" s="37" t="s">
        <v>106</v>
      </c>
      <c r="J31" s="9" t="s">
        <v>163</v>
      </c>
      <c r="K31" s="9" t="s">
        <v>70</v>
      </c>
      <c r="L31" s="9">
        <v>100</v>
      </c>
      <c r="M31" s="10" t="s">
        <v>0</v>
      </c>
      <c r="N31" s="10" t="s">
        <v>1</v>
      </c>
      <c r="O31" s="77" t="e">
        <f>VLOOKUP($J31,abbreviations!$A$1:$B$99999,2,FALSE)</f>
        <v>#N/A</v>
      </c>
      <c r="P31" s="61" t="s">
        <v>325</v>
      </c>
      <c r="Q31" s="61" t="s">
        <v>355</v>
      </c>
    </row>
    <row r="32" spans="1:17" x14ac:dyDescent="0.2">
      <c r="A32" s="22"/>
      <c r="B32" s="23"/>
      <c r="C32" s="59"/>
      <c r="D32" s="22"/>
      <c r="E32" s="22"/>
      <c r="F32" s="22"/>
      <c r="G32" s="20"/>
      <c r="H32" s="20"/>
      <c r="I32" s="37"/>
      <c r="J32" s="9"/>
      <c r="K32" s="9"/>
      <c r="L32" s="9"/>
      <c r="M32" s="10"/>
      <c r="N32" s="10"/>
      <c r="O32" s="77" t="e">
        <f>VLOOKUP($J32,abbreviations!$A$1:$B$99999,2,FALSE)</f>
        <v>#N/A</v>
      </c>
      <c r="P32" s="61"/>
      <c r="Q32" s="61"/>
    </row>
    <row r="33" spans="1:17" x14ac:dyDescent="0.2">
      <c r="A33" s="22"/>
      <c r="B33" s="23"/>
      <c r="C33" s="59"/>
      <c r="D33" s="22"/>
      <c r="E33" s="22"/>
      <c r="F33" s="22"/>
      <c r="G33" s="20"/>
      <c r="H33" s="20"/>
      <c r="I33" s="37"/>
      <c r="J33" s="9"/>
      <c r="K33" s="9"/>
      <c r="L33" s="9"/>
      <c r="M33" s="10"/>
      <c r="N33" s="10"/>
      <c r="O33" s="77" t="e">
        <f>VLOOKUP($J33,abbreviations!$A$1:$B$99999,2,FALSE)</f>
        <v>#N/A</v>
      </c>
      <c r="P33" s="61"/>
      <c r="Q33" s="61"/>
    </row>
    <row r="34" spans="1:17" x14ac:dyDescent="0.2">
      <c r="A34" s="22"/>
      <c r="B34" s="23"/>
      <c r="C34" s="59"/>
      <c r="D34" s="22"/>
      <c r="E34" s="22"/>
      <c r="F34" s="22"/>
      <c r="G34" s="20"/>
      <c r="H34" s="20"/>
      <c r="I34" s="37"/>
      <c r="J34" s="9"/>
      <c r="K34" s="9"/>
      <c r="L34" s="9"/>
      <c r="M34" s="10"/>
      <c r="N34" s="10"/>
      <c r="O34" s="77" t="e">
        <f>VLOOKUP($J34,abbreviations!$A$1:$B$99999,2,FALSE)</f>
        <v>#N/A</v>
      </c>
      <c r="P34" s="61"/>
      <c r="Q34" s="61"/>
    </row>
    <row r="35" spans="1:17" x14ac:dyDescent="0.2">
      <c r="A35" s="22"/>
      <c r="B35" s="23"/>
      <c r="C35" s="59"/>
      <c r="D35" s="22"/>
      <c r="E35" s="22"/>
      <c r="F35" s="22"/>
      <c r="G35" s="20"/>
      <c r="H35" s="20"/>
      <c r="I35" s="37"/>
      <c r="J35" s="9"/>
      <c r="K35" s="9"/>
      <c r="L35" s="9"/>
      <c r="M35" s="10"/>
      <c r="N35" s="10"/>
      <c r="O35" s="77" t="e">
        <f>VLOOKUP($J35,abbreviations!$A$1:$B$99999,2,FALSE)</f>
        <v>#N/A</v>
      </c>
      <c r="P35" s="61"/>
      <c r="Q35" s="61"/>
    </row>
    <row r="36" spans="1:17" x14ac:dyDescent="0.2">
      <c r="A36" s="22"/>
      <c r="B36" s="23"/>
      <c r="C36" s="59"/>
      <c r="D36" s="22"/>
      <c r="E36" s="22"/>
      <c r="F36" s="22"/>
      <c r="G36" s="20"/>
      <c r="H36" s="20"/>
      <c r="I36" s="37"/>
      <c r="J36" s="9"/>
      <c r="K36" s="9"/>
      <c r="L36" s="9"/>
      <c r="M36" s="10"/>
      <c r="N36" s="10"/>
      <c r="O36" s="77" t="e">
        <f>VLOOKUP($J36,abbreviations!$A$1:$B$99999,2,FALSE)</f>
        <v>#N/A</v>
      </c>
      <c r="P36" s="61"/>
      <c r="Q36" s="61"/>
    </row>
    <row r="37" spans="1:17" x14ac:dyDescent="0.2">
      <c r="A37" s="22"/>
      <c r="B37" s="23"/>
      <c r="C37" s="59"/>
      <c r="D37" s="22"/>
      <c r="E37" s="22"/>
      <c r="F37" s="22"/>
      <c r="G37" s="20"/>
      <c r="H37" s="20"/>
      <c r="I37" s="37"/>
      <c r="J37" s="9"/>
      <c r="K37" s="9"/>
      <c r="L37" s="9"/>
      <c r="M37" s="10"/>
      <c r="N37" s="10"/>
      <c r="O37" s="77" t="e">
        <f>VLOOKUP($J37,abbreviations!$A$1:$B$99999,2,FALSE)</f>
        <v>#N/A</v>
      </c>
      <c r="P37" s="61"/>
      <c r="Q37" s="61"/>
    </row>
    <row r="38" spans="1:17" x14ac:dyDescent="0.2">
      <c r="A38" s="22"/>
      <c r="B38" s="23"/>
      <c r="C38" s="59"/>
      <c r="D38" s="22"/>
      <c r="E38" s="22"/>
      <c r="F38" s="22"/>
      <c r="G38" s="20"/>
      <c r="H38" s="20"/>
      <c r="I38" s="37"/>
      <c r="J38" s="9"/>
      <c r="K38" s="9"/>
      <c r="L38" s="9"/>
      <c r="M38" s="10"/>
      <c r="N38" s="10"/>
      <c r="O38" s="77" t="e">
        <f>VLOOKUP($J38,abbreviations!$A$1:$B$99999,2,FALSE)</f>
        <v>#N/A</v>
      </c>
      <c r="P38" s="61"/>
      <c r="Q38" s="61"/>
    </row>
    <row r="39" spans="1:17" x14ac:dyDescent="0.2">
      <c r="A39" s="22"/>
      <c r="B39" s="23"/>
      <c r="C39" s="59"/>
      <c r="D39" s="22"/>
      <c r="E39" s="22"/>
      <c r="F39" s="22"/>
      <c r="G39" s="20"/>
      <c r="H39" s="20"/>
      <c r="I39" s="37"/>
      <c r="J39" s="9"/>
      <c r="K39" s="9"/>
      <c r="L39" s="9"/>
      <c r="M39" s="10"/>
      <c r="N39" s="10"/>
      <c r="O39" s="77" t="e">
        <f>VLOOKUP($J39,abbreviations!$A$1:$B$99999,2,FALSE)</f>
        <v>#N/A</v>
      </c>
      <c r="P39" s="61"/>
      <c r="Q39" s="61"/>
    </row>
    <row r="40" spans="1:17" x14ac:dyDescent="0.2">
      <c r="A40" s="22"/>
      <c r="B40" s="23"/>
      <c r="C40" s="59"/>
      <c r="D40" s="22"/>
      <c r="E40" s="22"/>
      <c r="F40" s="22"/>
      <c r="G40" s="20"/>
      <c r="H40" s="20"/>
      <c r="I40" s="37"/>
      <c r="J40" s="9"/>
      <c r="K40" s="9"/>
      <c r="L40" s="9"/>
      <c r="M40" s="10"/>
      <c r="N40" s="10"/>
      <c r="O40" s="77" t="e">
        <f>VLOOKUP($J40,abbreviations!$A$1:$B$99999,2,FALSE)</f>
        <v>#N/A</v>
      </c>
      <c r="P40" s="61"/>
      <c r="Q40" s="61"/>
    </row>
    <row r="41" spans="1:17" x14ac:dyDescent="0.2">
      <c r="A41" s="22"/>
      <c r="B41" s="23"/>
      <c r="C41" s="59"/>
      <c r="D41" s="22"/>
      <c r="E41" s="22"/>
      <c r="F41" s="22"/>
      <c r="G41" s="20"/>
      <c r="H41" s="20"/>
      <c r="I41" s="37"/>
      <c r="J41" s="9"/>
      <c r="K41" s="9"/>
      <c r="L41" s="9"/>
      <c r="M41" s="10"/>
      <c r="N41" s="10"/>
      <c r="O41" s="77" t="e">
        <f>VLOOKUP($J41,abbreviations!$A$1:$B$99999,2,FALSE)</f>
        <v>#N/A</v>
      </c>
      <c r="P41" s="61"/>
      <c r="Q41" s="61"/>
    </row>
    <row r="42" spans="1:17" x14ac:dyDescent="0.2">
      <c r="A42" s="22"/>
      <c r="B42" s="23"/>
      <c r="C42" s="59"/>
      <c r="D42" s="22"/>
      <c r="E42" s="22"/>
      <c r="F42" s="22"/>
      <c r="G42" s="20"/>
      <c r="H42" s="20"/>
      <c r="I42" s="37"/>
      <c r="J42" s="9"/>
      <c r="K42" s="9"/>
      <c r="L42" s="9"/>
      <c r="M42" s="10"/>
      <c r="N42" s="10"/>
      <c r="O42" s="77" t="e">
        <f>VLOOKUP($J42,abbreviations!$A$1:$B$99999,2,FALSE)</f>
        <v>#N/A</v>
      </c>
      <c r="P42" s="61"/>
      <c r="Q42" s="61"/>
    </row>
    <row r="43" spans="1:17" x14ac:dyDescent="0.2">
      <c r="A43" s="54"/>
      <c r="B43" s="55"/>
      <c r="C43" s="60"/>
      <c r="D43" s="22"/>
      <c r="E43" s="22"/>
      <c r="F43" s="22"/>
      <c r="G43" s="20"/>
      <c r="H43" s="20"/>
      <c r="I43" s="37"/>
      <c r="J43" s="9"/>
      <c r="K43" s="9"/>
      <c r="L43" s="9"/>
      <c r="M43" s="10"/>
      <c r="N43" s="10"/>
      <c r="O43" s="77" t="e">
        <f>VLOOKUP($J43,abbreviations!$A$1:$B$99999,2,FALSE)</f>
        <v>#N/A</v>
      </c>
      <c r="P43" s="61"/>
      <c r="Q43" s="61"/>
    </row>
    <row r="44" spans="1:17" ht="36" x14ac:dyDescent="0.2">
      <c r="A44" s="124" t="s">
        <v>31</v>
      </c>
      <c r="B44" s="125"/>
      <c r="C44" s="125"/>
      <c r="D44" s="214" t="s">
        <v>139</v>
      </c>
      <c r="E44" s="214"/>
      <c r="F44" s="214"/>
      <c r="G44" s="214"/>
      <c r="H44" s="214"/>
      <c r="I44" s="215"/>
      <c r="J44" s="64" t="s">
        <v>122</v>
      </c>
      <c r="K44" s="65" t="s">
        <v>69</v>
      </c>
      <c r="L44" s="12" t="s">
        <v>124</v>
      </c>
      <c r="M44" s="12" t="s">
        <v>0</v>
      </c>
      <c r="N44" s="12" t="s">
        <v>339</v>
      </c>
      <c r="O44" s="11" t="s">
        <v>145</v>
      </c>
      <c r="P44" s="11" t="s">
        <v>145</v>
      </c>
      <c r="Q44" s="11" t="s">
        <v>349</v>
      </c>
    </row>
    <row r="45" spans="1:17" ht="36" x14ac:dyDescent="0.2">
      <c r="A45" s="126"/>
      <c r="B45" s="127"/>
      <c r="C45" s="127"/>
      <c r="D45" s="212" t="s">
        <v>140</v>
      </c>
      <c r="E45" s="212"/>
      <c r="F45" s="212"/>
      <c r="G45" s="212"/>
      <c r="H45" s="212"/>
      <c r="I45" s="213"/>
      <c r="J45" s="11" t="s">
        <v>123</v>
      </c>
      <c r="K45" s="12" t="s">
        <v>69</v>
      </c>
      <c r="L45" s="12" t="s">
        <v>124</v>
      </c>
      <c r="M45" s="12" t="s">
        <v>0</v>
      </c>
      <c r="N45" s="12" t="s">
        <v>339</v>
      </c>
      <c r="O45" s="11" t="s">
        <v>146</v>
      </c>
      <c r="P45" s="11" t="s">
        <v>146</v>
      </c>
      <c r="Q45" s="11" t="s">
        <v>350</v>
      </c>
    </row>
    <row r="46" spans="1:17" ht="36" customHeight="1" x14ac:dyDescent="0.2">
      <c r="A46" s="126"/>
      <c r="B46" s="127"/>
      <c r="C46" s="127"/>
      <c r="D46" s="210" t="s">
        <v>141</v>
      </c>
      <c r="E46" s="210"/>
      <c r="F46" s="210"/>
      <c r="G46" s="210"/>
      <c r="H46" s="210"/>
      <c r="I46" s="211"/>
      <c r="J46" s="11" t="s">
        <v>121</v>
      </c>
      <c r="K46" s="12" t="s">
        <v>69</v>
      </c>
      <c r="L46" s="12">
        <v>38</v>
      </c>
      <c r="M46" s="12" t="s">
        <v>0</v>
      </c>
      <c r="N46" s="12"/>
      <c r="O46" s="11" t="s">
        <v>121</v>
      </c>
      <c r="P46" s="11" t="s">
        <v>121</v>
      </c>
      <c r="Q46" s="11" t="s">
        <v>351</v>
      </c>
    </row>
    <row r="47" spans="1:17" ht="46.5" customHeight="1" x14ac:dyDescent="0.2">
      <c r="A47" s="126"/>
      <c r="B47" s="127"/>
      <c r="C47" s="127"/>
      <c r="D47" s="42"/>
      <c r="E47" s="42"/>
      <c r="F47" s="42"/>
      <c r="G47" s="42"/>
      <c r="H47" s="42"/>
      <c r="I47" s="56"/>
      <c r="J47" s="11" t="s">
        <v>25</v>
      </c>
      <c r="K47" s="12" t="s">
        <v>69</v>
      </c>
      <c r="L47" s="12">
        <v>38</v>
      </c>
      <c r="M47" s="12" t="s">
        <v>1</v>
      </c>
      <c r="N47" s="12" t="s">
        <v>340</v>
      </c>
      <c r="O47" s="11" t="s">
        <v>25</v>
      </c>
      <c r="P47" s="11" t="s">
        <v>25</v>
      </c>
      <c r="Q47" s="11" t="s">
        <v>352</v>
      </c>
    </row>
    <row r="48" spans="1:17" ht="53.25" customHeight="1" x14ac:dyDescent="0.2">
      <c r="A48" s="128"/>
      <c r="B48" s="129"/>
      <c r="C48" s="129"/>
      <c r="D48" s="43"/>
      <c r="E48" s="43"/>
      <c r="F48" s="43"/>
      <c r="G48" s="43"/>
      <c r="H48" s="43"/>
      <c r="I48" s="57"/>
      <c r="J48" s="11" t="s">
        <v>126</v>
      </c>
      <c r="K48" s="12" t="s">
        <v>127</v>
      </c>
      <c r="L48" s="12"/>
      <c r="M48" s="12" t="s">
        <v>0</v>
      </c>
      <c r="N48" s="12"/>
      <c r="O48" s="11" t="s">
        <v>147</v>
      </c>
      <c r="P48" s="11"/>
      <c r="Q48" s="11" t="s">
        <v>353</v>
      </c>
    </row>
    <row r="50" spans="1:10" ht="15" customHeight="1" x14ac:dyDescent="0.2"/>
    <row r="51" spans="1:10" ht="15" customHeight="1" thickBot="1" x14ac:dyDescent="0.25"/>
    <row r="52" spans="1:10" x14ac:dyDescent="0.2">
      <c r="A52" s="114" t="s">
        <v>330</v>
      </c>
      <c r="B52" s="115"/>
      <c r="C52" s="115"/>
      <c r="D52" s="115"/>
      <c r="E52" s="115"/>
      <c r="F52" s="82"/>
      <c r="G52" s="82"/>
      <c r="H52" s="82"/>
      <c r="I52" s="82"/>
      <c r="J52" s="83"/>
    </row>
    <row r="53" spans="1:10" x14ac:dyDescent="0.2">
      <c r="A53" s="84"/>
      <c r="B53" s="85"/>
      <c r="C53" s="85"/>
      <c r="D53" s="85"/>
      <c r="E53" s="85"/>
      <c r="F53" s="85"/>
      <c r="G53" s="85"/>
      <c r="H53" s="85"/>
      <c r="I53" s="85"/>
      <c r="J53" s="86"/>
    </row>
    <row r="54" spans="1:10" ht="12.75" customHeight="1" x14ac:dyDescent="0.2">
      <c r="A54" s="110" t="str">
        <f>CONCATENATE("CREATE OR REPLACE  TRIGGER ",$I$24,"_BR_IU_TRG","
","     BEFORE INSERT OR UPDATE ON ",$E$24,"
","     REFERENCING NEW AS NEW OLD AS OLD FOR EACH ROW
","BEGIN
","     :new.feature_area_sqm := sdo_geom.sdo_area(:new.SHAPE,.001); 
","     :new.feature_length_m := sdo_geom.sdo_length(:new.SHAPE,.001);
 ","END;
","/ 
","ALTER TRIGGER ",$I$24,"_BR_IU_TRG ENABLE
","/")</f>
        <v>CREATE OR REPLACE  TRIGGER _BR_IU_TRG
     BEFORE INSERT OR UPDATE ON 
     REFERENCING NEW AS NEW OLD AS OLD FOR EACH ROW
BEGIN
     :new.feature_area_sqm := sdo_geom.sdo_area(:new.SHAPE,.001); 
     :new.feature_length_m := sdo_geom.sdo_length(:new.SHAPE,.001);
 END;
/ 
ALTER TRIGGER _BR_IU_TRG ENABLE
/</v>
      </c>
      <c r="B54" s="111"/>
      <c r="C54" s="111"/>
      <c r="D54" s="111"/>
      <c r="E54" s="111"/>
      <c r="F54" s="85"/>
      <c r="G54" s="109" t="s">
        <v>331</v>
      </c>
      <c r="H54" s="109"/>
      <c r="I54" s="109"/>
      <c r="J54" s="188"/>
    </row>
    <row r="55" spans="1:10" x14ac:dyDescent="0.2">
      <c r="A55" s="110"/>
      <c r="B55" s="111"/>
      <c r="C55" s="111"/>
      <c r="D55" s="111"/>
      <c r="E55" s="111"/>
      <c r="F55" s="85"/>
      <c r="G55" s="109" t="s">
        <v>333</v>
      </c>
      <c r="H55" s="109"/>
      <c r="I55" s="109"/>
      <c r="J55" s="188"/>
    </row>
    <row r="56" spans="1:10" x14ac:dyDescent="0.2">
      <c r="A56" s="110"/>
      <c r="B56" s="111"/>
      <c r="C56" s="111"/>
      <c r="D56" s="111"/>
      <c r="E56" s="111"/>
      <c r="F56" s="85"/>
      <c r="G56" s="116" t="s">
        <v>334</v>
      </c>
      <c r="H56" s="116"/>
      <c r="I56" s="116"/>
      <c r="J56" s="189"/>
    </row>
    <row r="57" spans="1:10" x14ac:dyDescent="0.2">
      <c r="A57" s="110"/>
      <c r="B57" s="111"/>
      <c r="C57" s="111"/>
      <c r="D57" s="111"/>
      <c r="E57" s="111"/>
      <c r="F57" s="85"/>
      <c r="G57" s="88" t="s">
        <v>335</v>
      </c>
      <c r="H57" s="85"/>
      <c r="I57" s="85"/>
      <c r="J57" s="86"/>
    </row>
    <row r="58" spans="1:10" x14ac:dyDescent="0.2">
      <c r="A58" s="110"/>
      <c r="B58" s="111"/>
      <c r="C58" s="111"/>
      <c r="D58" s="111"/>
      <c r="E58" s="111"/>
      <c r="F58" s="85"/>
      <c r="G58" s="85"/>
      <c r="H58" s="85"/>
      <c r="I58" s="85"/>
      <c r="J58" s="86"/>
    </row>
    <row r="59" spans="1:10" x14ac:dyDescent="0.2">
      <c r="A59" s="110"/>
      <c r="B59" s="111"/>
      <c r="C59" s="111"/>
      <c r="D59" s="111"/>
      <c r="E59" s="111"/>
      <c r="F59" s="85"/>
      <c r="G59" s="85"/>
      <c r="H59" s="85"/>
      <c r="I59" s="85"/>
      <c r="J59" s="86"/>
    </row>
    <row r="60" spans="1:10" x14ac:dyDescent="0.2">
      <c r="A60" s="110"/>
      <c r="B60" s="111"/>
      <c r="C60" s="111"/>
      <c r="D60" s="111"/>
      <c r="E60" s="111"/>
      <c r="F60" s="85"/>
      <c r="G60" s="85"/>
      <c r="H60" s="85"/>
      <c r="I60" s="85"/>
      <c r="J60" s="86"/>
    </row>
    <row r="61" spans="1:10" x14ac:dyDescent="0.2">
      <c r="A61" s="110"/>
      <c r="B61" s="111"/>
      <c r="C61" s="111"/>
      <c r="D61" s="111"/>
      <c r="E61" s="111"/>
      <c r="F61" s="85"/>
      <c r="G61" s="85"/>
      <c r="H61" s="85"/>
      <c r="I61" s="85"/>
      <c r="J61" s="86"/>
    </row>
    <row r="62" spans="1:10" x14ac:dyDescent="0.2">
      <c r="A62" s="110"/>
      <c r="B62" s="111"/>
      <c r="C62" s="111"/>
      <c r="D62" s="111"/>
      <c r="E62" s="111"/>
      <c r="F62" s="85"/>
      <c r="G62" s="85"/>
      <c r="H62" s="85"/>
      <c r="I62" s="85"/>
      <c r="J62" s="86"/>
    </row>
    <row r="63" spans="1:10" x14ac:dyDescent="0.2">
      <c r="A63" s="110"/>
      <c r="B63" s="111"/>
      <c r="C63" s="111"/>
      <c r="D63" s="111"/>
      <c r="E63" s="111"/>
      <c r="F63" s="85"/>
      <c r="G63" s="85"/>
      <c r="H63" s="85"/>
      <c r="I63" s="85"/>
      <c r="J63" s="86"/>
    </row>
    <row r="64" spans="1:10" x14ac:dyDescent="0.2">
      <c r="A64" s="89"/>
      <c r="B64" s="90"/>
      <c r="C64" s="90"/>
      <c r="D64" s="90"/>
      <c r="E64" s="90"/>
      <c r="F64" s="85"/>
      <c r="G64" s="85"/>
      <c r="H64" s="85"/>
      <c r="I64" s="85"/>
      <c r="J64" s="86"/>
    </row>
    <row r="65" spans="1:10" x14ac:dyDescent="0.2">
      <c r="A65" s="89"/>
      <c r="B65" s="90"/>
      <c r="C65" s="90"/>
      <c r="D65" s="90"/>
      <c r="E65" s="90"/>
      <c r="F65" s="85"/>
      <c r="G65" s="85"/>
      <c r="H65" s="85"/>
      <c r="I65" s="85"/>
      <c r="J65" s="86"/>
    </row>
    <row r="66" spans="1:10" x14ac:dyDescent="0.2">
      <c r="A66" s="108" t="s">
        <v>329</v>
      </c>
      <c r="B66" s="109"/>
      <c r="C66" s="109"/>
      <c r="D66" s="109"/>
      <c r="E66" s="85"/>
      <c r="F66" s="85"/>
      <c r="G66" s="85"/>
      <c r="H66" s="85"/>
      <c r="I66" s="85"/>
      <c r="J66" s="86"/>
    </row>
    <row r="67" spans="1:10" x14ac:dyDescent="0.2">
      <c r="A67" s="84"/>
      <c r="B67" s="85"/>
      <c r="C67" s="85"/>
      <c r="D67" s="85"/>
      <c r="E67" s="85"/>
      <c r="F67" s="85"/>
      <c r="G67" s="85"/>
      <c r="H67" s="85"/>
      <c r="I67" s="85"/>
      <c r="J67" s="86"/>
    </row>
    <row r="68" spans="1:10" ht="12.75" customHeight="1" x14ac:dyDescent="0.2">
      <c r="A68" s="110" t="str">
        <f>CONCATENATE("CREATE OR REPLACE  TRIGGER ",$I$24,"_BR_IU_TRG","
","     BEFORE INSERT OR UPDATE ON ",$E$24,"
","     REFERENCING NEW AS NEW OLD AS OLD FOR EACH ROW
","BEGIN
","     :new.feature_length_m := sdo_geom.sdo_length(:new.SHAPE,.001); 
 ","END;
","/ K55
","ALTER TRIGGER ",$I$24,"_BR_IU_TRG ENABLE
","/")</f>
        <v>CREATE OR REPLACE  TRIGGER _BR_IU_TRG
     BEFORE INSERT OR UPDATE ON 
     REFERENCING NEW AS NEW OLD AS OLD FOR EACH ROW
BEGIN
     :new.feature_length_m := sdo_geom.sdo_length(:new.SHAPE,.001); 
 END;
/ K55
ALTER TRIGGER _BR_IU_TRG ENABLE
/</v>
      </c>
      <c r="B68" s="111"/>
      <c r="C68" s="111"/>
      <c r="D68" s="111"/>
      <c r="E68" s="111"/>
      <c r="F68" s="85"/>
      <c r="G68" s="85"/>
      <c r="H68" s="85"/>
      <c r="I68" s="85"/>
      <c r="J68" s="86"/>
    </row>
    <row r="69" spans="1:10" x14ac:dyDescent="0.2">
      <c r="A69" s="110"/>
      <c r="B69" s="111"/>
      <c r="C69" s="111"/>
      <c r="D69" s="111"/>
      <c r="E69" s="111"/>
      <c r="F69" s="85"/>
      <c r="G69" s="109" t="s">
        <v>332</v>
      </c>
      <c r="H69" s="109"/>
      <c r="I69" s="109"/>
      <c r="J69" s="188"/>
    </row>
    <row r="70" spans="1:10" x14ac:dyDescent="0.2">
      <c r="A70" s="110"/>
      <c r="B70" s="111"/>
      <c r="C70" s="111"/>
      <c r="D70" s="111"/>
      <c r="E70" s="111"/>
      <c r="F70" s="85"/>
      <c r="G70" s="109" t="s">
        <v>333</v>
      </c>
      <c r="H70" s="109"/>
      <c r="I70" s="109"/>
      <c r="J70" s="188"/>
    </row>
    <row r="71" spans="1:10" x14ac:dyDescent="0.2">
      <c r="A71" s="110"/>
      <c r="B71" s="111"/>
      <c r="C71" s="111"/>
      <c r="D71" s="111"/>
      <c r="E71" s="111"/>
      <c r="F71" s="85"/>
      <c r="G71" s="116" t="s">
        <v>334</v>
      </c>
      <c r="H71" s="116"/>
      <c r="I71" s="116"/>
      <c r="J71" s="189"/>
    </row>
    <row r="72" spans="1:10" x14ac:dyDescent="0.2">
      <c r="A72" s="110"/>
      <c r="B72" s="111"/>
      <c r="C72" s="111"/>
      <c r="D72" s="111"/>
      <c r="E72" s="111"/>
      <c r="F72" s="85"/>
      <c r="G72" s="88" t="s">
        <v>335</v>
      </c>
      <c r="H72" s="85"/>
      <c r="I72" s="85"/>
      <c r="J72" s="86"/>
    </row>
    <row r="73" spans="1:10" x14ac:dyDescent="0.2">
      <c r="A73" s="110"/>
      <c r="B73" s="111"/>
      <c r="C73" s="111"/>
      <c r="D73" s="111"/>
      <c r="E73" s="111"/>
      <c r="F73" s="85"/>
      <c r="G73" s="85"/>
      <c r="H73" s="85"/>
      <c r="I73" s="85"/>
      <c r="J73" s="86"/>
    </row>
    <row r="74" spans="1:10" x14ac:dyDescent="0.2">
      <c r="A74" s="110"/>
      <c r="B74" s="111"/>
      <c r="C74" s="111"/>
      <c r="D74" s="111"/>
      <c r="E74" s="111"/>
      <c r="F74" s="85"/>
      <c r="G74" s="85"/>
      <c r="H74" s="85"/>
      <c r="I74" s="85"/>
      <c r="J74" s="86"/>
    </row>
    <row r="75" spans="1:10" x14ac:dyDescent="0.2">
      <c r="A75" s="110"/>
      <c r="B75" s="111"/>
      <c r="C75" s="111"/>
      <c r="D75" s="111"/>
      <c r="E75" s="111"/>
      <c r="F75" s="85"/>
      <c r="G75" s="85"/>
      <c r="H75" s="85"/>
      <c r="I75" s="85"/>
      <c r="J75" s="86"/>
    </row>
    <row r="76" spans="1:10" x14ac:dyDescent="0.2">
      <c r="A76" s="110"/>
      <c r="B76" s="111"/>
      <c r="C76" s="111"/>
      <c r="D76" s="111"/>
      <c r="E76" s="111"/>
      <c r="F76" s="85"/>
      <c r="G76" s="85"/>
      <c r="H76" s="85"/>
      <c r="I76" s="85"/>
      <c r="J76" s="86"/>
    </row>
    <row r="77" spans="1:10" x14ac:dyDescent="0.2">
      <c r="A77" s="110"/>
      <c r="B77" s="111"/>
      <c r="C77" s="111"/>
      <c r="D77" s="111"/>
      <c r="E77" s="111"/>
      <c r="F77" s="85"/>
      <c r="G77" s="85"/>
      <c r="H77" s="85"/>
      <c r="I77" s="85"/>
      <c r="J77" s="86"/>
    </row>
    <row r="78" spans="1:10" ht="13.5" thickBot="1" x14ac:dyDescent="0.25">
      <c r="A78" s="200"/>
      <c r="B78" s="201"/>
      <c r="C78" s="201"/>
      <c r="D78" s="201"/>
      <c r="E78" s="201"/>
      <c r="F78" s="91"/>
      <c r="G78" s="91"/>
      <c r="H78" s="91"/>
      <c r="I78" s="91"/>
      <c r="J78" s="92"/>
    </row>
  </sheetData>
  <autoFilter ref="A27:Q27"/>
  <dataConsolidate/>
  <mergeCells count="68">
    <mergeCell ref="A78:E78"/>
    <mergeCell ref="J26:N26"/>
    <mergeCell ref="A24:D24"/>
    <mergeCell ref="E24:H24"/>
    <mergeCell ref="D26:H26"/>
    <mergeCell ref="D46:I46"/>
    <mergeCell ref="D45:I45"/>
    <mergeCell ref="D44:I44"/>
    <mergeCell ref="A44:C48"/>
    <mergeCell ref="J24:O24"/>
    <mergeCell ref="O26:P26"/>
    <mergeCell ref="A52:E52"/>
    <mergeCell ref="A54:E63"/>
    <mergeCell ref="G54:J54"/>
    <mergeCell ref="G55:J55"/>
    <mergeCell ref="G56:J56"/>
    <mergeCell ref="A23:D23"/>
    <mergeCell ref="E23:H23"/>
    <mergeCell ref="A20:B20"/>
    <mergeCell ref="C20:D20"/>
    <mergeCell ref="F20:J20"/>
    <mergeCell ref="J23:O23"/>
    <mergeCell ref="A18:B18"/>
    <mergeCell ref="C18:E18"/>
    <mergeCell ref="F18:J18"/>
    <mergeCell ref="A19:B19"/>
    <mergeCell ref="C19:E19"/>
    <mergeCell ref="F19:J19"/>
    <mergeCell ref="A16:B16"/>
    <mergeCell ref="C16:E16"/>
    <mergeCell ref="F16:J16"/>
    <mergeCell ref="A17:B17"/>
    <mergeCell ref="C17:E17"/>
    <mergeCell ref="F17:J17"/>
    <mergeCell ref="B8:G8"/>
    <mergeCell ref="H8:I8"/>
    <mergeCell ref="B9:J9"/>
    <mergeCell ref="A11:J11"/>
    <mergeCell ref="A12:B12"/>
    <mergeCell ref="C12:E12"/>
    <mergeCell ref="F12:J12"/>
    <mergeCell ref="B7:J7"/>
    <mergeCell ref="A1:J1"/>
    <mergeCell ref="B2:J2"/>
    <mergeCell ref="B3:J3"/>
    <mergeCell ref="A5:J5"/>
    <mergeCell ref="B6:J6"/>
    <mergeCell ref="L11:Q11"/>
    <mergeCell ref="L12:Q12"/>
    <mergeCell ref="L19:Q19"/>
    <mergeCell ref="A26:C26"/>
    <mergeCell ref="L16:Q16"/>
    <mergeCell ref="L18:Q18"/>
    <mergeCell ref="L20:Q20"/>
    <mergeCell ref="A13:B13"/>
    <mergeCell ref="C13:E13"/>
    <mergeCell ref="F13:J13"/>
    <mergeCell ref="A14:B14"/>
    <mergeCell ref="C14:E14"/>
    <mergeCell ref="F14:J14"/>
    <mergeCell ref="A15:B15"/>
    <mergeCell ref="C15:E15"/>
    <mergeCell ref="F15:J15"/>
    <mergeCell ref="A66:D66"/>
    <mergeCell ref="A68:E77"/>
    <mergeCell ref="G69:J69"/>
    <mergeCell ref="G70:J70"/>
    <mergeCell ref="G71:J71"/>
  </mergeCells>
  <conditionalFormatting sqref="J29:J43">
    <cfRule type="expression" dxfId="2" priority="5" stopIfTrue="1">
      <formula>LEN(J29)&gt;30</formula>
    </cfRule>
  </conditionalFormatting>
  <conditionalFormatting sqref="O29:P43">
    <cfRule type="expression" dxfId="1" priority="4">
      <formula>LEN(O29)&gt;10</formula>
    </cfRule>
  </conditionalFormatting>
  <conditionalFormatting sqref="P29:P43">
    <cfRule type="duplicateValues" dxfId="0" priority="1"/>
  </conditionalFormatting>
  <dataValidations count="4">
    <dataValidation type="textLength" allowBlank="1" showInputMessage="1" sqref="O28:P28">
      <formula1>0</formula1>
      <formula2>10</formula2>
    </dataValidation>
    <dataValidation type="textLength" allowBlank="1" showInputMessage="1" showErrorMessage="1" sqref="D32:D43 A29:A43">
      <formula1>0</formula1>
      <formula2>30</formula2>
    </dataValidation>
    <dataValidation allowBlank="1" showErrorMessage="1" sqref="I26 J26:J28 D26:D28 E27:G27 K27:N27 Q27 A26 A27:C27"/>
    <dataValidation allowBlank="1" showInputMessage="1" showErrorMessage="1" prompt="The ID field is an unique value that may be system generated or user specified" sqref="Q28:Q31"/>
  </dataValidations>
  <hyperlinks>
    <hyperlink ref="L12" r:id="rId1"/>
    <hyperlink ref="L18" r:id="rId2" display="More Info on Copyright"/>
    <hyperlink ref="L20" r:id="rId3" display="Open Data Assessment and Checklist"/>
    <hyperlink ref="L19" r:id="rId4" display="Open Data and Open Information Policy"/>
    <hyperlink ref="L18:Q18" r:id="rId5" display="More Info on BC Crown Copyright"/>
    <hyperlink ref="L19:Q19" r:id="rId6" display="Open Information and Open Data Policy, version 1.0, July 2011"/>
    <hyperlink ref="L20:Q20" r:id="rId7" display="Data Supplier Resources Sharepoint Site"/>
  </hyperlinks>
  <pageMargins left="0.7" right="0.7" top="0.75" bottom="0.75" header="0.3" footer="0.3"/>
  <pageSetup orientation="landscape" r:id="rId8"/>
  <drawing r:id="rId9"/>
  <legacyDrawing r:id="rId10"/>
  <extLst>
    <ext xmlns:x14="http://schemas.microsoft.com/office/spreadsheetml/2009/9/main" uri="{CCE6A557-97BC-4b89-ADB6-D9C93CAAB3DF}">
      <x14:dataValidations xmlns:xm="http://schemas.microsoft.com/office/excel/2006/main" count="14">
        <x14:dataValidation type="list" allowBlank="1" showErrorMessage="1" prompt="Public data = Yes">
          <x14:formula1>
            <xm:f>'Drop Downs'!$A$1:$A$3</xm:f>
          </x14:formula1>
          <xm:sqref>C14:E14 C17:E18</xm:sqref>
        </x14:dataValidation>
        <x14:dataValidation type="list" allowBlank="1" showErrorMessage="1" prompt="Distribution Security?">
          <x14:formula1>
            <xm:f>'Drop Downs'!$D$1:$D$5</xm:f>
          </x14:formula1>
          <xm:sqref>C13:E13</xm:sqref>
        </x14:dataValidation>
        <x14:dataValidation type="list" allowBlank="1" showInputMessage="1" showErrorMessage="1">
          <x14:formula1>
            <xm:f>'Drop Downs'!$A$1:$A$2</xm:f>
          </x14:formula1>
          <xm:sqref>G28:H43 M28:M43</xm:sqref>
        </x14:dataValidation>
        <x14:dataValidation type="list" allowBlank="1" showInputMessage="1" showErrorMessage="1">
          <x14:formula1>
            <xm:f>'Drop Downs'!$F$1:$F$4</xm:f>
          </x14:formula1>
          <xm:sqref>E28:E43 K28:K43</xm:sqref>
        </x14:dataValidation>
        <x14:dataValidation type="list" allowBlank="1" showErrorMessage="1" prompt="Public data = Yes">
          <x14:formula1>
            <xm:f>'Drop Downs'!$A$1:$A$2</xm:f>
          </x14:formula1>
          <xm:sqref>C21</xm:sqref>
        </x14:dataValidation>
        <x14:dataValidation type="list" allowBlank="1" showErrorMessage="1" prompt="Distribution Security?">
          <x14:formula1>
            <xm:f>'Drop Downs'!$B$1:$B$6</xm:f>
          </x14:formula1>
          <xm:sqref>C16:E16 C15</xm:sqref>
        </x14:dataValidation>
        <x14:dataValidation type="list" allowBlank="1" showErrorMessage="1" prompt="Public data = Yes">
          <x14:formula1>
            <xm:f>'Drop Downs'!$H$1:$H$4</xm:f>
          </x14:formula1>
          <xm:sqref>C19:E19</xm:sqref>
        </x14:dataValidation>
        <x14:dataValidation type="list" allowBlank="1" showInputMessage="1">
          <x14:formula1>
            <xm:f>'Drop Downs'!$I$1:$I$3</xm:f>
          </x14:formula1>
          <xm:sqref>I28:I43</xm:sqref>
        </x14:dataValidation>
        <x14:dataValidation type="list" allowBlank="1" showErrorMessage="1" prompt="Public data = Yes">
          <x14:formula1>
            <xm:f>'Drop Downs'!$K$1:$K$5</xm:f>
          </x14:formula1>
          <xm:sqref>C20:D20</xm:sqref>
        </x14:dataValidation>
        <x14:dataValidation type="list" allowBlank="1" showInputMessage="1" showErrorMessage="1">
          <x14:formula1>
            <xm:f>'Drop Downs'!$J$1:$J$2</xm:f>
          </x14:formula1>
          <xm:sqref>C12:E12</xm:sqref>
        </x14:dataValidation>
        <x14:dataValidation type="list" allowBlank="1" showErrorMessage="1" prompt="Schema?">
          <x14:formula1>
            <xm:f>'Drop Downs'!$G$2:$G$32</xm:f>
          </x14:formula1>
          <xm:sqref>A24:D24</xm:sqref>
        </x14:dataValidation>
        <x14:dataValidation type="list" allowBlank="1" showErrorMessage="1" prompt="Public data = Yes">
          <x14:formula1>
            <xm:f>'Drop Downs'!$L$1:$L$4</xm:f>
          </x14:formula1>
          <xm:sqref>E20</xm:sqref>
        </x14:dataValidation>
        <x14:dataValidation type="list" allowBlank="1" showInputMessage="1" showErrorMessage="1">
          <x14:formula1>
            <xm:f>'Drop Downs'!$E$1:$E$3</xm:f>
          </x14:formula1>
          <xm:sqref>B28:B43</xm:sqref>
        </x14:dataValidation>
        <x14:dataValidation type="list" allowBlank="1" showInputMessage="1" showErrorMessage="1">
          <x14:formula1>
            <xm:f>'Drop Downs'!$M$1:$M$4</xm:f>
          </x14:formula1>
          <xm:sqref>N28:N48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M1" sqref="M1:M4"/>
    </sheetView>
  </sheetViews>
  <sheetFormatPr defaultRowHeight="15" x14ac:dyDescent="0.25"/>
  <cols>
    <col min="2" max="2" width="11.85546875" bestFit="1" customWidth="1"/>
    <col min="4" max="4" width="11.85546875" bestFit="1" customWidth="1"/>
    <col min="7" max="7" width="40.140625" customWidth="1"/>
    <col min="8" max="8" width="18.42578125" customWidth="1"/>
    <col min="11" max="11" width="12" bestFit="1" customWidth="1"/>
    <col min="13" max="13" width="13.5703125" customWidth="1"/>
  </cols>
  <sheetData>
    <row r="1" spans="1:13" x14ac:dyDescent="0.25">
      <c r="A1" s="4" t="s">
        <v>0</v>
      </c>
      <c r="B1" t="s">
        <v>5</v>
      </c>
      <c r="C1" t="s">
        <v>0</v>
      </c>
      <c r="D1" t="s">
        <v>5</v>
      </c>
      <c r="E1" t="s">
        <v>2</v>
      </c>
      <c r="F1" t="s">
        <v>2</v>
      </c>
      <c r="G1" t="s">
        <v>138</v>
      </c>
      <c r="H1" t="s">
        <v>76</v>
      </c>
      <c r="I1" t="s">
        <v>102</v>
      </c>
      <c r="J1" t="s">
        <v>113</v>
      </c>
      <c r="K1" t="s">
        <v>78</v>
      </c>
      <c r="L1" t="s">
        <v>152</v>
      </c>
      <c r="M1" t="s">
        <v>340</v>
      </c>
    </row>
    <row r="2" spans="1:13" x14ac:dyDescent="0.25">
      <c r="A2" t="s">
        <v>1</v>
      </c>
      <c r="B2" t="s">
        <v>6</v>
      </c>
      <c r="C2" t="s">
        <v>82</v>
      </c>
      <c r="D2" t="s">
        <v>6</v>
      </c>
      <c r="E2" t="s">
        <v>69</v>
      </c>
      <c r="F2" t="s">
        <v>72</v>
      </c>
      <c r="G2" t="s">
        <v>32</v>
      </c>
      <c r="H2" t="s">
        <v>103</v>
      </c>
      <c r="I2" t="s">
        <v>104</v>
      </c>
      <c r="J2" t="s">
        <v>114</v>
      </c>
      <c r="K2" t="s">
        <v>116</v>
      </c>
      <c r="L2" t="s">
        <v>151</v>
      </c>
      <c r="M2" t="s">
        <v>339</v>
      </c>
    </row>
    <row r="3" spans="1:13" x14ac:dyDescent="0.25">
      <c r="A3" t="s">
        <v>81</v>
      </c>
      <c r="B3" t="s">
        <v>29</v>
      </c>
      <c r="D3" t="s">
        <v>7</v>
      </c>
      <c r="E3" t="s">
        <v>71</v>
      </c>
      <c r="F3" t="s">
        <v>69</v>
      </c>
      <c r="G3" t="s">
        <v>33</v>
      </c>
      <c r="H3" t="s">
        <v>105</v>
      </c>
      <c r="I3" t="s">
        <v>106</v>
      </c>
      <c r="K3" t="s">
        <v>117</v>
      </c>
      <c r="L3" t="s">
        <v>150</v>
      </c>
      <c r="M3" t="s">
        <v>341</v>
      </c>
    </row>
    <row r="4" spans="1:13" x14ac:dyDescent="0.25">
      <c r="B4" t="s">
        <v>7</v>
      </c>
      <c r="D4" t="s">
        <v>1</v>
      </c>
      <c r="F4" t="s">
        <v>70</v>
      </c>
      <c r="G4" t="s">
        <v>34</v>
      </c>
      <c r="H4" t="s">
        <v>81</v>
      </c>
      <c r="K4" t="s">
        <v>118</v>
      </c>
      <c r="L4" t="s">
        <v>137</v>
      </c>
      <c r="M4" t="s">
        <v>1</v>
      </c>
    </row>
    <row r="5" spans="1:13" x14ac:dyDescent="0.25">
      <c r="B5" t="s">
        <v>1</v>
      </c>
      <c r="D5" t="s">
        <v>81</v>
      </c>
      <c r="F5" t="s">
        <v>127</v>
      </c>
      <c r="G5" t="s">
        <v>35</v>
      </c>
    </row>
    <row r="6" spans="1:13" x14ac:dyDescent="0.25">
      <c r="B6" t="s">
        <v>81</v>
      </c>
      <c r="G6" t="s">
        <v>36</v>
      </c>
    </row>
    <row r="7" spans="1:13" x14ac:dyDescent="0.25">
      <c r="G7" t="s">
        <v>37</v>
      </c>
    </row>
    <row r="8" spans="1:13" x14ac:dyDescent="0.25">
      <c r="G8" t="s">
        <v>51</v>
      </c>
    </row>
    <row r="9" spans="1:13" x14ac:dyDescent="0.25">
      <c r="G9" t="s">
        <v>50</v>
      </c>
    </row>
    <row r="10" spans="1:13" x14ac:dyDescent="0.25">
      <c r="G10" t="s">
        <v>130</v>
      </c>
    </row>
    <row r="11" spans="1:13" x14ac:dyDescent="0.25">
      <c r="G11" t="s">
        <v>48</v>
      </c>
    </row>
    <row r="12" spans="1:13" x14ac:dyDescent="0.25">
      <c r="G12" t="s">
        <v>49</v>
      </c>
    </row>
    <row r="13" spans="1:13" x14ac:dyDescent="0.25">
      <c r="G13" t="s">
        <v>47</v>
      </c>
    </row>
    <row r="14" spans="1:13" x14ac:dyDescent="0.25">
      <c r="G14" t="s">
        <v>46</v>
      </c>
    </row>
    <row r="15" spans="1:13" x14ac:dyDescent="0.25">
      <c r="G15" t="s">
        <v>45</v>
      </c>
    </row>
    <row r="16" spans="1:13" x14ac:dyDescent="0.25">
      <c r="G16" t="s">
        <v>44</v>
      </c>
    </row>
    <row r="17" spans="7:7" x14ac:dyDescent="0.25">
      <c r="G17" t="s">
        <v>43</v>
      </c>
    </row>
    <row r="18" spans="7:7" x14ac:dyDescent="0.25">
      <c r="G18" t="s">
        <v>42</v>
      </c>
    </row>
    <row r="19" spans="7:7" x14ac:dyDescent="0.25">
      <c r="G19" t="s">
        <v>41</v>
      </c>
    </row>
    <row r="20" spans="7:7" x14ac:dyDescent="0.25">
      <c r="G20" t="s">
        <v>40</v>
      </c>
    </row>
    <row r="21" spans="7:7" x14ac:dyDescent="0.25">
      <c r="G21" t="s">
        <v>39</v>
      </c>
    </row>
    <row r="22" spans="7:7" x14ac:dyDescent="0.25">
      <c r="G22" t="s">
        <v>38</v>
      </c>
    </row>
    <row r="23" spans="7:7" x14ac:dyDescent="0.25">
      <c r="G23" t="s">
        <v>52</v>
      </c>
    </row>
    <row r="24" spans="7:7" x14ac:dyDescent="0.25">
      <c r="G24" t="s">
        <v>53</v>
      </c>
    </row>
    <row r="25" spans="7:7" x14ac:dyDescent="0.25">
      <c r="G25" t="s">
        <v>54</v>
      </c>
    </row>
    <row r="26" spans="7:7" x14ac:dyDescent="0.25">
      <c r="G26" t="s">
        <v>60</v>
      </c>
    </row>
    <row r="27" spans="7:7" x14ac:dyDescent="0.25">
      <c r="G27" t="s">
        <v>55</v>
      </c>
    </row>
    <row r="28" spans="7:7" x14ac:dyDescent="0.25">
      <c r="G28" t="s">
        <v>56</v>
      </c>
    </row>
    <row r="29" spans="7:7" x14ac:dyDescent="0.25">
      <c r="G29" t="s">
        <v>57</v>
      </c>
    </row>
    <row r="30" spans="7:7" x14ac:dyDescent="0.25">
      <c r="G30" t="s">
        <v>58</v>
      </c>
    </row>
    <row r="31" spans="7:7" x14ac:dyDescent="0.25">
      <c r="G31" t="s">
        <v>59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B26"/>
  <sheetViews>
    <sheetView workbookViewId="0">
      <selection activeCell="E25" sqref="E25"/>
    </sheetView>
  </sheetViews>
  <sheetFormatPr defaultRowHeight="15" x14ac:dyDescent="0.25"/>
  <cols>
    <col min="2" max="2" width="79" customWidth="1"/>
  </cols>
  <sheetData>
    <row r="1" spans="1:2" ht="18.75" x14ac:dyDescent="0.3">
      <c r="A1" s="31" t="s">
        <v>328</v>
      </c>
    </row>
    <row r="3" spans="1:2" x14ac:dyDescent="0.25">
      <c r="A3" s="34" t="s">
        <v>94</v>
      </c>
      <c r="B3" s="34"/>
    </row>
    <row r="4" spans="1:2" x14ac:dyDescent="0.25">
      <c r="A4" s="32" t="s">
        <v>87</v>
      </c>
      <c r="B4" t="s">
        <v>88</v>
      </c>
    </row>
    <row r="5" spans="1:2" x14ac:dyDescent="0.25">
      <c r="A5" s="32" t="s">
        <v>87</v>
      </c>
      <c r="B5" t="s">
        <v>85</v>
      </c>
    </row>
    <row r="6" spans="1:2" x14ac:dyDescent="0.25">
      <c r="A6" s="32" t="s">
        <v>87</v>
      </c>
      <c r="B6" t="s">
        <v>86</v>
      </c>
    </row>
    <row r="7" spans="1:2" x14ac:dyDescent="0.25">
      <c r="A7" s="32" t="s">
        <v>87</v>
      </c>
      <c r="B7" t="s">
        <v>89</v>
      </c>
    </row>
    <row r="8" spans="1:2" x14ac:dyDescent="0.25">
      <c r="A8" s="32" t="s">
        <v>87</v>
      </c>
      <c r="B8" t="s">
        <v>92</v>
      </c>
    </row>
    <row r="9" spans="1:2" x14ac:dyDescent="0.25">
      <c r="A9" s="32" t="s">
        <v>87</v>
      </c>
      <c r="B9" t="s">
        <v>131</v>
      </c>
    </row>
    <row r="10" spans="1:2" x14ac:dyDescent="0.25">
      <c r="A10" s="32" t="s">
        <v>87</v>
      </c>
      <c r="B10" t="s">
        <v>91</v>
      </c>
    </row>
    <row r="11" spans="1:2" x14ac:dyDescent="0.25">
      <c r="A11" s="32"/>
    </row>
    <row r="12" spans="1:2" x14ac:dyDescent="0.25">
      <c r="B12" t="s">
        <v>90</v>
      </c>
    </row>
    <row r="14" spans="1:2" x14ac:dyDescent="0.25">
      <c r="A14" s="34" t="s">
        <v>99</v>
      </c>
      <c r="B14" s="34"/>
    </row>
    <row r="15" spans="1:2" x14ac:dyDescent="0.25">
      <c r="A15" s="32" t="s">
        <v>87</v>
      </c>
      <c r="B15" t="s">
        <v>93</v>
      </c>
    </row>
    <row r="16" spans="1:2" x14ac:dyDescent="0.25">
      <c r="A16" s="32" t="s">
        <v>87</v>
      </c>
      <c r="B16" s="33" t="s">
        <v>132</v>
      </c>
    </row>
    <row r="17" spans="1:2" x14ac:dyDescent="0.25">
      <c r="A17" s="32" t="s">
        <v>87</v>
      </c>
      <c r="B17" t="s">
        <v>98</v>
      </c>
    </row>
    <row r="19" spans="1:2" x14ac:dyDescent="0.25">
      <c r="A19" s="35" t="s">
        <v>95</v>
      </c>
      <c r="B19" s="35"/>
    </row>
    <row r="20" spans="1:2" x14ac:dyDescent="0.25">
      <c r="A20" s="32" t="s">
        <v>87</v>
      </c>
      <c r="B20" t="s">
        <v>96</v>
      </c>
    </row>
    <row r="21" spans="1:2" x14ac:dyDescent="0.25">
      <c r="A21" s="32" t="s">
        <v>87</v>
      </c>
      <c r="B21" t="s">
        <v>100</v>
      </c>
    </row>
    <row r="22" spans="1:2" x14ac:dyDescent="0.25">
      <c r="A22" s="32" t="s">
        <v>87</v>
      </c>
      <c r="B22" t="s">
        <v>97</v>
      </c>
    </row>
    <row r="25" spans="1:2" x14ac:dyDescent="0.25">
      <c r="B25" s="93" t="s">
        <v>342</v>
      </c>
    </row>
    <row r="26" spans="1:2" x14ac:dyDescent="0.25">
      <c r="B26" s="93" t="s">
        <v>343</v>
      </c>
    </row>
  </sheetData>
  <hyperlinks>
    <hyperlink ref="B25" r:id="rId1"/>
    <hyperlink ref="B26"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workbookViewId="0">
      <selection activeCell="A27" sqref="A27"/>
    </sheetView>
  </sheetViews>
  <sheetFormatPr defaultRowHeight="15" x14ac:dyDescent="0.25"/>
  <cols>
    <col min="1" max="1" width="28.85546875" bestFit="1" customWidth="1"/>
    <col min="2" max="2" width="14.28515625" bestFit="1" customWidth="1"/>
  </cols>
  <sheetData>
    <row r="1" spans="1:2" x14ac:dyDescent="0.25">
      <c r="A1" t="s">
        <v>166</v>
      </c>
      <c r="B1" t="s">
        <v>167</v>
      </c>
    </row>
    <row r="2" spans="1:2" x14ac:dyDescent="0.25">
      <c r="A2" t="s">
        <v>168</v>
      </c>
      <c r="B2" t="s">
        <v>169</v>
      </c>
    </row>
    <row r="3" spans="1:2" x14ac:dyDescent="0.25">
      <c r="A3" t="s">
        <v>170</v>
      </c>
      <c r="B3" t="s">
        <v>171</v>
      </c>
    </row>
    <row r="4" spans="1:2" x14ac:dyDescent="0.25">
      <c r="A4" t="s">
        <v>172</v>
      </c>
      <c r="B4" t="s">
        <v>173</v>
      </c>
    </row>
    <row r="5" spans="1:2" x14ac:dyDescent="0.25">
      <c r="A5" t="s">
        <v>174</v>
      </c>
      <c r="B5" t="s">
        <v>175</v>
      </c>
    </row>
    <row r="6" spans="1:2" x14ac:dyDescent="0.25">
      <c r="A6" t="s">
        <v>176</v>
      </c>
      <c r="B6" t="s">
        <v>177</v>
      </c>
    </row>
    <row r="7" spans="1:2" x14ac:dyDescent="0.25">
      <c r="A7" t="s">
        <v>178</v>
      </c>
      <c r="B7" t="s">
        <v>179</v>
      </c>
    </row>
    <row r="8" spans="1:2" x14ac:dyDescent="0.25">
      <c r="A8" t="s">
        <v>180</v>
      </c>
      <c r="B8" t="s">
        <v>181</v>
      </c>
    </row>
    <row r="9" spans="1:2" x14ac:dyDescent="0.25">
      <c r="A9" t="s">
        <v>182</v>
      </c>
      <c r="B9" t="s">
        <v>183</v>
      </c>
    </row>
    <row r="10" spans="1:2" x14ac:dyDescent="0.25">
      <c r="A10" t="s">
        <v>184</v>
      </c>
      <c r="B10" t="s">
        <v>185</v>
      </c>
    </row>
    <row r="11" spans="1:2" x14ac:dyDescent="0.25">
      <c r="A11" t="s">
        <v>186</v>
      </c>
      <c r="B11" t="s">
        <v>187</v>
      </c>
    </row>
    <row r="12" spans="1:2" x14ac:dyDescent="0.25">
      <c r="A12" t="s">
        <v>188</v>
      </c>
      <c r="B12" t="s">
        <v>189</v>
      </c>
    </row>
    <row r="13" spans="1:2" x14ac:dyDescent="0.25">
      <c r="A13" t="s">
        <v>190</v>
      </c>
      <c r="B13" t="s">
        <v>191</v>
      </c>
    </row>
    <row r="14" spans="1:2" x14ac:dyDescent="0.25">
      <c r="A14" t="s">
        <v>192</v>
      </c>
      <c r="B14" t="s">
        <v>193</v>
      </c>
    </row>
    <row r="15" spans="1:2" x14ac:dyDescent="0.25">
      <c r="A15" t="s">
        <v>194</v>
      </c>
      <c r="B15" t="s">
        <v>195</v>
      </c>
    </row>
    <row r="16" spans="1:2" x14ac:dyDescent="0.25">
      <c r="A16" t="s">
        <v>196</v>
      </c>
      <c r="B16" t="s">
        <v>197</v>
      </c>
    </row>
    <row r="17" spans="1:2" x14ac:dyDescent="0.25">
      <c r="A17" t="s">
        <v>198</v>
      </c>
      <c r="B17" t="s">
        <v>199</v>
      </c>
    </row>
    <row r="18" spans="1:2" x14ac:dyDescent="0.25">
      <c r="A18" t="s">
        <v>200</v>
      </c>
      <c r="B18" t="s">
        <v>201</v>
      </c>
    </row>
    <row r="19" spans="1:2" x14ac:dyDescent="0.25">
      <c r="A19" t="s">
        <v>202</v>
      </c>
      <c r="B19" t="s">
        <v>203</v>
      </c>
    </row>
    <row r="20" spans="1:2" x14ac:dyDescent="0.25">
      <c r="A20" t="s">
        <v>204</v>
      </c>
      <c r="B20" t="s">
        <v>205</v>
      </c>
    </row>
    <row r="21" spans="1:2" x14ac:dyDescent="0.25">
      <c r="A21" t="s">
        <v>206</v>
      </c>
      <c r="B21" t="s">
        <v>145</v>
      </c>
    </row>
    <row r="22" spans="1:2" x14ac:dyDescent="0.25">
      <c r="A22" t="s">
        <v>122</v>
      </c>
      <c r="B22" t="s">
        <v>145</v>
      </c>
    </row>
    <row r="23" spans="1:2" x14ac:dyDescent="0.25">
      <c r="A23" t="s">
        <v>207</v>
      </c>
      <c r="B23" t="s">
        <v>208</v>
      </c>
    </row>
    <row r="24" spans="1:2" x14ac:dyDescent="0.25">
      <c r="A24" t="s">
        <v>209</v>
      </c>
      <c r="B24" t="s">
        <v>210</v>
      </c>
    </row>
    <row r="25" spans="1:2" x14ac:dyDescent="0.25">
      <c r="A25" t="s">
        <v>123</v>
      </c>
      <c r="B25" t="s">
        <v>146</v>
      </c>
    </row>
    <row r="26" spans="1:2" x14ac:dyDescent="0.25">
      <c r="A26" t="s">
        <v>211</v>
      </c>
      <c r="B26" t="s">
        <v>212</v>
      </c>
    </row>
    <row r="27" spans="1:2" x14ac:dyDescent="0.25">
      <c r="A27" t="s">
        <v>213</v>
      </c>
      <c r="B27" t="s">
        <v>214</v>
      </c>
    </row>
    <row r="28" spans="1:2" x14ac:dyDescent="0.25">
      <c r="A28" t="s">
        <v>215</v>
      </c>
      <c r="B28" t="s">
        <v>216</v>
      </c>
    </row>
    <row r="29" spans="1:2" x14ac:dyDescent="0.25">
      <c r="A29" t="s">
        <v>217</v>
      </c>
      <c r="B29" t="s">
        <v>218</v>
      </c>
    </row>
    <row r="30" spans="1:2" x14ac:dyDescent="0.25">
      <c r="A30" t="s">
        <v>219</v>
      </c>
      <c r="B30" t="s">
        <v>220</v>
      </c>
    </row>
    <row r="31" spans="1:2" x14ac:dyDescent="0.25">
      <c r="A31" t="s">
        <v>221</v>
      </c>
      <c r="B31" t="s">
        <v>222</v>
      </c>
    </row>
    <row r="32" spans="1:2" x14ac:dyDescent="0.25">
      <c r="A32" t="s">
        <v>223</v>
      </c>
      <c r="B32" t="s">
        <v>224</v>
      </c>
    </row>
    <row r="33" spans="1:2" x14ac:dyDescent="0.25">
      <c r="A33" t="s">
        <v>225</v>
      </c>
      <c r="B33" t="s">
        <v>226</v>
      </c>
    </row>
    <row r="34" spans="1:2" x14ac:dyDescent="0.25">
      <c r="A34" t="s">
        <v>227</v>
      </c>
      <c r="B34" t="s">
        <v>228</v>
      </c>
    </row>
    <row r="35" spans="1:2" x14ac:dyDescent="0.25">
      <c r="A35" t="s">
        <v>229</v>
      </c>
      <c r="B35" t="s">
        <v>230</v>
      </c>
    </row>
    <row r="36" spans="1:2" x14ac:dyDescent="0.25">
      <c r="A36" t="s">
        <v>231</v>
      </c>
      <c r="B36" t="s">
        <v>232</v>
      </c>
    </row>
    <row r="37" spans="1:2" x14ac:dyDescent="0.25">
      <c r="A37" t="s">
        <v>233</v>
      </c>
      <c r="B37" t="s">
        <v>234</v>
      </c>
    </row>
    <row r="38" spans="1:2" x14ac:dyDescent="0.25">
      <c r="A38" t="s">
        <v>235</v>
      </c>
      <c r="B38" t="s">
        <v>236</v>
      </c>
    </row>
    <row r="39" spans="1:2" x14ac:dyDescent="0.25">
      <c r="A39" t="s">
        <v>237</v>
      </c>
      <c r="B39" t="s">
        <v>238</v>
      </c>
    </row>
    <row r="40" spans="1:2" x14ac:dyDescent="0.25">
      <c r="A40" t="s">
        <v>239</v>
      </c>
      <c r="B40" t="s">
        <v>240</v>
      </c>
    </row>
    <row r="41" spans="1:2" x14ac:dyDescent="0.25">
      <c r="A41" t="s">
        <v>241</v>
      </c>
      <c r="B41" t="s">
        <v>242</v>
      </c>
    </row>
    <row r="42" spans="1:2" x14ac:dyDescent="0.25">
      <c r="A42" t="s">
        <v>243</v>
      </c>
      <c r="B42" t="s">
        <v>244</v>
      </c>
    </row>
    <row r="43" spans="1:2" x14ac:dyDescent="0.25">
      <c r="A43" t="s">
        <v>245</v>
      </c>
      <c r="B43" t="s">
        <v>246</v>
      </c>
    </row>
    <row r="44" spans="1:2" x14ac:dyDescent="0.25">
      <c r="A44" t="s">
        <v>247</v>
      </c>
      <c r="B44" t="s">
        <v>248</v>
      </c>
    </row>
    <row r="45" spans="1:2" x14ac:dyDescent="0.25">
      <c r="A45" t="s">
        <v>249</v>
      </c>
      <c r="B45" t="s">
        <v>250</v>
      </c>
    </row>
    <row r="46" spans="1:2" x14ac:dyDescent="0.25">
      <c r="A46" t="s">
        <v>251</v>
      </c>
      <c r="B46" t="s">
        <v>252</v>
      </c>
    </row>
    <row r="47" spans="1:2" x14ac:dyDescent="0.25">
      <c r="A47" t="s">
        <v>253</v>
      </c>
      <c r="B47" t="s">
        <v>254</v>
      </c>
    </row>
    <row r="48" spans="1:2" x14ac:dyDescent="0.25">
      <c r="A48" t="s">
        <v>255</v>
      </c>
      <c r="B48" t="s">
        <v>256</v>
      </c>
    </row>
    <row r="49" spans="1:2" x14ac:dyDescent="0.25">
      <c r="A49" t="s">
        <v>257</v>
      </c>
      <c r="B49" t="s">
        <v>258</v>
      </c>
    </row>
    <row r="50" spans="1:2" x14ac:dyDescent="0.25">
      <c r="A50" t="s">
        <v>259</v>
      </c>
      <c r="B50" t="s">
        <v>260</v>
      </c>
    </row>
    <row r="51" spans="1:2" x14ac:dyDescent="0.25">
      <c r="A51" t="s">
        <v>261</v>
      </c>
      <c r="B51" t="s">
        <v>262</v>
      </c>
    </row>
    <row r="52" spans="1:2" x14ac:dyDescent="0.25">
      <c r="A52" t="s">
        <v>263</v>
      </c>
      <c r="B52" t="s">
        <v>264</v>
      </c>
    </row>
    <row r="53" spans="1:2" x14ac:dyDescent="0.25">
      <c r="A53" t="s">
        <v>265</v>
      </c>
      <c r="B53" t="s">
        <v>266</v>
      </c>
    </row>
    <row r="54" spans="1:2" x14ac:dyDescent="0.25">
      <c r="A54" t="s">
        <v>267</v>
      </c>
      <c r="B54" t="s">
        <v>268</v>
      </c>
    </row>
    <row r="55" spans="1:2" x14ac:dyDescent="0.25">
      <c r="A55" t="s">
        <v>126</v>
      </c>
      <c r="B55" t="s">
        <v>147</v>
      </c>
    </row>
    <row r="56" spans="1:2" x14ac:dyDescent="0.25">
      <c r="A56" t="s">
        <v>269</v>
      </c>
      <c r="B56" t="s">
        <v>270</v>
      </c>
    </row>
    <row r="57" spans="1:2" x14ac:dyDescent="0.25">
      <c r="A57" t="s">
        <v>271</v>
      </c>
      <c r="B57" t="s">
        <v>272</v>
      </c>
    </row>
    <row r="58" spans="1:2" x14ac:dyDescent="0.25">
      <c r="A58" t="s">
        <v>273</v>
      </c>
      <c r="B58" t="s">
        <v>274</v>
      </c>
    </row>
    <row r="59" spans="1:2" x14ac:dyDescent="0.25">
      <c r="A59" t="s">
        <v>275</v>
      </c>
      <c r="B59" t="s">
        <v>276</v>
      </c>
    </row>
    <row r="60" spans="1:2" x14ac:dyDescent="0.25">
      <c r="A60" t="s">
        <v>277</v>
      </c>
      <c r="B60" t="s">
        <v>278</v>
      </c>
    </row>
    <row r="61" spans="1:2" x14ac:dyDescent="0.25">
      <c r="A61" t="s">
        <v>279</v>
      </c>
      <c r="B61" t="s">
        <v>280</v>
      </c>
    </row>
    <row r="62" spans="1:2" x14ac:dyDescent="0.25">
      <c r="A62" t="s">
        <v>281</v>
      </c>
      <c r="B62" t="s">
        <v>282</v>
      </c>
    </row>
    <row r="63" spans="1:2" x14ac:dyDescent="0.25">
      <c r="A63" t="s">
        <v>283</v>
      </c>
      <c r="B63" t="s">
        <v>284</v>
      </c>
    </row>
    <row r="64" spans="1:2" x14ac:dyDescent="0.25">
      <c r="A64" t="s">
        <v>285</v>
      </c>
      <c r="B64" t="s">
        <v>286</v>
      </c>
    </row>
    <row r="65" spans="1:2" x14ac:dyDescent="0.25">
      <c r="A65" t="s">
        <v>287</v>
      </c>
      <c r="B65" t="s">
        <v>288</v>
      </c>
    </row>
    <row r="66" spans="1:2" x14ac:dyDescent="0.25">
      <c r="A66" t="s">
        <v>289</v>
      </c>
      <c r="B66" t="s">
        <v>290</v>
      </c>
    </row>
    <row r="67" spans="1:2" x14ac:dyDescent="0.25">
      <c r="A67" t="s">
        <v>291</v>
      </c>
      <c r="B67" t="s">
        <v>292</v>
      </c>
    </row>
    <row r="68" spans="1:2" x14ac:dyDescent="0.25">
      <c r="A68" t="s">
        <v>293</v>
      </c>
      <c r="B68" t="s">
        <v>294</v>
      </c>
    </row>
    <row r="69" spans="1:2" x14ac:dyDescent="0.25">
      <c r="A69" t="s">
        <v>295</v>
      </c>
      <c r="B69" t="s">
        <v>296</v>
      </c>
    </row>
    <row r="70" spans="1:2" x14ac:dyDescent="0.25">
      <c r="A70" t="s">
        <v>297</v>
      </c>
      <c r="B70" t="s">
        <v>298</v>
      </c>
    </row>
    <row r="71" spans="1:2" x14ac:dyDescent="0.25">
      <c r="A71" t="s">
        <v>299</v>
      </c>
      <c r="B71" t="s">
        <v>300</v>
      </c>
    </row>
    <row r="72" spans="1:2" x14ac:dyDescent="0.25">
      <c r="A72" t="s">
        <v>301</v>
      </c>
      <c r="B72" t="s">
        <v>302</v>
      </c>
    </row>
    <row r="73" spans="1:2" x14ac:dyDescent="0.25">
      <c r="A73" t="s">
        <v>303</v>
      </c>
      <c r="B73" t="s">
        <v>304</v>
      </c>
    </row>
    <row r="74" spans="1:2" x14ac:dyDescent="0.25">
      <c r="A74" t="s">
        <v>305</v>
      </c>
      <c r="B74" t="s">
        <v>306</v>
      </c>
    </row>
    <row r="75" spans="1:2" x14ac:dyDescent="0.25">
      <c r="A75" t="s">
        <v>307</v>
      </c>
      <c r="B75" t="s">
        <v>308</v>
      </c>
    </row>
    <row r="76" spans="1:2" x14ac:dyDescent="0.25">
      <c r="A76" t="s">
        <v>309</v>
      </c>
      <c r="B76" t="s">
        <v>310</v>
      </c>
    </row>
    <row r="77" spans="1:2" x14ac:dyDescent="0.25">
      <c r="A77" t="s">
        <v>311</v>
      </c>
      <c r="B77" t="s">
        <v>312</v>
      </c>
    </row>
    <row r="78" spans="1:2" x14ac:dyDescent="0.25">
      <c r="A78" t="s">
        <v>313</v>
      </c>
      <c r="B78" t="s">
        <v>314</v>
      </c>
    </row>
    <row r="79" spans="1:2" x14ac:dyDescent="0.25">
      <c r="A79" t="s">
        <v>315</v>
      </c>
      <c r="B79" t="s">
        <v>316</v>
      </c>
    </row>
    <row r="80" spans="1:2" x14ac:dyDescent="0.25">
      <c r="A80" t="s">
        <v>317</v>
      </c>
      <c r="B80" t="s">
        <v>318</v>
      </c>
    </row>
    <row r="81" spans="1:2" x14ac:dyDescent="0.25">
      <c r="A81" t="s">
        <v>319</v>
      </c>
      <c r="B81" t="s">
        <v>320</v>
      </c>
    </row>
  </sheetData>
  <sortState ref="A1:B81">
    <sortCondition ref="A1:A8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D4A2CA298C634D861C291708FBD60B" ma:contentTypeVersion="0" ma:contentTypeDescription="Create a new document." ma:contentTypeScope="" ma:versionID="e9dad94b1987da259c39e2ef3e1e6b7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F3BCE80-3643-4525-B9BB-BDD667043D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A75E35D-C619-45E2-A921-889D8A13153B}">
  <ds:schemaRefs>
    <ds:schemaRef ds:uri="http://schemas.openxmlformats.org/package/2006/metadata/core-properties"/>
    <ds:schemaRef ds:uri="http://purl.org/dc/term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59DA32C-5651-4ED5-961A-CEDF94F65B02}">
  <ds:schemaRefs>
    <ds:schemaRef ds:uri="http://schemas.microsoft.com/sharepoint/v3/contenttype/forms"/>
  </ds:schemaRefs>
</ds:datastoreItem>
</file>

<file path=customXml/itemProps4.xml><?xml version="1.0" encoding="utf-8"?>
<ds:datastoreItem xmlns:ds="http://schemas.openxmlformats.org/officeDocument/2006/customXml" ds:itemID="{AF3B6C40-1D0B-4E20-A005-7908467DF3D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Business Details</vt:lpstr>
      <vt:lpstr>Data Model-New</vt:lpstr>
      <vt:lpstr>Data Model-Modify</vt:lpstr>
      <vt:lpstr>Drop Downs</vt:lpstr>
      <vt:lpstr>Open Data</vt:lpstr>
      <vt:lpstr>abbreviations</vt:lpstr>
      <vt:lpstr>'Business Details'!_Toc244323910</vt:lpstr>
      <vt:lpstr>'Business Details'!_Toc244323911</vt:lpstr>
      <vt:lpstr>'Data Model-Modify'!_Toc244323915</vt:lpstr>
      <vt:lpstr>'Data Model-New'!_Toc244323915</vt:lpstr>
      <vt:lpstr>ClientDataType</vt:lpstr>
      <vt:lpstr>imapdwds</vt:lpstr>
      <vt:lpstr>Schemas</vt:lpstr>
      <vt:lpstr>Yes</vt:lpstr>
      <vt:lpstr>YesNo</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 Johnson</dc:creator>
  <cp:lastModifiedBy>Sheila Vander-Hoek</cp:lastModifiedBy>
  <cp:lastPrinted>2011-10-13T23:27:31Z</cp:lastPrinted>
  <dcterms:created xsi:type="dcterms:W3CDTF">2011-08-31T18:52:49Z</dcterms:created>
  <dcterms:modified xsi:type="dcterms:W3CDTF">2020-02-25T20:49:49Z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CopySource">
    <vt:lpwstr>https://bawt.gov.bc.ca/cdaws/eds/wdm/Shared Documents/Dataset_Log_Template_v19.xls</vt:lpwstr>
  </property>
  <property fmtid="{D5CDD505-2E9C-101B-9397-08002B2CF9AE}" pid="3" name="Order">
    <vt:lpwstr>1800.00000000000</vt:lpwstr>
  </property>
  <property fmtid="{D5CDD505-2E9C-101B-9397-08002B2CF9AE}" pid="4" name="TemplateUrl">
    <vt:lpwstr/>
  </property>
  <property fmtid="{D5CDD505-2E9C-101B-9397-08002B2CF9AE}" pid="5" name="xd_ProgID">
    <vt:lpwstr/>
  </property>
  <property fmtid="{D5CDD505-2E9C-101B-9397-08002B2CF9AE}" pid="6" name="_SourceUrl">
    <vt:lpwstr/>
  </property>
</Properties>
</file>