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cgov-my.sharepoint.com/personal/chris_sostad_gov_bc_ca/Documents/FishWebMappingProject/excel_sheets_lindsay/"/>
    </mc:Choice>
  </mc:AlternateContent>
  <xr:revisionPtr revIDLastSave="2" documentId="8_{B9250A12-7F83-41BD-B1A2-5C5273372F70}" xr6:coauthVersionLast="47" xr6:coauthVersionMax="47" xr10:uidLastSave="{E4B3419F-80AC-46B7-A705-AA96949EBB3C}"/>
  <bookViews>
    <workbookView xWindow="-45" yWindow="45" windowWidth="35625" windowHeight="12390" xr2:uid="{00000000-000D-0000-FFFF-FFFF00000000}"/>
  </bookViews>
  <sheets>
    <sheet name="WildLakesGameFishSheet" sheetId="4" r:id="rId1"/>
  </sheets>
  <definedNames>
    <definedName name="_xlnm._FilterDatabase" localSheetId="0" hidden="1">WildLakesGameFishSheet!$A$1:$R$470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9" i="4" l="1"/>
  <c r="K575" i="4"/>
  <c r="K574" i="4"/>
  <c r="K573" i="4"/>
  <c r="K571" i="4"/>
  <c r="K570" i="4"/>
  <c r="K569" i="4"/>
  <c r="K566" i="4"/>
  <c r="K565" i="4"/>
  <c r="K564" i="4"/>
  <c r="K561" i="4"/>
  <c r="K560" i="4"/>
  <c r="K424" i="4"/>
  <c r="K412" i="4"/>
  <c r="K406" i="4"/>
  <c r="K400" i="4"/>
  <c r="K395" i="4"/>
  <c r="K384" i="4"/>
  <c r="K360" i="4"/>
  <c r="K358" i="4"/>
  <c r="K355" i="4"/>
  <c r="K350" i="4"/>
  <c r="K343" i="4"/>
  <c r="K323" i="4"/>
  <c r="K317" i="4"/>
  <c r="K296" i="4"/>
  <c r="K293" i="4"/>
  <c r="K275" i="4"/>
  <c r="K267" i="4"/>
  <c r="K264" i="4"/>
  <c r="K250" i="4"/>
  <c r="K208" i="4"/>
  <c r="K196" i="4"/>
  <c r="K188" i="4"/>
  <c r="K162" i="4"/>
  <c r="K150" i="4"/>
  <c r="K96" i="4"/>
  <c r="K84" i="4"/>
  <c r="K80" i="4"/>
  <c r="K49" i="4"/>
  <c r="K48" i="4"/>
  <c r="K44" i="4"/>
  <c r="K9" i="4"/>
  <c r="K559" i="4"/>
  <c r="K558" i="4"/>
  <c r="K557" i="4"/>
  <c r="K556" i="4"/>
  <c r="K555" i="4"/>
  <c r="K392" i="4"/>
  <c r="K379" i="4"/>
  <c r="K354" i="4"/>
  <c r="K353" i="4"/>
  <c r="K340" i="4"/>
  <c r="K337" i="4"/>
  <c r="K311" i="4"/>
  <c r="K303" i="4"/>
  <c r="K257" i="4"/>
  <c r="K254" i="4"/>
  <c r="K201" i="4"/>
  <c r="K172" i="4"/>
  <c r="K161" i="4"/>
  <c r="K114" i="4"/>
  <c r="K73" i="4"/>
  <c r="K68" i="4"/>
  <c r="K25" i="4"/>
  <c r="K16" i="4"/>
  <c r="K190" i="4" l="1"/>
  <c r="K477" i="4"/>
  <c r="K466" i="4"/>
  <c r="K458" i="4"/>
  <c r="K553" i="4"/>
  <c r="K547" i="4"/>
  <c r="K520" i="4"/>
  <c r="K513" i="4"/>
  <c r="K51" i="4"/>
  <c r="K483" i="4"/>
  <c r="K471" i="4"/>
  <c r="K490" i="4"/>
  <c r="K242" i="4"/>
  <c r="K538" i="4"/>
  <c r="K445" i="4"/>
  <c r="K479" i="4"/>
  <c r="K102" i="4"/>
  <c r="K299" i="4"/>
  <c r="K309" i="4"/>
  <c r="K157" i="4"/>
  <c r="K83" i="4"/>
  <c r="K164" i="4"/>
  <c r="K391" i="4" l="1"/>
  <c r="K221" i="4" l="1"/>
  <c r="K117" i="4"/>
  <c r="K333" i="4"/>
  <c r="K292" i="4"/>
  <c r="K405" i="4" l="1"/>
  <c r="K249" i="4"/>
  <c r="K465" i="4" l="1"/>
  <c r="K2" i="4" l="1"/>
  <c r="K3" i="4"/>
  <c r="K4" i="4"/>
  <c r="K5" i="4"/>
  <c r="K6" i="4"/>
  <c r="K7" i="4"/>
  <c r="K10" i="4"/>
  <c r="K13" i="4"/>
  <c r="K14" i="4"/>
  <c r="K19" i="4"/>
  <c r="K20" i="4"/>
  <c r="K21" i="4"/>
  <c r="K22" i="4"/>
  <c r="K23" i="4"/>
  <c r="K26" i="4"/>
  <c r="K28" i="4"/>
  <c r="K34" i="4"/>
  <c r="K35" i="4"/>
  <c r="K36" i="4"/>
  <c r="K37" i="4"/>
  <c r="K38" i="4"/>
  <c r="K39" i="4"/>
  <c r="K40" i="4"/>
  <c r="K41" i="4"/>
  <c r="K42" i="4"/>
  <c r="K45" i="4"/>
  <c r="K50" i="4"/>
  <c r="K52" i="4"/>
  <c r="K53" i="4"/>
  <c r="K55" i="4"/>
  <c r="K58" i="4"/>
  <c r="K60" i="4"/>
  <c r="K61" i="4"/>
  <c r="K62" i="4"/>
  <c r="K63" i="4"/>
  <c r="K64" i="4"/>
  <c r="K65" i="4"/>
  <c r="K69" i="4"/>
  <c r="K70" i="4"/>
  <c r="K74" i="4"/>
  <c r="K75" i="4"/>
  <c r="K76" i="4"/>
  <c r="K81" i="4"/>
  <c r="K82" i="4"/>
  <c r="K87" i="4"/>
  <c r="K88" i="4"/>
  <c r="K89" i="4"/>
  <c r="K90" i="4"/>
  <c r="K92" i="4"/>
  <c r="K93" i="4"/>
  <c r="K97" i="4"/>
  <c r="K98" i="4"/>
  <c r="K99" i="4"/>
  <c r="K100" i="4"/>
  <c r="K101" i="4"/>
  <c r="K103" i="4"/>
  <c r="K104" i="4"/>
  <c r="K105" i="4"/>
  <c r="K106" i="4"/>
  <c r="K108" i="4"/>
  <c r="K110" i="4"/>
  <c r="K112" i="4"/>
  <c r="K115" i="4"/>
  <c r="K116" i="4"/>
  <c r="K121" i="4"/>
  <c r="K123" i="4"/>
  <c r="K125" i="4"/>
  <c r="K124" i="4"/>
  <c r="K127" i="4"/>
  <c r="K129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7" i="4"/>
  <c r="K148" i="4"/>
  <c r="K155" i="4"/>
  <c r="K156" i="4"/>
  <c r="K158" i="4"/>
  <c r="K159" i="4"/>
  <c r="K163" i="4"/>
  <c r="K167" i="4"/>
  <c r="K168" i="4"/>
  <c r="K173" i="4"/>
  <c r="K175" i="4"/>
  <c r="K180" i="4"/>
  <c r="K181" i="4"/>
  <c r="K182" i="4"/>
  <c r="K184" i="4"/>
  <c r="K185" i="4"/>
  <c r="K189" i="4"/>
  <c r="K191" i="4"/>
  <c r="K192" i="4"/>
  <c r="K193" i="4"/>
  <c r="K194" i="4"/>
  <c r="K197" i="4"/>
  <c r="K198" i="4"/>
  <c r="K199" i="4"/>
  <c r="K204" i="4"/>
  <c r="K206" i="4"/>
  <c r="K209" i="4"/>
  <c r="K212" i="4"/>
  <c r="K213" i="4"/>
  <c r="K215" i="4"/>
  <c r="K216" i="4"/>
  <c r="K217" i="4"/>
  <c r="K218" i="4"/>
  <c r="K219" i="4"/>
  <c r="K220" i="4"/>
  <c r="K227" i="4"/>
  <c r="K228" i="4"/>
  <c r="K229" i="4"/>
  <c r="K232" i="4"/>
  <c r="K234" i="4"/>
  <c r="K235" i="4"/>
  <c r="K236" i="4"/>
  <c r="K237" i="4"/>
  <c r="K238" i="4"/>
  <c r="K239" i="4"/>
  <c r="K243" i="4"/>
  <c r="K244" i="4"/>
  <c r="K245" i="4"/>
  <c r="K246" i="4"/>
  <c r="K247" i="4"/>
  <c r="K258" i="4"/>
  <c r="K259" i="4"/>
  <c r="K260" i="4"/>
  <c r="K262" i="4"/>
  <c r="K265" i="4"/>
  <c r="K269" i="4"/>
  <c r="K272" i="4"/>
  <c r="K273" i="4"/>
  <c r="K280" i="4"/>
  <c r="K281" i="4"/>
  <c r="K282" i="4"/>
  <c r="K283" i="4"/>
  <c r="K286" i="4"/>
  <c r="K287" i="4"/>
  <c r="K288" i="4"/>
  <c r="K291" i="4"/>
  <c r="K297" i="4"/>
  <c r="K298" i="4"/>
  <c r="K300" i="4"/>
  <c r="K305" i="4"/>
  <c r="K306" i="4"/>
  <c r="K312" i="4"/>
  <c r="K314" i="4"/>
  <c r="K315" i="4"/>
  <c r="K319" i="4"/>
  <c r="K320" i="4"/>
  <c r="K322" i="4"/>
  <c r="K325" i="4"/>
  <c r="K326" i="4"/>
  <c r="K327" i="4"/>
  <c r="K329" i="4"/>
  <c r="K330" i="4"/>
  <c r="K331" i="4"/>
  <c r="K332" i="4"/>
  <c r="K335" i="4"/>
  <c r="K338" i="4"/>
  <c r="K344" i="4"/>
  <c r="K362" i="4"/>
  <c r="K363" i="4"/>
  <c r="K364" i="4"/>
  <c r="K365" i="4"/>
  <c r="K366" i="4"/>
  <c r="K367" i="4"/>
  <c r="K369" i="4"/>
  <c r="K370" i="4"/>
  <c r="K371" i="4"/>
  <c r="K372" i="4"/>
  <c r="K373" i="4"/>
  <c r="K374" i="4"/>
  <c r="K377" i="4"/>
  <c r="K381" i="4"/>
  <c r="K387" i="4"/>
  <c r="K388" i="4"/>
  <c r="K390" i="4"/>
  <c r="K393" i="4"/>
  <c r="K396" i="4"/>
  <c r="K398" i="4"/>
  <c r="K401" i="4"/>
  <c r="K402" i="4"/>
  <c r="K409" i="4"/>
  <c r="K410" i="4"/>
  <c r="K413" i="4"/>
  <c r="K415" i="4"/>
  <c r="K416" i="4"/>
  <c r="K418" i="4"/>
  <c r="K419" i="4"/>
  <c r="K420" i="4"/>
  <c r="K422" i="4"/>
  <c r="K425" i="4"/>
  <c r="K426" i="4"/>
  <c r="K427" i="4"/>
  <c r="K430" i="4"/>
  <c r="K431" i="4"/>
  <c r="K433" i="4"/>
  <c r="K434" i="4"/>
  <c r="K435" i="4"/>
  <c r="K436" i="4"/>
  <c r="K437" i="4"/>
  <c r="K439" i="4"/>
  <c r="K440" i="4"/>
  <c r="K446" i="4"/>
  <c r="K447" i="4"/>
  <c r="K448" i="4"/>
  <c r="K450" i="4"/>
  <c r="K452" i="4"/>
  <c r="K453" i="4"/>
  <c r="K455" i="4"/>
  <c r="K456" i="4"/>
  <c r="K460" i="4"/>
  <c r="K461" i="4"/>
  <c r="K463" i="4"/>
  <c r="K468" i="4"/>
  <c r="K469" i="4"/>
  <c r="K470" i="4"/>
  <c r="K472" i="4"/>
  <c r="K473" i="4"/>
  <c r="K474" i="4"/>
  <c r="K475" i="4"/>
  <c r="K476" i="4"/>
  <c r="K478" i="4"/>
  <c r="K480" i="4"/>
  <c r="K481" i="4"/>
  <c r="K482" i="4"/>
  <c r="K484" i="4"/>
  <c r="K486" i="4"/>
  <c r="K488" i="4"/>
  <c r="K489" i="4"/>
  <c r="K491" i="4"/>
  <c r="K494" i="4"/>
  <c r="K496" i="4"/>
  <c r="K497" i="4"/>
  <c r="K501" i="4"/>
  <c r="K502" i="4"/>
  <c r="K503" i="4"/>
  <c r="K504" i="4"/>
  <c r="K505" i="4"/>
  <c r="K508" i="4"/>
  <c r="K509" i="4"/>
  <c r="K510" i="4"/>
  <c r="K511" i="4"/>
  <c r="K512" i="4"/>
  <c r="K514" i="4"/>
  <c r="K515" i="4"/>
  <c r="K517" i="4"/>
  <c r="K518" i="4"/>
  <c r="K519" i="4"/>
  <c r="K521" i="4"/>
  <c r="K522" i="4"/>
  <c r="K523" i="4"/>
  <c r="K524" i="4"/>
  <c r="K525" i="4"/>
  <c r="K526" i="4"/>
  <c r="K528" i="4"/>
  <c r="K529" i="4"/>
  <c r="K531" i="4"/>
  <c r="K534" i="4"/>
  <c r="K535" i="4"/>
  <c r="K536" i="4"/>
  <c r="K537" i="4"/>
  <c r="K539" i="4"/>
  <c r="K542" i="4"/>
  <c r="K543" i="4"/>
  <c r="K545" i="4"/>
  <c r="K546" i="4"/>
  <c r="K178" i="4"/>
  <c r="K548" i="4"/>
  <c r="K550" i="4"/>
  <c r="K554" i="4"/>
  <c r="K444" i="4"/>
  <c r="K441" i="4"/>
  <c r="K438" i="4"/>
  <c r="K429" i="4"/>
  <c r="K549" i="4"/>
  <c r="K530" i="4"/>
  <c r="K487" i="4"/>
  <c r="K222" i="4"/>
  <c r="K432" i="4"/>
  <c r="K443" i="4"/>
  <c r="K454" i="4"/>
  <c r="K457" i="4"/>
  <c r="K459" i="4"/>
  <c r="K462" i="4"/>
  <c r="K464" i="4"/>
  <c r="K467" i="4"/>
  <c r="K485" i="4"/>
  <c r="K492" i="4"/>
  <c r="K498" i="4"/>
  <c r="K500" i="4"/>
  <c r="K506" i="4"/>
  <c r="K507" i="4"/>
  <c r="K516" i="4"/>
  <c r="K527" i="4"/>
  <c r="K533" i="4"/>
  <c r="K541" i="4"/>
  <c r="K544" i="4"/>
  <c r="K540" i="4"/>
  <c r="K385" i="4"/>
  <c r="K352" i="4"/>
  <c r="K359" i="4"/>
  <c r="K375" i="4"/>
  <c r="K378" i="4"/>
  <c r="K383" i="4"/>
  <c r="K394" i="4"/>
  <c r="K399" i="4"/>
  <c r="K407" i="4"/>
  <c r="K411" i="4"/>
  <c r="K423" i="4"/>
  <c r="K307" i="4"/>
  <c r="K316" i="4"/>
  <c r="K321" i="4"/>
  <c r="K341" i="4"/>
  <c r="K345" i="4"/>
  <c r="K349" i="4"/>
  <c r="K231" i="4"/>
  <c r="K263" i="4"/>
  <c r="K266" i="4"/>
  <c r="K274" i="4"/>
  <c r="K277" i="4"/>
  <c r="K171" i="4"/>
  <c r="K176" i="4"/>
  <c r="K187" i="4"/>
  <c r="K195" i="4"/>
  <c r="K200" i="4"/>
  <c r="K207" i="4"/>
  <c r="K24" i="4"/>
  <c r="K56" i="4"/>
  <c r="K67" i="4"/>
  <c r="K72" i="4"/>
  <c r="K113" i="4"/>
  <c r="K120" i="4"/>
  <c r="K160" i="4"/>
  <c r="K169" i="4"/>
  <c r="K251" i="4"/>
  <c r="K253" i="4"/>
  <c r="K256" i="4"/>
  <c r="K302" i="4"/>
  <c r="K310" i="4"/>
  <c r="K336" i="4"/>
  <c r="K339" i="4"/>
  <c r="K351" i="4"/>
  <c r="K442" i="4"/>
  <c r="K493" i="4"/>
  <c r="K495" i="4"/>
  <c r="K499" i="4"/>
  <c r="K428" i="4"/>
  <c r="K8" i="4"/>
  <c r="K30" i="4"/>
  <c r="K32" i="4"/>
  <c r="K43" i="4"/>
  <c r="K46" i="4"/>
  <c r="K47" i="4"/>
  <c r="K77" i="4"/>
  <c r="K79" i="4"/>
  <c r="K95" i="4"/>
  <c r="K128" i="4"/>
  <c r="K149" i="4"/>
  <c r="K152" i="4"/>
  <c r="K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jcourtie</author>
    <author>Jessica Courtier</author>
  </authors>
  <commentList>
    <comment ref="F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Reports of RB fishing in this lake from resort owners at finger lake lodge
</t>
        </r>
      </text>
    </comment>
    <comment ref="D17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ALSO has WBID 01769SALR</t>
        </r>
      </text>
    </comment>
    <comment ref="F18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eb stocked in 74 - 
</t>
        </r>
      </text>
    </comment>
    <comment ref="H196" authorId="1" shapeId="0" xr:uid="{66DE4E01-A29F-49C8-848C-EEA31E3FE0E9}">
      <text>
        <r>
          <rPr>
            <sz val="9"/>
            <color indexed="81"/>
            <rFont val="Tahoma"/>
            <family val="2"/>
          </rPr>
          <t>not captured during 1997. Only in 1994? (summary fish data?)</t>
        </r>
      </text>
    </comment>
    <comment ref="F349" authorId="0" shapeId="0" xr:uid="{00000000-0006-0000-0000-000005000000}">
      <text>
        <r>
          <rPr>
            <sz val="9"/>
            <color indexed="81"/>
            <rFont val="Tahoma"/>
            <family val="2"/>
          </rPr>
          <t>Check Species in hardcopy file</t>
        </r>
      </text>
    </comment>
    <comment ref="F350" authorId="0" shapeId="0" xr:uid="{C8E080A1-8B9A-4DCB-A83B-3737ADDA5508}">
      <text>
        <r>
          <rPr>
            <sz val="9"/>
            <color indexed="81"/>
            <rFont val="Tahoma"/>
            <family val="2"/>
          </rPr>
          <t>Check Species in hardcopy file</t>
        </r>
      </text>
    </comment>
    <comment ref="E35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Jessica Courtier:</t>
        </r>
        <r>
          <rPr>
            <sz val="9"/>
            <color indexed="81"/>
            <rFont val="Tahoma"/>
            <family val="2"/>
          </rPr>
          <t xml:space="preserve">
fish data in file from 89
</t>
        </r>
      </text>
    </comment>
    <comment ref="E357" authorId="1" shapeId="0" xr:uid="{B9A8485B-510F-4A4F-BC1C-E86993DE153B}">
      <text>
        <r>
          <rPr>
            <b/>
            <sz val="9"/>
            <color indexed="81"/>
            <rFont val="Tahoma"/>
            <family val="2"/>
          </rPr>
          <t>Jessica Courtier:</t>
        </r>
        <r>
          <rPr>
            <sz val="9"/>
            <color indexed="81"/>
            <rFont val="Tahoma"/>
            <family val="2"/>
          </rPr>
          <t xml:space="preserve">
fish data in file from 89
</t>
        </r>
      </text>
    </comment>
    <comment ref="E380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Captured by angling - 2000 FINS Consulting Ltd
</t>
        </r>
      </text>
    </comment>
    <comment ref="E551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Captured by angling - 2000 FINS Consulting Ltd
</t>
        </r>
      </text>
    </comment>
    <comment ref="E552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Captured by angling - 2000 FINS Consulting Ltd
</t>
        </r>
      </text>
    </comment>
  </commentList>
</comments>
</file>

<file path=xl/sharedStrings.xml><?xml version="1.0" encoding="utf-8"?>
<sst xmlns="http://schemas.openxmlformats.org/spreadsheetml/2006/main" count="3295" uniqueCount="1468">
  <si>
    <t>Gazetted Name</t>
  </si>
  <si>
    <t>Alias</t>
  </si>
  <si>
    <t>WSCODE</t>
  </si>
  <si>
    <t>WBID</t>
  </si>
  <si>
    <t>Previous Assessment Date</t>
  </si>
  <si>
    <t>RB</t>
  </si>
  <si>
    <t>KO</t>
  </si>
  <si>
    <t>BB</t>
  </si>
  <si>
    <t>Total Hours</t>
  </si>
  <si>
    <t># RB Caught</t>
  </si>
  <si>
    <t>CPUE</t>
  </si>
  <si>
    <t>N</t>
  </si>
  <si>
    <t>Mean Length</t>
  </si>
  <si>
    <t>Min Length</t>
  </si>
  <si>
    <t>Max Length</t>
  </si>
  <si>
    <t>STD</t>
  </si>
  <si>
    <t>Comments</t>
  </si>
  <si>
    <t>Abas Lake</t>
  </si>
  <si>
    <t>237-447900</t>
  </si>
  <si>
    <t>01841NATR</t>
  </si>
  <si>
    <t>Academus Lake</t>
  </si>
  <si>
    <t>237-929900</t>
  </si>
  <si>
    <t>00305NATR</t>
  </si>
  <si>
    <t>Ahbau Lake</t>
  </si>
  <si>
    <t>100-481100-07300</t>
  </si>
  <si>
    <t>00586COTR</t>
  </si>
  <si>
    <t>?</t>
  </si>
  <si>
    <t>Ahdatay Lake</t>
  </si>
  <si>
    <t>237-569400</t>
  </si>
  <si>
    <t>00637NATR</t>
  </si>
  <si>
    <t>-</t>
  </si>
  <si>
    <t>No ind fish data on file for RB</t>
  </si>
  <si>
    <t>Aiken Lake</t>
  </si>
  <si>
    <t>230-925900</t>
  </si>
  <si>
    <t>00345MESI</t>
  </si>
  <si>
    <t>Aird Lake</t>
  </si>
  <si>
    <t>180-069000-10000</t>
  </si>
  <si>
    <t>00572LCHL</t>
  </si>
  <si>
    <t>Airline Lake</t>
  </si>
  <si>
    <t>237-625800</t>
  </si>
  <si>
    <t>01324NATR</t>
  </si>
  <si>
    <t>Akus Lake</t>
  </si>
  <si>
    <t>238-510500</t>
  </si>
  <si>
    <t>00957UOMI</t>
  </si>
  <si>
    <t>Albert Lake</t>
  </si>
  <si>
    <t>237-701100-35500</t>
  </si>
  <si>
    <t>00516NATR</t>
  </si>
  <si>
    <t xml:space="preserve">Lake was stocked with RB after last survey </t>
  </si>
  <si>
    <t>Aleza Lake</t>
  </si>
  <si>
    <t>100-644400</t>
  </si>
  <si>
    <t>00256MORK</t>
  </si>
  <si>
    <t>File suggests that RB were captured during survey but no ind fish data</t>
  </si>
  <si>
    <t>Amanita Lake</t>
  </si>
  <si>
    <t>100-654300</t>
  </si>
  <si>
    <t>00180MORK</t>
  </si>
  <si>
    <t>Angly Lake</t>
  </si>
  <si>
    <t>180-374000-51000-36800</t>
  </si>
  <si>
    <t>00263FRAN</t>
  </si>
  <si>
    <t>Arctic Lake</t>
  </si>
  <si>
    <t>236-805000</t>
  </si>
  <si>
    <t>01162PARS</t>
  </si>
  <si>
    <t>Report suggests 60 - 70 KO captured;  No Individual Fish Data</t>
  </si>
  <si>
    <t>Arthur Lake</t>
  </si>
  <si>
    <t>180-069000-98200-35200</t>
  </si>
  <si>
    <t>00394CHIL</t>
  </si>
  <si>
    <t>No Assessment</t>
  </si>
  <si>
    <t>Augustine Lake</t>
  </si>
  <si>
    <t>Foot</t>
  </si>
  <si>
    <t>230-906800-97600-80700-0080</t>
  </si>
  <si>
    <t>01234CRKD</t>
  </si>
  <si>
    <t>Overnight</t>
  </si>
  <si>
    <t>Azouzetta Lake</t>
  </si>
  <si>
    <t>236-073000-61600</t>
  </si>
  <si>
    <t>00001PARS</t>
  </si>
  <si>
    <t>Barton Lake</t>
  </si>
  <si>
    <t>180-069000-57500</t>
  </si>
  <si>
    <t>01353LCHL</t>
  </si>
  <si>
    <t>Beaverpond Lakes</t>
  </si>
  <si>
    <t>Lower Beaver Pond Lake, Lower Beaverpond</t>
  </si>
  <si>
    <t>238-510500-49700</t>
  </si>
  <si>
    <t>00849UOMI</t>
  </si>
  <si>
    <t>Upper Beaver Pond, Upper Beaverpond</t>
  </si>
  <si>
    <t>00945UOMI</t>
  </si>
  <si>
    <t>Bednesti Lake</t>
  </si>
  <si>
    <t>180-088500</t>
  </si>
  <si>
    <t>00344LCHL</t>
  </si>
  <si>
    <t>Bentzi Lake</t>
  </si>
  <si>
    <t>180-504200</t>
  </si>
  <si>
    <t>00353CHES</t>
  </si>
  <si>
    <t>Bicknell Lake</t>
  </si>
  <si>
    <t>239-880200</t>
  </si>
  <si>
    <t>01121FIRE</t>
  </si>
  <si>
    <t>Binta Lake</t>
  </si>
  <si>
    <t>180-374000-95200-41400-2870</t>
  </si>
  <si>
    <t>02091FRAN</t>
  </si>
  <si>
    <t xml:space="preserve">No File - effort unknown - FIDQ has 5 RB records </t>
  </si>
  <si>
    <t>Bird Lake</t>
  </si>
  <si>
    <t>180-545300-11600</t>
  </si>
  <si>
    <t>00913CHES</t>
  </si>
  <si>
    <t>Black Lake</t>
  </si>
  <si>
    <t>Black'S</t>
  </si>
  <si>
    <t>239-667500-19200</t>
  </si>
  <si>
    <t>01568TOOD</t>
  </si>
  <si>
    <t>No Fish Captured during assessment; stocked post assessment</t>
  </si>
  <si>
    <t>Blackpine Lake</t>
  </si>
  <si>
    <t>230-925900-58700</t>
  </si>
  <si>
    <t>00682MESI</t>
  </si>
  <si>
    <t>age 6</t>
  </si>
  <si>
    <t>BB captured in minnow traps</t>
  </si>
  <si>
    <t>Blackwater Lake</t>
  </si>
  <si>
    <t>230-913400</t>
  </si>
  <si>
    <t>00421PARA</t>
  </si>
  <si>
    <t>Blue Lake</t>
  </si>
  <si>
    <t>238-110700</t>
  </si>
  <si>
    <t>00683LOMI</t>
  </si>
  <si>
    <t>Bodley Lake</t>
  </si>
  <si>
    <t>180-069000-92400-46500</t>
  </si>
  <si>
    <t>01210CHIL</t>
  </si>
  <si>
    <t>Boomerang Lake</t>
  </si>
  <si>
    <t>180-507600</t>
  </si>
  <si>
    <t>00831CHES</t>
  </si>
  <si>
    <t>Bratko Lake</t>
  </si>
  <si>
    <t>Bratko; Freya</t>
  </si>
  <si>
    <t>100-623400-53700</t>
  </si>
  <si>
    <t>00044TABR</t>
  </si>
  <si>
    <t>Brothers Lake</t>
  </si>
  <si>
    <t>239-821700-14600-35800</t>
  </si>
  <si>
    <t>00342FIRE</t>
  </si>
  <si>
    <t>Buckhorn Lake</t>
  </si>
  <si>
    <t>100-553400</t>
  </si>
  <si>
    <t>00449TABR</t>
  </si>
  <si>
    <t>Budd Lake</t>
  </si>
  <si>
    <t>239-735000</t>
  </si>
  <si>
    <t>00114FIRE</t>
  </si>
  <si>
    <t>Bugle Lake</t>
  </si>
  <si>
    <t>100-593800-42800-02100</t>
  </si>
  <si>
    <t>01511MUSK</t>
  </si>
  <si>
    <t xml:space="preserve">No ind fish data on file </t>
  </si>
  <si>
    <t>Bungalow Lake</t>
  </si>
  <si>
    <t>180-470500</t>
  </si>
  <si>
    <t>01742NECR</t>
  </si>
  <si>
    <t>Butterfield Lake</t>
  </si>
  <si>
    <t>182-819600-97400</t>
  </si>
  <si>
    <t>01031UTRE</t>
  </si>
  <si>
    <t>Cabin Lake</t>
  </si>
  <si>
    <t>180-504200-41200</t>
  </si>
  <si>
    <t>00009CHES</t>
  </si>
  <si>
    <t>Caddis Lakes</t>
  </si>
  <si>
    <t>Upper Caddis Lake</t>
  </si>
  <si>
    <t>230-906800-97600-41300-2380-6040</t>
  </si>
  <si>
    <t>00966CRKD</t>
  </si>
  <si>
    <t>Lower Caddis Lake</t>
  </si>
  <si>
    <t>00969CRKD</t>
  </si>
  <si>
    <t>Calais Lake</t>
  </si>
  <si>
    <t>00453NATR</t>
  </si>
  <si>
    <t>Canty Lake</t>
  </si>
  <si>
    <t>230-900100</t>
  </si>
  <si>
    <t>00003PARA</t>
  </si>
  <si>
    <t>Carina Lake</t>
  </si>
  <si>
    <t>230-925900-34800</t>
  </si>
  <si>
    <t>00131MESI</t>
  </si>
  <si>
    <t>Carrier Lake</t>
  </si>
  <si>
    <t>182-697600-92800</t>
  </si>
  <si>
    <t>01312STUL</t>
  </si>
  <si>
    <t>Chaoborus Lake</t>
  </si>
  <si>
    <t>180-545300-11600-39700</t>
  </si>
  <si>
    <t>00702CHES</t>
  </si>
  <si>
    <t>Chesterfield Lake</t>
  </si>
  <si>
    <t>239-333700-26500-38300</t>
  </si>
  <si>
    <t>00327FOXR</t>
  </si>
  <si>
    <t>Cheztainya Lake</t>
  </si>
  <si>
    <t>182-819600-63300-87700-1870</t>
  </si>
  <si>
    <t>00241TAKL</t>
  </si>
  <si>
    <t>File suggests KO; No Actual Capture</t>
  </si>
  <si>
    <t>Chichonajilh Lake</t>
  </si>
  <si>
    <t>237-447200-60000</t>
  </si>
  <si>
    <t>01705NATR</t>
  </si>
  <si>
    <t>Chief Lake</t>
  </si>
  <si>
    <t>100-593800-25800</t>
  </si>
  <si>
    <t>01122LSAL</t>
  </si>
  <si>
    <t>No info on file!</t>
  </si>
  <si>
    <t>Chooyazi Lake</t>
  </si>
  <si>
    <t>237-447200-16200-27000</t>
  </si>
  <si>
    <t>01438NATR</t>
  </si>
  <si>
    <t>Chudnuslida Lake</t>
  </si>
  <si>
    <t>236-220100-22300-15500-0050</t>
  </si>
  <si>
    <t>00309PARS</t>
  </si>
  <si>
    <t>Chuyazega Lake</t>
  </si>
  <si>
    <t>236-220100-22300-15500</t>
  </si>
  <si>
    <t>00295PARS</t>
  </si>
  <si>
    <t>Cicuta Lake</t>
  </si>
  <si>
    <t>Rum Cache</t>
  </si>
  <si>
    <t>180-557700</t>
  </si>
  <si>
    <t>00107LNRS</t>
  </si>
  <si>
    <t>Clam Lake</t>
  </si>
  <si>
    <t>190-144000</t>
  </si>
  <si>
    <t>00334MCGR</t>
  </si>
  <si>
    <t>Clarkston Lake</t>
  </si>
  <si>
    <t>Muskeg #4</t>
  </si>
  <si>
    <t>100-593800-42800-88400</t>
  </si>
  <si>
    <t>00095MUSK</t>
  </si>
  <si>
    <t>Clauminchil Lake</t>
  </si>
  <si>
    <t>100-593800-25800-09100</t>
  </si>
  <si>
    <t>00891LSAL</t>
  </si>
  <si>
    <t>No effort / ind fish data</t>
  </si>
  <si>
    <t>Copley Lake</t>
  </si>
  <si>
    <t>00455CHES</t>
  </si>
  <si>
    <t>Coyote Lake</t>
  </si>
  <si>
    <t>100-623400</t>
  </si>
  <si>
    <t>00002TABR</t>
  </si>
  <si>
    <t>Crawdad Lake</t>
  </si>
  <si>
    <t>182-914600-12700</t>
  </si>
  <si>
    <t>01399STUL</t>
  </si>
  <si>
    <t>Crescent Lake</t>
  </si>
  <si>
    <t>100-593800-25800-67800</t>
  </si>
  <si>
    <t>01237LSAL</t>
  </si>
  <si>
    <t>No effort / fish data on file; FIDQ has ind fish data from 1951 survey</t>
  </si>
  <si>
    <t>Cripple Lake</t>
  </si>
  <si>
    <t>182-819600-32400-98600-6040</t>
  </si>
  <si>
    <t>00531LTRE</t>
  </si>
  <si>
    <t>Crystal Lake</t>
  </si>
  <si>
    <t>180-481700-37600</t>
  </si>
  <si>
    <t>02191NECR</t>
  </si>
  <si>
    <t>RB also captured by angling - could not differentiate between ind fish in raw data to tease out fish in gn</t>
  </si>
  <si>
    <t>Curve Lake</t>
  </si>
  <si>
    <t>230-916700-08200</t>
  </si>
  <si>
    <t>00911FINA</t>
  </si>
  <si>
    <t>Dace Lake</t>
  </si>
  <si>
    <t>Lho Lakes (Middle), Lho Lakes, Middle, Sucker Lake</t>
  </si>
  <si>
    <t>230-906800-55600-57300</t>
  </si>
  <si>
    <t>01042CARP</t>
  </si>
  <si>
    <t>Dahl Lake</t>
  </si>
  <si>
    <t>180-069000-20500</t>
  </si>
  <si>
    <t>00597LCHL</t>
  </si>
  <si>
    <t>FIDQ suggests that BB were caught during 1964 survey. No raw data on file</t>
  </si>
  <si>
    <t>Dan Miner Lake</t>
  </si>
  <si>
    <t>182-819600-63300-20900-6610</t>
  </si>
  <si>
    <t>00133MIDR</t>
  </si>
  <si>
    <t>Davidson Lake</t>
  </si>
  <si>
    <t>180-545300-53500</t>
  </si>
  <si>
    <t>00939CHES</t>
  </si>
  <si>
    <t>Davie Lake</t>
  </si>
  <si>
    <t>230-906800-97600</t>
  </si>
  <si>
    <t>00774CRKD</t>
  </si>
  <si>
    <t>Deep Lake</t>
  </si>
  <si>
    <t>190-144000-73800</t>
  </si>
  <si>
    <t>00344MCGR</t>
  </si>
  <si>
    <t>Dem Lake</t>
  </si>
  <si>
    <t>182-819600-32400-78100</t>
  </si>
  <si>
    <t>01586LTRE</t>
  </si>
  <si>
    <t>Deserter Lake</t>
  </si>
  <si>
    <t>180-374000-92200</t>
  </si>
  <si>
    <t>00769FRAN</t>
  </si>
  <si>
    <t>Destilida Lake</t>
  </si>
  <si>
    <t>236-313100-15400</t>
  </si>
  <si>
    <t>00314PARS</t>
  </si>
  <si>
    <t>overnight</t>
  </si>
  <si>
    <t>Dia Lake</t>
  </si>
  <si>
    <t>237-713900-36600</t>
  </si>
  <si>
    <t>00576NATR</t>
  </si>
  <si>
    <t>Diver Lake</t>
  </si>
  <si>
    <t>01029UOMI</t>
  </si>
  <si>
    <t>Dolphin Lake</t>
  </si>
  <si>
    <t>182-819600-32400-82000-6340-0970</t>
  </si>
  <si>
    <t>00947LTRE</t>
  </si>
  <si>
    <t>Dominion Lake</t>
  </si>
  <si>
    <t>230-906800-97600-64400</t>
  </si>
  <si>
    <t>01044CRKD</t>
  </si>
  <si>
    <t>Dorman Lake</t>
  </si>
  <si>
    <t>180-431600-45800</t>
  </si>
  <si>
    <t>01013NECR</t>
  </si>
  <si>
    <t>43.5*</t>
  </si>
  <si>
    <t xml:space="preserve"> No Individual Fish Data; 2nd net times not recorded...</t>
  </si>
  <si>
    <t>Drywilliam Lake</t>
  </si>
  <si>
    <t>Dry William</t>
  </si>
  <si>
    <t>180-374000-16200</t>
  </si>
  <si>
    <t>00983FRAN</t>
  </si>
  <si>
    <t>Duncan Lake</t>
  </si>
  <si>
    <t>239-850400-35000</t>
  </si>
  <si>
    <t>00896FIRE</t>
  </si>
  <si>
    <t>Duten Lake</t>
  </si>
  <si>
    <t>180-069000-91700</t>
  </si>
  <si>
    <t>00176CHIL</t>
  </si>
  <si>
    <t>Eaglet Lake</t>
  </si>
  <si>
    <t>100-596500-03300</t>
  </si>
  <si>
    <t>00033WILL</t>
  </si>
  <si>
    <t>East Hautete Lake</t>
  </si>
  <si>
    <t>182-819600-63300-40900-9760-0530</t>
  </si>
  <si>
    <t>00936TAKL</t>
  </si>
  <si>
    <t>Echo Lake</t>
  </si>
  <si>
    <t>238-251600-26800-57900</t>
  </si>
  <si>
    <t>00652LOMI</t>
  </si>
  <si>
    <t>Lily</t>
  </si>
  <si>
    <t>230-906800-97600-96700</t>
  </si>
  <si>
    <t>01411CRKD</t>
  </si>
  <si>
    <t>No Ind Fish Data on file</t>
  </si>
  <si>
    <t>Ed Bird Lake</t>
  </si>
  <si>
    <t>230-998800</t>
  </si>
  <si>
    <t>00053FINA</t>
  </si>
  <si>
    <t>Electra Lake</t>
  </si>
  <si>
    <t>237-701100</t>
  </si>
  <si>
    <t>00658NATR</t>
  </si>
  <si>
    <t>Elkington Lake</t>
  </si>
  <si>
    <t>Elkington L.</t>
  </si>
  <si>
    <t>100-522900-57800-18900</t>
  </si>
  <si>
    <t>00423COTR</t>
  </si>
  <si>
    <t>Elliott Lake</t>
  </si>
  <si>
    <t>182-819600-63300-20900-7340</t>
  </si>
  <si>
    <t>00089MIDR</t>
  </si>
  <si>
    <t>Emmett Lake</t>
  </si>
  <si>
    <t>Lucas #3;Hoult</t>
  </si>
  <si>
    <t>180-612200</t>
  </si>
  <si>
    <t>00617LNRS</t>
  </si>
  <si>
    <t>* larger fish caught angling</t>
  </si>
  <si>
    <t>Enquist Lake</t>
  </si>
  <si>
    <t>230-906800-97600-99500</t>
  </si>
  <si>
    <t>01329CRKD</t>
  </si>
  <si>
    <t>Enz Lake</t>
  </si>
  <si>
    <t>180-545300-62800</t>
  </si>
  <si>
    <t>00687CHES</t>
  </si>
  <si>
    <t>Erickson Lake</t>
  </si>
  <si>
    <t>Erikson</t>
  </si>
  <si>
    <t>180-069000-38300-48100</t>
  </si>
  <si>
    <t>01154LCHL</t>
  </si>
  <si>
    <t>No efffort or ind fish data on file</t>
  </si>
  <si>
    <t>230-906800-97600-98000</t>
  </si>
  <si>
    <t>01391CRKD</t>
  </si>
  <si>
    <t>No data on file! FIDQ suggests BB but no individual fish data</t>
  </si>
  <si>
    <t>Ermine Lake</t>
  </si>
  <si>
    <t>Unnamed</t>
  </si>
  <si>
    <t>230-906800-97600-41300-6620</t>
  </si>
  <si>
    <t>01047CRKD</t>
  </si>
  <si>
    <t>Estella Lakes</t>
  </si>
  <si>
    <t>239-063000-14700-82264</t>
  </si>
  <si>
    <t>00557FINL</t>
  </si>
  <si>
    <t>Etcho Lake</t>
  </si>
  <si>
    <t>180-374000-51000-30800</t>
  </si>
  <si>
    <t>00436FRAN</t>
  </si>
  <si>
    <t>Eulatazella Lake</t>
  </si>
  <si>
    <t>Graveyard</t>
  </si>
  <si>
    <t>180-191300</t>
  </si>
  <si>
    <t>02068NECR</t>
  </si>
  <si>
    <t>Expected Lake</t>
  </si>
  <si>
    <t>182-429700-85200</t>
  </si>
  <si>
    <t>00772STUR</t>
  </si>
  <si>
    <t>Fable Lake</t>
  </si>
  <si>
    <t>238-485600-43500</t>
  </si>
  <si>
    <t>01126UOMI</t>
  </si>
  <si>
    <t>Fern Lake</t>
  </si>
  <si>
    <t>212-580800-95500</t>
  </si>
  <si>
    <t>00367UMUS</t>
  </si>
  <si>
    <t>Fern Lakes</t>
  </si>
  <si>
    <t>Fern Lakes North</t>
  </si>
  <si>
    <t>236-358400</t>
  </si>
  <si>
    <t>00464PARS</t>
  </si>
  <si>
    <t>Fern Lakes South</t>
  </si>
  <si>
    <t>00476PARS</t>
  </si>
  <si>
    <t>1 over night +5 hrs</t>
  </si>
  <si>
    <t>Finger Lake</t>
  </si>
  <si>
    <t>180-069000-98200</t>
  </si>
  <si>
    <t>00353CHIL</t>
  </si>
  <si>
    <t>Ages available</t>
  </si>
  <si>
    <t>237-238200-45900-47200</t>
  </si>
  <si>
    <t>00731NATR</t>
  </si>
  <si>
    <t>1 caught during 1973 survey - none during the 1993</t>
  </si>
  <si>
    <t>Firth Lake</t>
  </si>
  <si>
    <t>236-277600</t>
  </si>
  <si>
    <t>00422PARS</t>
  </si>
  <si>
    <t>Fish Lake</t>
  </si>
  <si>
    <t>182-466400-18300</t>
  </si>
  <si>
    <t>00429STUR</t>
  </si>
  <si>
    <t>180-512200</t>
  </si>
  <si>
    <t>01163CHES</t>
  </si>
  <si>
    <t>Fisher Lake</t>
  </si>
  <si>
    <t>230-906800-97600-42300</t>
  </si>
  <si>
    <t>00873CRKD</t>
  </si>
  <si>
    <t>Fishhook Lake</t>
  </si>
  <si>
    <t>236-352800</t>
  </si>
  <si>
    <t>00828PARS</t>
  </si>
  <si>
    <t>Fishing Lakes</t>
  </si>
  <si>
    <t>Fishing Lakes (1)</t>
  </si>
  <si>
    <t>239-608600</t>
  </si>
  <si>
    <t>00770TOOD</t>
  </si>
  <si>
    <t>Fishing Lakes 2 South</t>
  </si>
  <si>
    <t>239-617500</t>
  </si>
  <si>
    <t>00841TOOD</t>
  </si>
  <si>
    <t>Fishroe Lake</t>
  </si>
  <si>
    <t>237-238200</t>
  </si>
  <si>
    <t>00692NATR</t>
  </si>
  <si>
    <t>Fleming Lake</t>
  </si>
  <si>
    <t>182-819600-95800</t>
  </si>
  <si>
    <t>00566UTRE</t>
  </si>
  <si>
    <t>None captured during most recent survey</t>
  </si>
  <si>
    <t>Foot Lake</t>
  </si>
  <si>
    <t>239-254800</t>
  </si>
  <si>
    <t>00201FINL</t>
  </si>
  <si>
    <t>Fountain Lake</t>
  </si>
  <si>
    <t>182-429700</t>
  </si>
  <si>
    <t>00711STUR</t>
  </si>
  <si>
    <t>Fourteen Mile Lake</t>
  </si>
  <si>
    <t>100-657000-66200</t>
  </si>
  <si>
    <t>00775BOWR</t>
  </si>
  <si>
    <t>Fox Lake</t>
  </si>
  <si>
    <t>239-350100</t>
  </si>
  <si>
    <t>00161FOXR</t>
  </si>
  <si>
    <t>Francis Lake</t>
  </si>
  <si>
    <t>St. Francis</t>
  </si>
  <si>
    <t>100-596500-26300-69200</t>
  </si>
  <si>
    <t>00337WILL</t>
  </si>
  <si>
    <t>Frank Lake</t>
  </si>
  <si>
    <t>180-225800-63900-39900</t>
  </si>
  <si>
    <t>02281NECR</t>
  </si>
  <si>
    <t>Fredrikson Lake</t>
  </si>
  <si>
    <t>230-991300-75000</t>
  </si>
  <si>
    <t>00486INGR</t>
  </si>
  <si>
    <t>Friday Lake</t>
  </si>
  <si>
    <t>182-819600-63300-40900-9760</t>
  </si>
  <si>
    <t>00654TAKL</t>
  </si>
  <si>
    <t>Rainbows also captured during 2010 SPIN survey</t>
  </si>
  <si>
    <t>Frost Lake</t>
  </si>
  <si>
    <t>100-596500-26300-24100</t>
  </si>
  <si>
    <t>00280WILL</t>
  </si>
  <si>
    <t>Fyfe Lake</t>
  </si>
  <si>
    <t>180-069000-07200-61700</t>
  </si>
  <si>
    <t>00776LCHL</t>
  </si>
  <si>
    <t>No RB Captured during assessment; stocked post assessment</t>
  </si>
  <si>
    <t>Gataiga Lake</t>
  </si>
  <si>
    <t>230-906200</t>
  </si>
  <si>
    <t>01058PARA</t>
  </si>
  <si>
    <t>Gates Lake</t>
  </si>
  <si>
    <t>100-593800-42800-71500-3110</t>
  </si>
  <si>
    <t>00232MUSK</t>
  </si>
  <si>
    <t>Genevieve Lake</t>
  </si>
  <si>
    <t>100-481100-07300-36700</t>
  </si>
  <si>
    <t>00771COTR</t>
  </si>
  <si>
    <t>Getzuni Lake</t>
  </si>
  <si>
    <t>Edlund Lake, Hewson Lake</t>
  </si>
  <si>
    <t>180-545300-45700-54500</t>
  </si>
  <si>
    <t>00035CHES</t>
  </si>
  <si>
    <t>Gidegingla Lake</t>
  </si>
  <si>
    <t>237-372000-61800</t>
  </si>
  <si>
    <t>01520NATR</t>
  </si>
  <si>
    <t>Gilgan Lake</t>
  </si>
  <si>
    <t>100-593800-42800-68900-5450</t>
  </si>
  <si>
    <t>00771MUSK</t>
  </si>
  <si>
    <t>Glaucers Lake</t>
  </si>
  <si>
    <t>237-671800</t>
  </si>
  <si>
    <t>01202NATR</t>
  </si>
  <si>
    <t>Stange ind fish data on file - suggests it comes from South McDonald? Lake and not Glaucers</t>
  </si>
  <si>
    <t>Gluten Lake</t>
  </si>
  <si>
    <t>00086CHIL</t>
  </si>
  <si>
    <t>Goose Lake</t>
  </si>
  <si>
    <t>236-349500</t>
  </si>
  <si>
    <t>00494PARS</t>
  </si>
  <si>
    <t>3 caught during 1983 survey</t>
  </si>
  <si>
    <t>Government Lake</t>
  </si>
  <si>
    <t>100-522900-06000-21700-6040</t>
  </si>
  <si>
    <t>00009COTR</t>
  </si>
  <si>
    <t>Grayling Lake</t>
  </si>
  <si>
    <t>230-906900-15800</t>
  </si>
  <si>
    <t>01131PARA</t>
  </si>
  <si>
    <t>Haggen Lakes</t>
  </si>
  <si>
    <t>Haggen #2, Haggen Lake #2</t>
  </si>
  <si>
    <t>100-657000-54000-16400</t>
  </si>
  <si>
    <t>00638BOWR</t>
  </si>
  <si>
    <t>No RB Captured during assessment; RB seen jumping near net;  stocked post assessment</t>
  </si>
  <si>
    <t>Hagen Lake #1, Haggen #1</t>
  </si>
  <si>
    <t>100-657000-63200-19400-9110</t>
  </si>
  <si>
    <t>00648BOWR</t>
  </si>
  <si>
    <t>No fish caught during assessment</t>
  </si>
  <si>
    <t>Haggen #3</t>
  </si>
  <si>
    <t>100-657000-54000-16400-7500</t>
  </si>
  <si>
    <t>00649BOWR</t>
  </si>
  <si>
    <t>Haggen #5, Haggen Lake #5</t>
  </si>
  <si>
    <t>100-657000-63200-19400-7680</t>
  </si>
  <si>
    <t>00656BOWR</t>
  </si>
  <si>
    <t>Hallett Lake</t>
  </si>
  <si>
    <t>00145CHES</t>
  </si>
  <si>
    <t>Hambone Lake</t>
  </si>
  <si>
    <t>230-906800-97600-32400</t>
  </si>
  <si>
    <t>00149CRKD</t>
  </si>
  <si>
    <t>Hanekan</t>
  </si>
  <si>
    <t>100-522900-78000</t>
  </si>
  <si>
    <t>00197COTR</t>
  </si>
  <si>
    <t>Hansard Lake</t>
  </si>
  <si>
    <t>00202MORK</t>
  </si>
  <si>
    <t>File suggests that BB were captured during survey but no ind fish data</t>
  </si>
  <si>
    <t>Harp Lake</t>
  </si>
  <si>
    <t>01194CHIL</t>
  </si>
  <si>
    <t>Hat Lake</t>
  </si>
  <si>
    <t>182-819600-32400-82000-3600</t>
  </si>
  <si>
    <t>01571LTRE</t>
  </si>
  <si>
    <t>Hatdudatehl Lake</t>
  </si>
  <si>
    <t>182-819600-32400-82000</t>
  </si>
  <si>
    <t>00596LTRE</t>
  </si>
  <si>
    <t>1 Angled</t>
  </si>
  <si>
    <t>Hautete Lake</t>
  </si>
  <si>
    <t>00894TAKL</t>
  </si>
  <si>
    <t>Hawk Lake</t>
  </si>
  <si>
    <t>100-593800-42800-26200-3960</t>
  </si>
  <si>
    <t>01448MUSK</t>
  </si>
  <si>
    <t>Hay Lake</t>
  </si>
  <si>
    <t>00410COTR</t>
  </si>
  <si>
    <t>Heather Lake</t>
  </si>
  <si>
    <t>230-903900</t>
  </si>
  <si>
    <t>00394PARA</t>
  </si>
  <si>
    <t>Hedrick Lake</t>
  </si>
  <si>
    <t>190-522800</t>
  </si>
  <si>
    <t>00441MCGR</t>
  </si>
  <si>
    <t>one dead BB washed up on shore - 165mm</t>
  </si>
  <si>
    <t>Henning Lake</t>
  </si>
  <si>
    <t>100-593800-61500-94200</t>
  </si>
  <si>
    <t>01846SALR</t>
  </si>
  <si>
    <t>Hewson Lake</t>
  </si>
  <si>
    <t>Getzuni #1</t>
  </si>
  <si>
    <t>00026CHES</t>
  </si>
  <si>
    <t xml:space="preserve">No File - effort unknown - FIDQ has 44 RB records </t>
  </si>
  <si>
    <t>Hogsback Lake</t>
  </si>
  <si>
    <t>180-225800-19500</t>
  </si>
  <si>
    <t>01421NECR</t>
  </si>
  <si>
    <t>Holy Cross Lake</t>
  </si>
  <si>
    <t>180-545300-13800</t>
  </si>
  <si>
    <t>00503CHES</t>
  </si>
  <si>
    <t>Home Lake</t>
  </si>
  <si>
    <t>180-481700</t>
  </si>
  <si>
    <t>02249NECR</t>
  </si>
  <si>
    <t>Hourston Lake</t>
  </si>
  <si>
    <t>00396PARS</t>
  </si>
  <si>
    <t>No netting occurred during survey</t>
  </si>
  <si>
    <t>Huble Lake</t>
  </si>
  <si>
    <t>Fish</t>
  </si>
  <si>
    <t>100-615400-20600-93800</t>
  </si>
  <si>
    <t>00048TABR</t>
  </si>
  <si>
    <t>Hudson Lake</t>
  </si>
  <si>
    <t>Hudson L., Laurie</t>
  </si>
  <si>
    <t>100-522900-40100-27800</t>
  </si>
  <si>
    <t>00566COTR</t>
  </si>
  <si>
    <t>No ind fish data on file or fidq; netting results from msc project</t>
  </si>
  <si>
    <t>Hutda Lake</t>
  </si>
  <si>
    <t>180-069000-07200-83800-6240-4720</t>
  </si>
  <si>
    <t>00977LCHL</t>
  </si>
  <si>
    <t>No effort data</t>
  </si>
  <si>
    <t>Indata Lake</t>
  </si>
  <si>
    <t>00543NATR</t>
  </si>
  <si>
    <t>Indian Lake</t>
  </si>
  <si>
    <t>100-657000-63200</t>
  </si>
  <si>
    <t>00788BOWR</t>
  </si>
  <si>
    <t>Inez Lake</t>
  </si>
  <si>
    <t>180-069000-94400</t>
  </si>
  <si>
    <t>00957CHIL</t>
  </si>
  <si>
    <t>Iroquois Lake</t>
  </si>
  <si>
    <t>230-906800-55600-30800</t>
  </si>
  <si>
    <t>00391CARP</t>
  </si>
  <si>
    <t>Ispah Lake</t>
  </si>
  <si>
    <t>100-596500-36100-06300</t>
  </si>
  <si>
    <t>00545WILL</t>
  </si>
  <si>
    <t>Jack Lake</t>
  </si>
  <si>
    <t>239-202800-31600-62700</t>
  </si>
  <si>
    <t>00151FINL</t>
  </si>
  <si>
    <t>Jakes Lake</t>
  </si>
  <si>
    <t>230-906800-97600-88900-3890</t>
  </si>
  <si>
    <t>01317CRKD</t>
  </si>
  <si>
    <t>Johns Lake</t>
  </si>
  <si>
    <t>John'S Lake</t>
  </si>
  <si>
    <t>238-621000-24200</t>
  </si>
  <si>
    <t>00634UOMI</t>
  </si>
  <si>
    <t>Johnson Lake</t>
  </si>
  <si>
    <t>180-481700-67800</t>
  </si>
  <si>
    <t>02513NECR</t>
  </si>
  <si>
    <t>Justine Lake</t>
  </si>
  <si>
    <t>180-374000-51000</t>
  </si>
  <si>
    <t>00283FRAN</t>
  </si>
  <si>
    <t>Kakwa Lake</t>
  </si>
  <si>
    <t>231-538600</t>
  </si>
  <si>
    <t>01184SMOK</t>
  </si>
  <si>
    <t>Kalder Lake</t>
  </si>
  <si>
    <t>182-819600-32400-98600-8150</t>
  </si>
  <si>
    <t>00041LTRE</t>
  </si>
  <si>
    <t>Kaminski Lake</t>
  </si>
  <si>
    <t>100-593800-42800-51900</t>
  </si>
  <si>
    <t>00782MUSK</t>
  </si>
  <si>
    <t>Karena Lake</t>
  </si>
  <si>
    <t>182-635000-57000-14500</t>
  </si>
  <si>
    <t>01724STUL</t>
  </si>
  <si>
    <t>Kelly Lake</t>
  </si>
  <si>
    <t>00862UOMI</t>
  </si>
  <si>
    <t>Kerry Lake</t>
  </si>
  <si>
    <t>00288CRKD</t>
  </si>
  <si>
    <t>no effort data</t>
  </si>
  <si>
    <t>Kinney Lake</t>
  </si>
  <si>
    <t>100-920700</t>
  </si>
  <si>
    <t>00315UFRA</t>
  </si>
  <si>
    <t>Fidq suggests RB captured during this assessment but no mention in file</t>
  </si>
  <si>
    <t>Klawli Lake</t>
  </si>
  <si>
    <t>237-528900</t>
  </si>
  <si>
    <t>00616NATR</t>
  </si>
  <si>
    <t>Klaytahnkut Lake</t>
  </si>
  <si>
    <t>182-819600-95800-19000</t>
  </si>
  <si>
    <t>00248UTRE</t>
  </si>
  <si>
    <t>Knapp Lake</t>
  </si>
  <si>
    <t>180-545300-24800</t>
  </si>
  <si>
    <t>00134CHES</t>
  </si>
  <si>
    <t xml:space="preserve">No File - effort unknown - FIDQ has 9 RB records </t>
  </si>
  <si>
    <t xml:space="preserve">No File - effort unknown - FIDQ has 2 BB records </t>
  </si>
  <si>
    <t>La Salle Lakes</t>
  </si>
  <si>
    <t>La Salle (East), Lasalle Lake (East)</t>
  </si>
  <si>
    <t>100-770300-49900</t>
  </si>
  <si>
    <t>00976MORK</t>
  </si>
  <si>
    <t>Lafferty Lake</t>
  </si>
  <si>
    <t>230-958300-54400</t>
  </si>
  <si>
    <t>00443FINA</t>
  </si>
  <si>
    <t>Lamb Lake</t>
  </si>
  <si>
    <t>100-593800-29200-07900</t>
  </si>
  <si>
    <t>00389LSAL</t>
  </si>
  <si>
    <t>two overnight, 1 -4.5 hours</t>
  </si>
  <si>
    <t>Lavoie Lake</t>
  </si>
  <si>
    <t>180-069000-99800</t>
  </si>
  <si>
    <t>00981CHIL</t>
  </si>
  <si>
    <t>Leg Lake</t>
  </si>
  <si>
    <t>180-406900-05100</t>
  </si>
  <si>
    <t>00313NECR</t>
  </si>
  <si>
    <t>Lho Lakes</t>
  </si>
  <si>
    <t>Lho Lakes, South, Squawfish Lake</t>
  </si>
  <si>
    <t>01075CARP</t>
  </si>
  <si>
    <t>Lions Lake</t>
  </si>
  <si>
    <t>Lyon, Upper Lions Lake</t>
  </si>
  <si>
    <t>230-905800-11700</t>
  </si>
  <si>
    <t>01040PARA</t>
  </si>
  <si>
    <t>No RB captured during '85 assessment. 13 RB captured in '84 assessment (215 - 311 mm)</t>
  </si>
  <si>
    <t>Little Bobtail Lake</t>
  </si>
  <si>
    <t>180-069000-58000-46200</t>
  </si>
  <si>
    <t>00819LCHL</t>
  </si>
  <si>
    <t>Lodi Lake</t>
  </si>
  <si>
    <t>00321COTR</t>
  </si>
  <si>
    <t>Long Lake</t>
  </si>
  <si>
    <t/>
  </si>
  <si>
    <t>100-643600</t>
  </si>
  <si>
    <t>00193MORK</t>
  </si>
  <si>
    <t>No RB Captured during assessment; stocked post assessment?</t>
  </si>
  <si>
    <t>Lookout Lake</t>
  </si>
  <si>
    <t>230-906800-97600-21500</t>
  </si>
  <si>
    <t>00171CRKD</t>
  </si>
  <si>
    <t>Loop Lake</t>
  </si>
  <si>
    <t>Loup</t>
  </si>
  <si>
    <t>100-593800-29200-04400-4320</t>
  </si>
  <si>
    <t>00542LSAL</t>
  </si>
  <si>
    <t>No netting effort during 1970 assessment. File shows 1 RB captured in 1951</t>
  </si>
  <si>
    <t>Lucas Lake</t>
  </si>
  <si>
    <t>180-565900</t>
  </si>
  <si>
    <t>00241LNRS</t>
  </si>
  <si>
    <t xml:space="preserve">No Data on File - effort unknown - FIDQ has 41 RB records </t>
  </si>
  <si>
    <t xml:space="preserve">No Data on File - effort unknown - FIDQ has 14 KO records </t>
  </si>
  <si>
    <t>No Data on File - effort unknown - FIDQ has 1 BB record</t>
  </si>
  <si>
    <t>Lumpy Lake</t>
  </si>
  <si>
    <t>180-069000-58000-19100</t>
  </si>
  <si>
    <t>01119LCHL</t>
  </si>
  <si>
    <t>Macdonald Lake</t>
  </si>
  <si>
    <t>237-673200-66800</t>
  </si>
  <si>
    <t>01152NATR</t>
  </si>
  <si>
    <t>Mackenzie Lake</t>
  </si>
  <si>
    <t>00899CHES</t>
  </si>
  <si>
    <t>Mackinnon Lake</t>
  </si>
  <si>
    <t>230-906800-55600-65000-6430</t>
  </si>
  <si>
    <t>00656CARP</t>
  </si>
  <si>
    <t>Can't find any data about this survey</t>
  </si>
  <si>
    <t>Manson Lakes</t>
  </si>
  <si>
    <t>Upper Manson</t>
  </si>
  <si>
    <t>230-916700</t>
  </si>
  <si>
    <t>00988FINA</t>
  </si>
  <si>
    <t>Lower Manson</t>
  </si>
  <si>
    <t>01015FINA</t>
  </si>
  <si>
    <t>Marie Lake</t>
  </si>
  <si>
    <t>182-635000-37200</t>
  </si>
  <si>
    <t>02191STUL</t>
  </si>
  <si>
    <t>Mary Lake</t>
  </si>
  <si>
    <t>Mary L.</t>
  </si>
  <si>
    <t>100-522900-45700</t>
  </si>
  <si>
    <t>00516COTR</t>
  </si>
  <si>
    <t>Mcintyre Lake</t>
  </si>
  <si>
    <t>230-906800-37700-50300</t>
  </si>
  <si>
    <t>00044CARP</t>
  </si>
  <si>
    <t>Mckelvey Lake</t>
  </si>
  <si>
    <t>182-903600</t>
  </si>
  <si>
    <t>00218STUL</t>
  </si>
  <si>
    <t>Mcknab Lake</t>
  </si>
  <si>
    <t>182-635000</t>
  </si>
  <si>
    <t>01835STUL</t>
  </si>
  <si>
    <t>Meadow Lake</t>
  </si>
  <si>
    <t>180-069000-65800</t>
  </si>
  <si>
    <t>01258CHIL</t>
  </si>
  <si>
    <t>Merton Lake</t>
  </si>
  <si>
    <t>100-593800-17300</t>
  </si>
  <si>
    <t>00013LSAL</t>
  </si>
  <si>
    <t>Milk Lake</t>
  </si>
  <si>
    <t>00357MCGR</t>
  </si>
  <si>
    <t>Moss Lake</t>
  </si>
  <si>
    <t>180-374000-95200-41400-5280-6540</t>
  </si>
  <si>
    <t>02291FRAN</t>
  </si>
  <si>
    <t>Mossvale Lake</t>
  </si>
  <si>
    <t>01581MUSK</t>
  </si>
  <si>
    <t>No ind fish data</t>
  </si>
  <si>
    <t>Mudzenchoot Lake</t>
  </si>
  <si>
    <t>237-447200-28600</t>
  </si>
  <si>
    <t>01798NATR</t>
  </si>
  <si>
    <t>Munlo Lake</t>
  </si>
  <si>
    <t>Carr Lake</t>
  </si>
  <si>
    <t>230-906800-55600-61400-3640</t>
  </si>
  <si>
    <t>00663CARP</t>
  </si>
  <si>
    <t>Munro Lake</t>
  </si>
  <si>
    <t>00726NATR</t>
  </si>
  <si>
    <t>Murray Lake</t>
  </si>
  <si>
    <t>180-545300</t>
  </si>
  <si>
    <t>00736CHES</t>
  </si>
  <si>
    <t>No netting data on file....</t>
  </si>
  <si>
    <t>Nadsilnich Lake</t>
  </si>
  <si>
    <t>West</t>
  </si>
  <si>
    <t>180-069000-07200</t>
  </si>
  <si>
    <t>00763LCHL</t>
  </si>
  <si>
    <t>No ind fish data for BB</t>
  </si>
  <si>
    <t>Nakinilerak Lake</t>
  </si>
  <si>
    <t>00756TAKL</t>
  </si>
  <si>
    <t>2 captured during 2010 SPIN survey - 1st report of KO in lake</t>
  </si>
  <si>
    <t>Naltesby Lake</t>
  </si>
  <si>
    <t>Bobtail Lake</t>
  </si>
  <si>
    <t>180-069000-58000</t>
  </si>
  <si>
    <t>00945LCHL</t>
  </si>
  <si>
    <t>No BB captured during this assessment; BB captured in 1989</t>
  </si>
  <si>
    <t>Narrow Lake</t>
  </si>
  <si>
    <t>100-596500-43500</t>
  </si>
  <si>
    <t>00744WILL</t>
  </si>
  <si>
    <t>Natazutlo Lake</t>
  </si>
  <si>
    <t>Rice</t>
  </si>
  <si>
    <t>182-819600-63300-20900</t>
  </si>
  <si>
    <t>00209MIDR</t>
  </si>
  <si>
    <t>Neck Lake</t>
  </si>
  <si>
    <t>Neck L.</t>
  </si>
  <si>
    <t>100-522900-40100</t>
  </si>
  <si>
    <t>00715COTR</t>
  </si>
  <si>
    <t>Neilsen Lake</t>
  </si>
  <si>
    <t>Neilson Lake</t>
  </si>
  <si>
    <t>230-906800-97600-89200</t>
  </si>
  <si>
    <t>01336CRKD</t>
  </si>
  <si>
    <t>Nelson Kenny Lake</t>
  </si>
  <si>
    <t>Trout</t>
  </si>
  <si>
    <t>100-481100-07300-01000</t>
  </si>
  <si>
    <t>00784COTR</t>
  </si>
  <si>
    <t>Nilan Lake</t>
  </si>
  <si>
    <t>Camp</t>
  </si>
  <si>
    <t>182-635000-43200</t>
  </si>
  <si>
    <t>01744STUL</t>
  </si>
  <si>
    <t>Nina Lake</t>
  </si>
  <si>
    <t>238-251600-26800</t>
  </si>
  <si>
    <t>00678LOMI</t>
  </si>
  <si>
    <t>3 OTHERS CAPTURED BY ANGLING</t>
  </si>
  <si>
    <t>Nizik Lake</t>
  </si>
  <si>
    <t>182-819600-63300-40900-8500</t>
  </si>
  <si>
    <t>01070TAKL</t>
  </si>
  <si>
    <t>Norman Lake</t>
  </si>
  <si>
    <t>00587LCHL</t>
  </si>
  <si>
    <t>Nukko Lake</t>
  </si>
  <si>
    <t>01254LSAL</t>
  </si>
  <si>
    <t>Obo Lake</t>
  </si>
  <si>
    <t>239-544100</t>
  </si>
  <si>
    <t>00011TOOD</t>
  </si>
  <si>
    <t>Ocock Lake</t>
  </si>
  <si>
    <t>00579STUL</t>
  </si>
  <si>
    <t>two over night nets + 3 hours</t>
  </si>
  <si>
    <t>File suggests that 1 BB was captured - no ind fish data</t>
  </si>
  <si>
    <t>Old Man Lake</t>
  </si>
  <si>
    <t>00082MUSK</t>
  </si>
  <si>
    <t>Oona Lake</t>
  </si>
  <si>
    <t>00379FRAN</t>
  </si>
  <si>
    <t>Oop Lake</t>
  </si>
  <si>
    <t>100-593800-42800-26200-3960-4145-560</t>
  </si>
  <si>
    <t>01329MUSK</t>
  </si>
  <si>
    <t xml:space="preserve">2+ </t>
  </si>
  <si>
    <t>Ootsanee Lake</t>
  </si>
  <si>
    <t>180-545300-45700</t>
  </si>
  <si>
    <t>00122CHES</t>
  </si>
  <si>
    <t xml:space="preserve">No File - effort unknown - FIDQ has 46 RB records </t>
  </si>
  <si>
    <t>Ormond Lake</t>
  </si>
  <si>
    <t>00394FRAN</t>
  </si>
  <si>
    <t>Fidq suggests 1 BB captured in 1969 survey; no raw data on file</t>
  </si>
  <si>
    <t>Otter Lake</t>
  </si>
  <si>
    <t>190-250000</t>
  </si>
  <si>
    <t>00144MCGR</t>
  </si>
  <si>
    <t>Otterson Lake</t>
  </si>
  <si>
    <t>182-819600-32400-98600-5440</t>
  </si>
  <si>
    <t>00941LTRE</t>
  </si>
  <si>
    <t>Pacific Lake</t>
  </si>
  <si>
    <t>190-265100-03900</t>
  </si>
  <si>
    <t>00132HERR</t>
  </si>
  <si>
    <t>No ind fish data - just min max lengths</t>
  </si>
  <si>
    <t>Paddle Lake</t>
  </si>
  <si>
    <t>180-481700-69200</t>
  </si>
  <si>
    <t>02121NECR</t>
  </si>
  <si>
    <t>Papoose Lake</t>
  </si>
  <si>
    <t>100-719700-65000</t>
  </si>
  <si>
    <t>00733MORK</t>
  </si>
  <si>
    <t>Peculiar Lake</t>
  </si>
  <si>
    <t>100-593800-42800-35200-3290</t>
  </si>
  <si>
    <t>00964MUSK</t>
  </si>
  <si>
    <t>No effort/ ind fish data</t>
  </si>
  <si>
    <t>No Effort Data; No Individual Fish Data</t>
  </si>
  <si>
    <t>Pelly Lake</t>
  </si>
  <si>
    <t>230-991300-28300-07800</t>
  </si>
  <si>
    <t>00711INGR</t>
  </si>
  <si>
    <t>Philip Lakes</t>
  </si>
  <si>
    <t>237-272900-45000</t>
  </si>
  <si>
    <t>01535NATR</t>
  </si>
  <si>
    <t>Pinkerton Lake</t>
  </si>
  <si>
    <t>100-657000-54000-06600</t>
  </si>
  <si>
    <t>00495BOWR</t>
  </si>
  <si>
    <t>Pitoney Lake</t>
  </si>
  <si>
    <t>100-596500-36100</t>
  </si>
  <si>
    <t>00607WILL</t>
  </si>
  <si>
    <t>Plantation Lake</t>
  </si>
  <si>
    <t>00172MORK</t>
  </si>
  <si>
    <t>Portage Lake</t>
  </si>
  <si>
    <t>00113HERR</t>
  </si>
  <si>
    <t>Provis Lake</t>
  </si>
  <si>
    <t>180-069000-98200-31000</t>
  </si>
  <si>
    <t>00303CHIL</t>
  </si>
  <si>
    <t>No effort data on file!</t>
  </si>
  <si>
    <t>Punchaw Lake</t>
  </si>
  <si>
    <t>170-013200</t>
  </si>
  <si>
    <t>00034BLAR</t>
  </si>
  <si>
    <t>Purvis Lake</t>
  </si>
  <si>
    <t>237-673200</t>
  </si>
  <si>
    <t>01099NATR</t>
  </si>
  <si>
    <t>Rack Lake</t>
  </si>
  <si>
    <t>100-593800-42800-26200-3960-3359</t>
  </si>
  <si>
    <t>01476MUSK</t>
  </si>
  <si>
    <t>Racoon Lake</t>
  </si>
  <si>
    <t>100-593800-42800-13600</t>
  </si>
  <si>
    <t>01521MUSK</t>
  </si>
  <si>
    <t>Rainbow Lake</t>
  </si>
  <si>
    <t>230-906800-55600-46200</t>
  </si>
  <si>
    <t>00661CARP</t>
  </si>
  <si>
    <t>239-373000-18700-44200</t>
  </si>
  <si>
    <t>01159TOOD</t>
  </si>
  <si>
    <t>Redrocky Lake</t>
  </si>
  <si>
    <t>00559CRKD</t>
  </si>
  <si>
    <t>Rond Lake</t>
  </si>
  <si>
    <t>100-596500-54900</t>
  </si>
  <si>
    <t>01086WILL</t>
  </si>
  <si>
    <t>Royer Lake</t>
  </si>
  <si>
    <t>230-906800-43900-82200-1900</t>
  </si>
  <si>
    <t>00075CARP</t>
  </si>
  <si>
    <t>Rubyrock Lake</t>
  </si>
  <si>
    <t>Dzink'Ut</t>
  </si>
  <si>
    <t>182-819600-97400-26800</t>
  </si>
  <si>
    <t>00966UTRE</t>
  </si>
  <si>
    <t>Sabai Lake</t>
  </si>
  <si>
    <t>230-906800-26300</t>
  </si>
  <si>
    <t>00027CARP</t>
  </si>
  <si>
    <t>BB captured in minnow trap in 1990 survey; none in 1999 survey</t>
  </si>
  <si>
    <t>Saddle Lakes</t>
  </si>
  <si>
    <t>Saddle #3</t>
  </si>
  <si>
    <t>300-831000-33700</t>
  </si>
  <si>
    <t>00169CANO</t>
  </si>
  <si>
    <t>Salmon Lake</t>
  </si>
  <si>
    <t>100-593800</t>
  </si>
  <si>
    <t>00258SALR</t>
  </si>
  <si>
    <t>Sam Hardy Lake</t>
  </si>
  <si>
    <t>180-690500</t>
  </si>
  <si>
    <t>00033LNRS</t>
  </si>
  <si>
    <t>Saxton Lake</t>
  </si>
  <si>
    <t>182-127900</t>
  </si>
  <si>
    <t>01410STUR</t>
  </si>
  <si>
    <t>Secord Lake</t>
  </si>
  <si>
    <t>Cabin Creek</t>
  </si>
  <si>
    <t>180-069000-98200-20500-2230</t>
  </si>
  <si>
    <t>00106CHIL</t>
  </si>
  <si>
    <t>Shesta Lake</t>
  </si>
  <si>
    <t>180-069000-38300</t>
  </si>
  <si>
    <t>01025LCHL</t>
  </si>
  <si>
    <t>Silver Lake</t>
  </si>
  <si>
    <t>01110UOMI</t>
  </si>
  <si>
    <t>Sinkut Lake</t>
  </si>
  <si>
    <t>180-225800</t>
  </si>
  <si>
    <t>01021NECR</t>
  </si>
  <si>
    <t>File suggests that RB were captured during survey but no effort/ ind fish data</t>
  </si>
  <si>
    <t>Skins Lake</t>
  </si>
  <si>
    <t>00180CHES</t>
  </si>
  <si>
    <t>Skunk Lake</t>
  </si>
  <si>
    <t>230-916700-41300-32900</t>
  </si>
  <si>
    <t>01182FINA</t>
  </si>
  <si>
    <t>Slender Lake</t>
  </si>
  <si>
    <t>00072LSAL</t>
  </si>
  <si>
    <t>100-596500-54900-35600</t>
  </si>
  <si>
    <t>01036WILL</t>
  </si>
  <si>
    <t>Slim Lake</t>
  </si>
  <si>
    <t>100-719700</t>
  </si>
  <si>
    <t>00754MORK</t>
  </si>
  <si>
    <t>Smith Lake</t>
  </si>
  <si>
    <t>00968CHES</t>
  </si>
  <si>
    <t>Snail Lake</t>
  </si>
  <si>
    <t>01517MUSK</t>
  </si>
  <si>
    <t>Spad Lake</t>
  </si>
  <si>
    <t>182-594100-30700</t>
  </si>
  <si>
    <t>01655STUL</t>
  </si>
  <si>
    <t>Spinel Lake</t>
  </si>
  <si>
    <t>239-515700</t>
  </si>
  <si>
    <t>00082TOOD</t>
  </si>
  <si>
    <t>2009 (LT SPIN)</t>
  </si>
  <si>
    <t>No Standard Assessment data</t>
  </si>
  <si>
    <t>Spring Lake</t>
  </si>
  <si>
    <t>230-916700-41300-64100</t>
  </si>
  <si>
    <t>01238FINA</t>
  </si>
  <si>
    <t>Spruce Lakes</t>
  </si>
  <si>
    <t>Spruce Lakes; Spruce Lake #1</t>
  </si>
  <si>
    <t>100-657000-44700</t>
  </si>
  <si>
    <t>00465BOWR</t>
  </si>
  <si>
    <t>Spruce Lakes; Spruce Lake #2</t>
  </si>
  <si>
    <t>00477BOWR</t>
  </si>
  <si>
    <t>Stalk Lakes</t>
  </si>
  <si>
    <t>Upper Stalk</t>
  </si>
  <si>
    <t>239-821700-57100-72500</t>
  </si>
  <si>
    <t>00628FIRE</t>
  </si>
  <si>
    <t>No individual fish data</t>
  </si>
  <si>
    <t>Lower Stalk</t>
  </si>
  <si>
    <t>00803FIRE</t>
  </si>
  <si>
    <t>Ste. Marie Lake</t>
  </si>
  <si>
    <t>Ste Marie</t>
  </si>
  <si>
    <t>100-596500-26300</t>
  </si>
  <si>
    <t>00357WILL</t>
  </si>
  <si>
    <t>!!!!</t>
  </si>
  <si>
    <t>No Assessment?</t>
  </si>
  <si>
    <t>Stelkuz Lake</t>
  </si>
  <si>
    <t>239-202800-31600</t>
  </si>
  <si>
    <t>00252FINL</t>
  </si>
  <si>
    <t>Stephen Lake</t>
  </si>
  <si>
    <t>01097WILL</t>
  </si>
  <si>
    <t>Stern Lake</t>
  </si>
  <si>
    <t>180-374000-67100-47900</t>
  </si>
  <si>
    <t>00563FRAN</t>
  </si>
  <si>
    <t>Stony Lake</t>
  </si>
  <si>
    <t>01017WILL</t>
  </si>
  <si>
    <t>Succour Lake</t>
  </si>
  <si>
    <t>239-328100-05800</t>
  </si>
  <si>
    <t>00113FINL</t>
  </si>
  <si>
    <t>Sucker Lake</t>
  </si>
  <si>
    <t>Unnamed Lake #4</t>
  </si>
  <si>
    <t>01385CRKD</t>
  </si>
  <si>
    <t>Suskeh Lake</t>
  </si>
  <si>
    <t>Pollywog</t>
  </si>
  <si>
    <t>100-593800-61500-91500-4640</t>
  </si>
  <si>
    <t>02080SALR</t>
  </si>
  <si>
    <t>Suzanne Bung'Hun</t>
  </si>
  <si>
    <t>100-593800-67400</t>
  </si>
  <si>
    <t>01338SALR</t>
  </si>
  <si>
    <t>Swamp Lake</t>
  </si>
  <si>
    <t>01289LSAL</t>
  </si>
  <si>
    <t>Sylvan Lake</t>
  </si>
  <si>
    <t>182-127900-95800</t>
  </si>
  <si>
    <t>01448STUR</t>
  </si>
  <si>
    <t>No assessment</t>
  </si>
  <si>
    <t>Tabor Lake</t>
  </si>
  <si>
    <t>Six Mile</t>
  </si>
  <si>
    <t>100-559300</t>
  </si>
  <si>
    <t>00244TABR</t>
  </si>
  <si>
    <t>No BB captued during 1994 survey</t>
  </si>
  <si>
    <t>Tacheeda Lakes</t>
  </si>
  <si>
    <t>Tacheeda Lake North</t>
  </si>
  <si>
    <t>00544PARS</t>
  </si>
  <si>
    <t>Tacheeda Lake South</t>
  </si>
  <si>
    <t>00582PARS</t>
  </si>
  <si>
    <t xml:space="preserve"> No Individual Fish Data</t>
  </si>
  <si>
    <t>No BB captued during 2004 survey</t>
  </si>
  <si>
    <t>Tagai Lake</t>
  </si>
  <si>
    <t>180-069000-73200</t>
  </si>
  <si>
    <t>01165CHIL</t>
  </si>
  <si>
    <t>File suggests that 1 BB was captured in 1969 assessment</t>
  </si>
  <si>
    <t>Tahultzu Lake</t>
  </si>
  <si>
    <t>180-431600</t>
  </si>
  <si>
    <t>01172NECR</t>
  </si>
  <si>
    <t>Takatoot Lake</t>
  </si>
  <si>
    <t>182-819600-63300-04800-9480-4160</t>
  </si>
  <si>
    <t>00036MIDR</t>
  </si>
  <si>
    <t>BB not measured</t>
  </si>
  <si>
    <t>Takysie Lake</t>
  </si>
  <si>
    <t>180-374000-95200-41400-5280</t>
  </si>
  <si>
    <t>02069FRAN</t>
  </si>
  <si>
    <t xml:space="preserve">No File - effort unknown - FIDQ has 60 RB records </t>
  </si>
  <si>
    <t>Tandat Lake</t>
  </si>
  <si>
    <t>Pecker</t>
  </si>
  <si>
    <t>182-914600-62200</t>
  </si>
  <si>
    <t>01102STUL</t>
  </si>
  <si>
    <t>Tang Lake</t>
  </si>
  <si>
    <t>100-593800-17300-02900</t>
  </si>
  <si>
    <t>00368LSAL</t>
  </si>
  <si>
    <t>Tarnezell Lake</t>
  </si>
  <si>
    <t>182-819600-58600</t>
  </si>
  <si>
    <t>00755UTRE</t>
  </si>
  <si>
    <t>Tasa Lake</t>
  </si>
  <si>
    <t>180-069000-75200-16600</t>
  </si>
  <si>
    <t>00001CHIL</t>
  </si>
  <si>
    <t>Teapot Lake</t>
  </si>
  <si>
    <t>100-596500-42100</t>
  </si>
  <si>
    <t>00975WILL</t>
  </si>
  <si>
    <t>Teegee Lake</t>
  </si>
  <si>
    <t>238-485600-13800-23400</t>
  </si>
  <si>
    <t>00959UOMI</t>
  </si>
  <si>
    <t>Terrapin Lake</t>
  </si>
  <si>
    <t>100-593800-42800-26200</t>
  </si>
  <si>
    <t>01420MUSK</t>
  </si>
  <si>
    <t>overnight +6.5</t>
  </si>
  <si>
    <t>Thorne Lake</t>
  </si>
  <si>
    <t>239-891300-51600</t>
  </si>
  <si>
    <t>01600FIRE</t>
  </si>
  <si>
    <t>Tizgay Lake</t>
  </si>
  <si>
    <t>237-444800</t>
  </si>
  <si>
    <t>01302NATR</t>
  </si>
  <si>
    <t>Tlutsacho Lake</t>
  </si>
  <si>
    <t>237-625800-29700</t>
  </si>
  <si>
    <t>01353NATR</t>
  </si>
  <si>
    <t>Tobin Lake</t>
  </si>
  <si>
    <t>230-950000-26300</t>
  </si>
  <si>
    <t>00516FINA</t>
  </si>
  <si>
    <t>Tomas Lake</t>
  </si>
  <si>
    <t>182-914600</t>
  </si>
  <si>
    <t>01233STUL</t>
  </si>
  <si>
    <t>Tomias Lake</t>
  </si>
  <si>
    <t>00049MESI</t>
  </si>
  <si>
    <t>Toodick Lake</t>
  </si>
  <si>
    <t>00212CRKD</t>
  </si>
  <si>
    <t>BB sighted in 1m water. None caught in net</t>
  </si>
  <si>
    <t>Toodoggone Lake</t>
  </si>
  <si>
    <t>239-667500</t>
  </si>
  <si>
    <t>01141TOOD</t>
  </si>
  <si>
    <t>Triangle Lake</t>
  </si>
  <si>
    <t>00267CHES</t>
  </si>
  <si>
    <t>Trout Lake</t>
  </si>
  <si>
    <t>180-374000-95200-41400-2870-5840-571</t>
  </si>
  <si>
    <t>02208FRAN</t>
  </si>
  <si>
    <t>True Triangle Lake</t>
  </si>
  <si>
    <t>180-504200-35300</t>
  </si>
  <si>
    <t>00272CHES</t>
  </si>
  <si>
    <t>Trygve Lake</t>
  </si>
  <si>
    <t>239-821700-57100-32100</t>
  </si>
  <si>
    <t>01279FIRE</t>
  </si>
  <si>
    <t>No effort data on file</t>
  </si>
  <si>
    <t>Tsaydaychi Lake</t>
  </si>
  <si>
    <t>237-528900-57900</t>
  </si>
  <si>
    <t>00465NATR</t>
  </si>
  <si>
    <t>Tsedeitla Lake</t>
  </si>
  <si>
    <t>230-907900-42200</t>
  </si>
  <si>
    <t>00831PARA</t>
  </si>
  <si>
    <t>BB captured in minnow trap</t>
  </si>
  <si>
    <t>Tsitniz Lake</t>
  </si>
  <si>
    <t>100-596500-36000</t>
  </si>
  <si>
    <t>00499WILL</t>
  </si>
  <si>
    <t>Tucha Lake</t>
  </si>
  <si>
    <t>230-991300-28300-16700</t>
  </si>
  <si>
    <t>00726INGR</t>
  </si>
  <si>
    <t>Tudyah Lake</t>
  </si>
  <si>
    <t>230-906800</t>
  </si>
  <si>
    <t>00014CARP</t>
  </si>
  <si>
    <t>Tulle Lake</t>
  </si>
  <si>
    <t>182-635000-37200-22100</t>
  </si>
  <si>
    <t>02024STUL</t>
  </si>
  <si>
    <t>Tumuch Lake</t>
  </si>
  <si>
    <t>00770MORK</t>
  </si>
  <si>
    <t>Turff Lake</t>
  </si>
  <si>
    <t>180-069000-92400</t>
  </si>
  <si>
    <t>01134CHIL</t>
  </si>
  <si>
    <t>Tutizzi Lake</t>
  </si>
  <si>
    <t>230-925900-55400</t>
  </si>
  <si>
    <t>00757MESI</t>
  </si>
  <si>
    <t>Twentysix Mile Lake</t>
  </si>
  <si>
    <t>180-504200-41200-12700</t>
  </si>
  <si>
    <t>00030CHES</t>
  </si>
  <si>
    <t>Tyee Lake</t>
  </si>
  <si>
    <t>01009MUSK</t>
  </si>
  <si>
    <t>Upper Summit Lake</t>
  </si>
  <si>
    <t>230-906800-97600-96100</t>
  </si>
  <si>
    <t>01378CRKD</t>
  </si>
  <si>
    <t>Urn Lake</t>
  </si>
  <si>
    <t>100-593800-52500</t>
  </si>
  <si>
    <t>02237SALR</t>
  </si>
  <si>
    <t>Uslika Lake</t>
  </si>
  <si>
    <t>238-024000</t>
  </si>
  <si>
    <t>00249LOMI</t>
  </si>
  <si>
    <t>Fish lost - no data</t>
  </si>
  <si>
    <t>Vance Lake</t>
  </si>
  <si>
    <t>01143CHIL</t>
  </si>
  <si>
    <t>Vivian Lake</t>
  </si>
  <si>
    <t>180-069000-98200-31000-3460</t>
  </si>
  <si>
    <t>00255CHIL</t>
  </si>
  <si>
    <t xml:space="preserve">No File - effort unknown - FIDQ has 27 RB records </t>
  </si>
  <si>
    <t>Wapoose Lake</t>
  </si>
  <si>
    <t>02288FRAN</t>
  </si>
  <si>
    <t xml:space="preserve">No File - effort unknown - FIDQ has 53 RB records </t>
  </si>
  <si>
    <t>War Lake</t>
  </si>
  <si>
    <t>230-906800-55600</t>
  </si>
  <si>
    <t>00570CARP</t>
  </si>
  <si>
    <t>Warhorse Lake</t>
  </si>
  <si>
    <t>230-906800-67600-23900</t>
  </si>
  <si>
    <t>00292CARP</t>
  </si>
  <si>
    <t>No BB captured during assessment. File shows 3 BB captured in 1982 survey</t>
  </si>
  <si>
    <t>Webberly Lake</t>
  </si>
  <si>
    <t>237-372000-02900</t>
  </si>
  <si>
    <t>01391NATR</t>
  </si>
  <si>
    <t>Wedge Lake</t>
  </si>
  <si>
    <t>100-593800-29200-07900-2260</t>
  </si>
  <si>
    <t>00650LSAL</t>
  </si>
  <si>
    <t>Weedon Lake</t>
  </si>
  <si>
    <t>230-906800-97600-11000</t>
  </si>
  <si>
    <t>00296CRKD</t>
  </si>
  <si>
    <t>Weissener Lake</t>
  </si>
  <si>
    <t>239-350100-34000-32600</t>
  </si>
  <si>
    <t>00285FOXR</t>
  </si>
  <si>
    <t>Wendle Lake</t>
  </si>
  <si>
    <t>100-657000-55500</t>
  </si>
  <si>
    <t>00581BOWR</t>
  </si>
  <si>
    <t>Whitefish Lake</t>
  </si>
  <si>
    <t>01006STUL</t>
  </si>
  <si>
    <t>Whusnatsidzih Lake</t>
  </si>
  <si>
    <t>Burbot Lake</t>
  </si>
  <si>
    <t>230-906800-55600-57100</t>
  </si>
  <si>
    <t>01124CARP</t>
  </si>
  <si>
    <t>Data taken from FIDQ - nothing in file about 1991 survey</t>
  </si>
  <si>
    <t>Wicheeda Lake</t>
  </si>
  <si>
    <t>236-615600-12900</t>
  </si>
  <si>
    <t>00995PARS</t>
  </si>
  <si>
    <t>overnight + 4.5 hr</t>
  </si>
  <si>
    <t>Wolverine Lakes</t>
  </si>
  <si>
    <t>Lake #1;Lake #2;Lake #3;Lake#4</t>
  </si>
  <si>
    <t>230-916700-68700</t>
  </si>
  <si>
    <t>00927FINA</t>
  </si>
  <si>
    <t>Wonder Lake</t>
  </si>
  <si>
    <t>00777STUR</t>
  </si>
  <si>
    <t>Wudtsi Lake</t>
  </si>
  <si>
    <t>237-528900-25100-39800</t>
  </si>
  <si>
    <t>00462NATR</t>
  </si>
  <si>
    <t>Yardley Lake</t>
  </si>
  <si>
    <t>Yardley L.</t>
  </si>
  <si>
    <t>100-522900-39100</t>
  </si>
  <si>
    <t>00486COTR</t>
  </si>
  <si>
    <t>Yellow Moose Lake</t>
  </si>
  <si>
    <t>Lucas #6</t>
  </si>
  <si>
    <t>180-612200-14100</t>
  </si>
  <si>
    <t>00862LNRS</t>
  </si>
  <si>
    <t>Yellowhead Lake</t>
  </si>
  <si>
    <t>100-963500</t>
  </si>
  <si>
    <t>00802UFRA</t>
  </si>
  <si>
    <t>Youngs Lake</t>
  </si>
  <si>
    <t>100-593800-29200-04400-5340</t>
  </si>
  <si>
    <t>00526LSAL</t>
  </si>
  <si>
    <t>Zippermouth Lake</t>
  </si>
  <si>
    <t>Walkin;Closed-Mouth;Voth</t>
  </si>
  <si>
    <t>180-069000-46600-48800</t>
  </si>
  <si>
    <t>01476LCHL</t>
  </si>
  <si>
    <t>Unnamed Lake 97-4</t>
  </si>
  <si>
    <t>230-986000-42100</t>
  </si>
  <si>
    <t>00004FINA</t>
  </si>
  <si>
    <t>Bach</t>
  </si>
  <si>
    <t>190-084500-30700</t>
  </si>
  <si>
    <t>00009MCGR</t>
  </si>
  <si>
    <t>Urn</t>
  </si>
  <si>
    <t>00019MCGR</t>
  </si>
  <si>
    <t>3 Sisters Lake #1, Three Sisters Lake #1</t>
  </si>
  <si>
    <t>100-522900-06000-21700-4930</t>
  </si>
  <si>
    <t>00027COTR</t>
  </si>
  <si>
    <t>Leaping Muskrat Lake</t>
  </si>
  <si>
    <t>00036MUSK</t>
  </si>
  <si>
    <t>Eye Lake</t>
  </si>
  <si>
    <t>00041MIDR</t>
  </si>
  <si>
    <t>100-593800-42800</t>
  </si>
  <si>
    <t>00047MUSK</t>
  </si>
  <si>
    <t>Lake Ac9</t>
  </si>
  <si>
    <t>100-593800-42800-85400-1550</t>
  </si>
  <si>
    <t>00052MUSK</t>
  </si>
  <si>
    <t>Unnamed #4(1995)</t>
  </si>
  <si>
    <t>180-504200-41200-69100</t>
  </si>
  <si>
    <t>00053CHES</t>
  </si>
  <si>
    <t>Moose Meadow Lake</t>
  </si>
  <si>
    <t>100-522900-06000-21700-5430</t>
  </si>
  <si>
    <t>00054COTR</t>
  </si>
  <si>
    <t>182-819600-63300-04800-9480-4050</t>
  </si>
  <si>
    <t>00057MIDR</t>
  </si>
  <si>
    <t>Herring Lake</t>
  </si>
  <si>
    <t>100-634800-02400</t>
  </si>
  <si>
    <t>00057MORK</t>
  </si>
  <si>
    <t>Limestone; Boundary</t>
  </si>
  <si>
    <t>100-633100</t>
  </si>
  <si>
    <t>00059TABR</t>
  </si>
  <si>
    <t>Emily Lake</t>
  </si>
  <si>
    <t>182-819600-63300-04800-9480-6320</t>
  </si>
  <si>
    <t>00072MIDR</t>
  </si>
  <si>
    <t>100-634800-47800</t>
  </si>
  <si>
    <t>00082MORK</t>
  </si>
  <si>
    <t>North Salmon Lake</t>
  </si>
  <si>
    <t>00082SALR</t>
  </si>
  <si>
    <t>Linda Lake, Unnamed Lake 78 N102</t>
  </si>
  <si>
    <t>182-819600-63300-20900-7340-8960</t>
  </si>
  <si>
    <t>00083MIDR</t>
  </si>
  <si>
    <t>182-819600-32400-98600-8850-2220</t>
  </si>
  <si>
    <t>00091LTRE</t>
  </si>
  <si>
    <t>239-727000</t>
  </si>
  <si>
    <t>00093FIRE</t>
  </si>
  <si>
    <t>Lake # 278 N102</t>
  </si>
  <si>
    <t>182-819600-63300-04800-9480</t>
  </si>
  <si>
    <t>00107MIDR</t>
  </si>
  <si>
    <t>Pac Man Lake</t>
  </si>
  <si>
    <t>182-819600-49000-43800</t>
  </si>
  <si>
    <t>00108UTRE</t>
  </si>
  <si>
    <t>230-901900-13100</t>
  </si>
  <si>
    <t>00110PARA</t>
  </si>
  <si>
    <t>100-593800-95600-35100</t>
  </si>
  <si>
    <t>00110SALR</t>
  </si>
  <si>
    <t>1 RB captured by anling</t>
  </si>
  <si>
    <t>Devil'S</t>
  </si>
  <si>
    <t>00113LNRS</t>
  </si>
  <si>
    <t>Woods Lake</t>
  </si>
  <si>
    <t>180-545300-93400</t>
  </si>
  <si>
    <t>00115CHES</t>
  </si>
  <si>
    <t>No File - effort unknown - FIDQ has 1 RB record</t>
  </si>
  <si>
    <t>180-545300-45700-49600</t>
  </si>
  <si>
    <t>00131CHES</t>
  </si>
  <si>
    <t>Unnamed Lake 97-2</t>
  </si>
  <si>
    <t>238-024000-19300</t>
  </si>
  <si>
    <t>00149LOMI</t>
  </si>
  <si>
    <t>239-280100-09300</t>
  </si>
  <si>
    <t>00152FINL</t>
  </si>
  <si>
    <t>100-593800-95600-31700</t>
  </si>
  <si>
    <t>00158SALR</t>
  </si>
  <si>
    <t>Unnamed Lake East Of Knapp Lak</t>
  </si>
  <si>
    <t>180-545300-24800-55700</t>
  </si>
  <si>
    <t>00175CHES</t>
  </si>
  <si>
    <t>Unnamed Lake 97-3</t>
  </si>
  <si>
    <t>00175LOMI</t>
  </si>
  <si>
    <t>100-593800-89800-29300</t>
  </si>
  <si>
    <t>00196SALR</t>
  </si>
  <si>
    <t>239-333700-26500-38700</t>
  </si>
  <si>
    <t>00265FOXR</t>
  </si>
  <si>
    <t>100-593800-89800-48000</t>
  </si>
  <si>
    <t>00267SALR</t>
  </si>
  <si>
    <t>Kastberg</t>
  </si>
  <si>
    <t>182-819600-63300-99200-5320-1280</t>
  </si>
  <si>
    <t>00274DRIR</t>
  </si>
  <si>
    <t>239-350100-59500</t>
  </si>
  <si>
    <t>00308FOXR</t>
  </si>
  <si>
    <t>Sperm Lake</t>
  </si>
  <si>
    <t>238-024000-64300</t>
  </si>
  <si>
    <t>00311LOMI</t>
  </si>
  <si>
    <t>Lake #8, Profile Lake</t>
  </si>
  <si>
    <t>237-899600</t>
  </si>
  <si>
    <t>00313NATR</t>
  </si>
  <si>
    <t>Unnamed (Lake 254)</t>
  </si>
  <si>
    <t>182-819600-63300-82200</t>
  </si>
  <si>
    <t>00313TAKL</t>
  </si>
  <si>
    <t>Unnamed (Lake 221)</t>
  </si>
  <si>
    <t>182-819600-63300-79700</t>
  </si>
  <si>
    <t>00333TAKL</t>
  </si>
  <si>
    <t>182-819600-32400-82000-6590</t>
  </si>
  <si>
    <t>00352LTRE</t>
  </si>
  <si>
    <t>236-313100-15400-24100</t>
  </si>
  <si>
    <t>00365PARS</t>
  </si>
  <si>
    <t>St. Marie, Ste Marie, Ste. Marie Lake</t>
  </si>
  <si>
    <t>00381WILL</t>
  </si>
  <si>
    <t>Parc</t>
  </si>
  <si>
    <t>182-819600-95800-19000-5220-5300</t>
  </si>
  <si>
    <t>00387UTRE</t>
  </si>
  <si>
    <t>237-528900-57600-18500</t>
  </si>
  <si>
    <t>00425NATR</t>
  </si>
  <si>
    <t>Helicopter Lake Iii, Unnamed</t>
  </si>
  <si>
    <t>230-925900-61700</t>
  </si>
  <si>
    <t>00440MESI</t>
  </si>
  <si>
    <t>Little Calais</t>
  </si>
  <si>
    <t>00452NATR</t>
  </si>
  <si>
    <t>236-313100-22400</t>
  </si>
  <si>
    <t>00466PARS</t>
  </si>
  <si>
    <t>Lake 161 K123</t>
  </si>
  <si>
    <t>182-819600-63300-04800-4150-2900</t>
  </si>
  <si>
    <t>00481MIDR</t>
  </si>
  <si>
    <t>00486CHES</t>
  </si>
  <si>
    <t>239-761400-16000</t>
  </si>
  <si>
    <t>00492FIRE</t>
  </si>
  <si>
    <t>*** need to check this lake</t>
  </si>
  <si>
    <t>Island Lake</t>
  </si>
  <si>
    <t>182-819600-63300-04800-4150</t>
  </si>
  <si>
    <t>00500MIDR</t>
  </si>
  <si>
    <t>Unnamed Lake 97-6</t>
  </si>
  <si>
    <t>239-063000-66900</t>
  </si>
  <si>
    <t>00515FINL</t>
  </si>
  <si>
    <t>100-593800-42800-44100</t>
  </si>
  <si>
    <t>00539MUSK</t>
  </si>
  <si>
    <t>237-528900-48700-19100</t>
  </si>
  <si>
    <t>00556NATR</t>
  </si>
  <si>
    <t>230-925900-64900</t>
  </si>
  <si>
    <t>00557MESI</t>
  </si>
  <si>
    <t>237-528900-48700-64300</t>
  </si>
  <si>
    <t>00562NATR</t>
  </si>
  <si>
    <t>Green Lake</t>
  </si>
  <si>
    <t>182-819600-63300-04800-9360-0740</t>
  </si>
  <si>
    <t>00566MIDR</t>
  </si>
  <si>
    <t>230-906800-67600-75700-0850</t>
  </si>
  <si>
    <t>00573CARP</t>
  </si>
  <si>
    <t>239-803300</t>
  </si>
  <si>
    <t>00625FIRE</t>
  </si>
  <si>
    <t>Piney Lake</t>
  </si>
  <si>
    <t>100-596500-39300-53300</t>
  </si>
  <si>
    <t>00627WILL</t>
  </si>
  <si>
    <t>00686MUSK</t>
  </si>
  <si>
    <t>100-593800-42800-53600</t>
  </si>
  <si>
    <t>00709MUSK</t>
  </si>
  <si>
    <t>Raven Lake</t>
  </si>
  <si>
    <t>100-691500-76400-38600-4240</t>
  </si>
  <si>
    <t>00734MORK</t>
  </si>
  <si>
    <t>230-906800-67600-38800</t>
  </si>
  <si>
    <t>00765CARP</t>
  </si>
  <si>
    <t>Muskeg #6</t>
  </si>
  <si>
    <t>100-593800-75000-40200</t>
  </si>
  <si>
    <t>00785SALR</t>
  </si>
  <si>
    <t>Caribou</t>
  </si>
  <si>
    <t>182-819600-63300-44300</t>
  </si>
  <si>
    <t>00787TAKL</t>
  </si>
  <si>
    <t>00828COTR</t>
  </si>
  <si>
    <t>00833TAKL</t>
  </si>
  <si>
    <t>182-819600-63300-41300</t>
  </si>
  <si>
    <t>00839TAKL</t>
  </si>
  <si>
    <t>Lake #1851</t>
  </si>
  <si>
    <t>100-481100-07300-38000</t>
  </si>
  <si>
    <t>00842COTR</t>
  </si>
  <si>
    <t>230-906800-67600-54500-6200</t>
  </si>
  <si>
    <t>00851CARP</t>
  </si>
  <si>
    <t>00856TAKL</t>
  </si>
  <si>
    <t>Lake #34 K117, Lake 34 K117</t>
  </si>
  <si>
    <t>00877UTRE</t>
  </si>
  <si>
    <t>Lake #20 K117, Lake 20 K117</t>
  </si>
  <si>
    <t>00892UTRE</t>
  </si>
  <si>
    <t>Everett Lake, West Everett Lake</t>
  </si>
  <si>
    <t>100-719700-55000-48900</t>
  </si>
  <si>
    <t>00903MORK</t>
  </si>
  <si>
    <t>Lynch</t>
  </si>
  <si>
    <t>182-819600-63300-40900-9760-0530-832</t>
  </si>
  <si>
    <t>00903TAKL</t>
  </si>
  <si>
    <t>182-819600-63300-41300-3040</t>
  </si>
  <si>
    <t>00905TAKL</t>
  </si>
  <si>
    <t>Heron Lake</t>
  </si>
  <si>
    <t>230-906800-55600-74100</t>
  </si>
  <si>
    <t>00927CARP</t>
  </si>
  <si>
    <t>Spoon Lake</t>
  </si>
  <si>
    <t>230-906800-97600-41300-2380-6040-389</t>
  </si>
  <si>
    <t>00927CRKD</t>
  </si>
  <si>
    <t>Lake #174 K117, Lake 174 K117</t>
  </si>
  <si>
    <t>182-819600-97400-59900</t>
  </si>
  <si>
    <t>00959UTRE</t>
  </si>
  <si>
    <t>Apostrophe Lake</t>
  </si>
  <si>
    <t>237-675000</t>
  </si>
  <si>
    <t>00969NATR</t>
  </si>
  <si>
    <t>None, Unnamed</t>
  </si>
  <si>
    <t>00977CHES</t>
  </si>
  <si>
    <t>Muskeg #4(1994)</t>
  </si>
  <si>
    <t>100-593800-73400</t>
  </si>
  <si>
    <t>00992SALR</t>
  </si>
  <si>
    <t>00995CHES</t>
  </si>
  <si>
    <t>230-906800-97600-41300-2380-3850-345</t>
  </si>
  <si>
    <t>01001CRKD</t>
  </si>
  <si>
    <t>01019PARA</t>
  </si>
  <si>
    <t>Mcdougal Lake</t>
  </si>
  <si>
    <t>01021CARP</t>
  </si>
  <si>
    <t>Lake 383 N018</t>
  </si>
  <si>
    <t>237-661600-24900</t>
  </si>
  <si>
    <t>01025NATR</t>
  </si>
  <si>
    <t>Lake #116 K112, Lake 116 K112</t>
  </si>
  <si>
    <t>182-819600-97400-87400</t>
  </si>
  <si>
    <t>01034UTRE</t>
  </si>
  <si>
    <t>Lake 389 N108</t>
  </si>
  <si>
    <t>237-686600</t>
  </si>
  <si>
    <t>01041NATR</t>
  </si>
  <si>
    <t>180-069000-73900</t>
  </si>
  <si>
    <t>01055CHIL</t>
  </si>
  <si>
    <t>Lake #7, Lake 7, Moose Lake</t>
  </si>
  <si>
    <t>237-604500</t>
  </si>
  <si>
    <t>01061NATR</t>
  </si>
  <si>
    <t>Unnamed Lake 97-8</t>
  </si>
  <si>
    <t>230-907800-34200-29900-5000</t>
  </si>
  <si>
    <t>01063PARA</t>
  </si>
  <si>
    <t>George Lake, Unnamed  Lake</t>
  </si>
  <si>
    <t>180-406900-25000-60700</t>
  </si>
  <si>
    <t>01077NECR</t>
  </si>
  <si>
    <t>230-906800-97600-41300</t>
  </si>
  <si>
    <t>01081CRKD</t>
  </si>
  <si>
    <t>182-819600-63300-40900-6380</t>
  </si>
  <si>
    <t>01096TAKL</t>
  </si>
  <si>
    <t>Little Macdonald</t>
  </si>
  <si>
    <t>01124NATR</t>
  </si>
  <si>
    <t>Gaffney Lake #3</t>
  </si>
  <si>
    <t>230-916700-41300-20200-1750</t>
  </si>
  <si>
    <t>01130FINA</t>
  </si>
  <si>
    <t>Gaffney Lake #4</t>
  </si>
  <si>
    <t>01136FINA</t>
  </si>
  <si>
    <t>Woodcock</t>
  </si>
  <si>
    <t>180-069000-58000-56600</t>
  </si>
  <si>
    <t>01144LCHL</t>
  </si>
  <si>
    <t>Lake #73 K113, Lake 73 K113, Little Tomas Lake</t>
  </si>
  <si>
    <t>01199STUL</t>
  </si>
  <si>
    <t>Porcupine Lake</t>
  </si>
  <si>
    <t>230-916700-41300-20200-3740</t>
  </si>
  <si>
    <t>01210FINA</t>
  </si>
  <si>
    <t>Darby</t>
  </si>
  <si>
    <t>230-906800-97600-80700</t>
  </si>
  <si>
    <t>01241CRKD</t>
  </si>
  <si>
    <t>Wheel Lake</t>
  </si>
  <si>
    <t>237-131300-28000</t>
  </si>
  <si>
    <t>01249NATR</t>
  </si>
  <si>
    <t>Sam</t>
  </si>
  <si>
    <t>230-906800-97600-80700-2970-1290</t>
  </si>
  <si>
    <t>01294CRKD</t>
  </si>
  <si>
    <t>182-819600-32400-82000-2580</t>
  </si>
  <si>
    <t>01384LTRE</t>
  </si>
  <si>
    <t>Cake Lake</t>
  </si>
  <si>
    <t>239-406100-47000</t>
  </si>
  <si>
    <t>01410TOOD</t>
  </si>
  <si>
    <t>Lizron Lake</t>
  </si>
  <si>
    <t>100-593800-66900</t>
  </si>
  <si>
    <t>01436SALR</t>
  </si>
  <si>
    <t>100-593800-65200</t>
  </si>
  <si>
    <t>01476SALR</t>
  </si>
  <si>
    <t>(Mount Miligan)</t>
  </si>
  <si>
    <t>237-372000-67700</t>
  </si>
  <si>
    <t>01479NATR</t>
  </si>
  <si>
    <t>180-069000-46600-47200</t>
  </si>
  <si>
    <t>01540LCHL</t>
  </si>
  <si>
    <t>Frances</t>
  </si>
  <si>
    <t>100-593800-55700-14600</t>
  </si>
  <si>
    <t>01586SALR</t>
  </si>
  <si>
    <t>100-593800-65100</t>
  </si>
  <si>
    <t>01610SALR</t>
  </si>
  <si>
    <t>Helicopter Lake</t>
  </si>
  <si>
    <t>230-991300-03200-55000</t>
  </si>
  <si>
    <t>01616INGR</t>
  </si>
  <si>
    <t>Axehead Lake</t>
  </si>
  <si>
    <t>237-447900-85700</t>
  </si>
  <si>
    <t>01650NATR</t>
  </si>
  <si>
    <t>Jumping Rabbit Lake</t>
  </si>
  <si>
    <t>100-593800-55700-18200</t>
  </si>
  <si>
    <t>01661SALR</t>
  </si>
  <si>
    <t>Rily</t>
  </si>
  <si>
    <t>100-593800-55700-14600-7640</t>
  </si>
  <si>
    <t>01684SALR</t>
  </si>
  <si>
    <t>Hart Lake</t>
  </si>
  <si>
    <t>182-819600-24800</t>
  </si>
  <si>
    <t>01686LTRE</t>
  </si>
  <si>
    <t>Lake 27-N104</t>
  </si>
  <si>
    <t>01701NATR</t>
  </si>
  <si>
    <t>100-593800-60600-41900</t>
  </si>
  <si>
    <t>01715SALR</t>
  </si>
  <si>
    <t>Robinson Lake</t>
  </si>
  <si>
    <t>237-131300-55400</t>
  </si>
  <si>
    <t>01800NATR</t>
  </si>
  <si>
    <t>Fish Hook Lake, Philip Lake</t>
  </si>
  <si>
    <t>01862NATR</t>
  </si>
  <si>
    <t>Unnamed #2(1995)</t>
  </si>
  <si>
    <t>180-481700-53700-60300</t>
  </si>
  <si>
    <t>01908NECR</t>
  </si>
  <si>
    <t>01998FRAN</t>
  </si>
  <si>
    <t>No Assessment - fish angled</t>
  </si>
  <si>
    <t>02076FRAN</t>
  </si>
  <si>
    <t>100-593800-52500-71900-2050</t>
  </si>
  <si>
    <t>02213SALR</t>
  </si>
  <si>
    <t>100-593800-61500-88800-6260</t>
  </si>
  <si>
    <t>02263SALR</t>
  </si>
  <si>
    <t>100-593800-42800-88400-9060</t>
  </si>
  <si>
    <t>00050MUSK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</si>
</sst>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43" fontId="11" fillId="0" borderId="0" applyFont="0" applyFill="0" applyBorder="0" applyAlignment="0" applyProtection="0"/>
  </cellStyleXfs>
  <cellXfs count="39">
    <xf numFmtId="0" fontId="0" fillId="0" borderId="0" xfId="0"/>
    <xf numFmtId="14" fontId="3" fillId="0" borderId="0" xfId="0" applyNumberFormat="1" applyFont="1"/>
    <xf numFmtId="14" fontId="0" fillId="0" borderId="0" xfId="0" applyNumberFormat="1"/>
    <xf numFmtId="0" fontId="0" fillId="5" borderId="0" xfId="0" applyFill="1"/>
    <xf numFmtId="0" fontId="5" fillId="0" borderId="0" xfId="1" applyFont="1"/>
    <xf numFmtId="14" fontId="0" fillId="5" borderId="0" xfId="0" applyNumberFormat="1" applyFill="1"/>
    <xf numFmtId="14" fontId="1" fillId="0" borderId="0" xfId="0" applyNumberFormat="1" applyFont="1"/>
    <xf numFmtId="0" fontId="6" fillId="0" borderId="0" xfId="1" applyFont="1"/>
    <xf numFmtId="14" fontId="7" fillId="0" borderId="0" xfId="0" applyNumberFormat="1" applyFont="1"/>
    <xf numFmtId="0" fontId="0" fillId="0" borderId="1" xfId="0" applyBorder="1"/>
    <xf numFmtId="0" fontId="5" fillId="0" borderId="1" xfId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10" fillId="0" borderId="0" xfId="0" applyNumberFormat="1" applyFont="1" applyAlignment="1" applyProtection="1">
      <alignment horizontal="center"/>
      <protection locked="0"/>
    </xf>
    <xf numFmtId="2" fontId="0" fillId="0" borderId="0" xfId="2" applyNumberFormat="1" applyFont="1" applyBorder="1" applyAlignment="1">
      <alignment horizontal="center"/>
    </xf>
    <xf numFmtId="2" fontId="0" fillId="0" borderId="0" xfId="2" applyNumberFormat="1" applyFont="1" applyFill="1" applyBorder="1" applyAlignment="1">
      <alignment horizontal="center"/>
    </xf>
    <xf numFmtId="0" fontId="0" fillId="2" borderId="0" xfId="0" applyFill="1"/>
    <xf numFmtId="14" fontId="0" fillId="7" borderId="0" xfId="0" applyNumberFormat="1" applyFill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7" fillId="5" borderId="0" xfId="0" applyFont="1" applyFill="1"/>
    <xf numFmtId="0" fontId="0" fillId="8" borderId="0" xfId="0" applyFill="1"/>
    <xf numFmtId="0" fontId="0" fillId="0" borderId="2" xfId="0" applyBorder="1"/>
    <xf numFmtId="0" fontId="4" fillId="3" borderId="2" xfId="0" applyFont="1" applyFill="1" applyBorder="1" applyAlignment="1">
      <alignment horizontal="center" wrapText="1"/>
    </xf>
    <xf numFmtId="14" fontId="4" fillId="4" borderId="2" xfId="0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4" fillId="9" borderId="2" xfId="0" applyFont="1" applyFill="1" applyBorder="1" applyAlignment="1">
      <alignment horizontal="center" wrapText="1"/>
    </xf>
    <xf numFmtId="2" fontId="4" fillId="9" borderId="2" xfId="0" applyNumberFormat="1" applyFont="1" applyFill="1" applyBorder="1" applyAlignment="1">
      <alignment horizontal="center" wrapText="1"/>
    </xf>
    <xf numFmtId="1" fontId="4" fillId="9" borderId="2" xfId="0" applyNumberFormat="1" applyFont="1" applyFill="1" applyBorder="1" applyAlignment="1">
      <alignment horizontal="center" wrapText="1"/>
    </xf>
    <xf numFmtId="2" fontId="4" fillId="9" borderId="2" xfId="2" applyNumberFormat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2" applyNumberFormat="1" applyFont="1" applyBorder="1" applyAlignment="1">
      <alignment horizontal="center"/>
    </xf>
    <xf numFmtId="2" fontId="0" fillId="0" borderId="0" xfId="0" applyNumberFormat="1"/>
    <xf numFmtId="0" fontId="2" fillId="6" borderId="2" xfId="0" applyFont="1" applyFill="1" applyBorder="1"/>
  </cellXfs>
  <cellStyles count="3">
    <cellStyle name="Comma" xfId="2" builtinId="3"/>
    <cellStyle name="Normal" xfId="0" builtinId="0"/>
    <cellStyle name="Normal_Sheet1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580"/>
  <sheetViews>
    <sheetView tabSelected="1" zoomScaleNormal="100" workbookViewId="0">
      <pane ySplit="1" topLeftCell="A2" activePane="bottomLeft" state="frozen"/>
      <selection pane="bottomLeft" activeCell="B79" sqref="B79"/>
    </sheetView>
  </sheetViews>
  <sheetFormatPr defaultColWidth="9.140625" defaultRowHeight="15" x14ac:dyDescent="0.25"/>
  <cols>
    <col min="1" max="1" width="19.85546875" customWidth="1"/>
    <col min="2" max="2" width="19.7109375" customWidth="1"/>
    <col min="3" max="3" width="11" customWidth="1"/>
    <col min="4" max="4" width="14" customWidth="1"/>
    <col min="5" max="5" width="13" customWidth="1"/>
    <col min="8" max="8" width="9" customWidth="1"/>
    <col min="9" max="9" width="9.140625" style="14"/>
    <col min="10" max="10" width="9.140625" style="11"/>
    <col min="11" max="11" width="10.5703125" style="14" bestFit="1" customWidth="1"/>
    <col min="12" max="12" width="9.140625" style="11"/>
    <col min="13" max="13" width="9.140625" style="14"/>
    <col min="14" max="15" width="9.140625" style="15"/>
    <col min="16" max="16" width="9.85546875" style="17" bestFit="1" customWidth="1"/>
    <col min="17" max="17" width="93.85546875" bestFit="1" customWidth="1"/>
  </cols>
  <sheetData>
    <row r="1" spans="1:17" s="25" customFormat="1" ht="47.25" x14ac:dyDescent="0.25">
      <c r="A1" s="26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28" t="s">
        <v>5</v>
      </c>
      <c r="G1" s="28" t="s">
        <v>6</v>
      </c>
      <c r="H1" s="28" t="s">
        <v>7</v>
      </c>
      <c r="I1" s="30" t="s">
        <v>8</v>
      </c>
      <c r="J1" s="29" t="s">
        <v>9</v>
      </c>
      <c r="K1" s="30" t="s">
        <v>10</v>
      </c>
      <c r="L1" s="29" t="s">
        <v>11</v>
      </c>
      <c r="M1" s="30" t="s">
        <v>12</v>
      </c>
      <c r="N1" s="31" t="s">
        <v>13</v>
      </c>
      <c r="O1" s="31" t="s">
        <v>14</v>
      </c>
      <c r="P1" s="32" t="s">
        <v>15</v>
      </c>
      <c r="Q1" s="38" t="s">
        <v>16</v>
      </c>
    </row>
    <row r="2" spans="1:17" x14ac:dyDescent="0.25">
      <c r="A2" t="s">
        <v>17</v>
      </c>
      <c r="C2" t="s">
        <v>18</v>
      </c>
      <c r="D2" t="s">
        <v>19</v>
      </c>
      <c r="E2" s="2">
        <v>28286</v>
      </c>
      <c r="F2" s="3" t="s">
        <v>5</v>
      </c>
      <c r="G2" s="3"/>
      <c r="H2" s="3"/>
      <c r="I2" s="14">
        <v>29.5</v>
      </c>
      <c r="J2" s="11">
        <v>61</v>
      </c>
      <c r="K2" s="14">
        <f t="shared" ref="K2:K10" si="0">J2/I2</f>
        <v>2.0677966101694913</v>
      </c>
      <c r="L2" s="11">
        <v>30</v>
      </c>
      <c r="M2" s="14">
        <v>209.16666666666666</v>
      </c>
      <c r="N2" s="15">
        <v>125</v>
      </c>
      <c r="O2" s="15">
        <v>264</v>
      </c>
      <c r="P2" s="17">
        <v>42.450850552653016</v>
      </c>
    </row>
    <row r="3" spans="1:17" x14ac:dyDescent="0.25">
      <c r="A3" t="s">
        <v>20</v>
      </c>
      <c r="C3" t="s">
        <v>21</v>
      </c>
      <c r="D3" t="s">
        <v>22</v>
      </c>
      <c r="E3" s="2">
        <v>28283</v>
      </c>
      <c r="F3" s="3" t="s">
        <v>5</v>
      </c>
      <c r="G3" s="3"/>
      <c r="H3" s="3"/>
      <c r="I3" s="14">
        <v>5</v>
      </c>
      <c r="J3" s="11">
        <v>16</v>
      </c>
      <c r="K3" s="14">
        <f t="shared" si="0"/>
        <v>3.2</v>
      </c>
      <c r="L3" s="11">
        <v>17</v>
      </c>
      <c r="M3" s="14">
        <v>285</v>
      </c>
      <c r="N3" s="15">
        <v>235</v>
      </c>
      <c r="O3" s="15">
        <v>318</v>
      </c>
      <c r="P3" s="17">
        <v>23.334523779156068</v>
      </c>
    </row>
    <row r="4" spans="1:17" x14ac:dyDescent="0.25">
      <c r="A4" t="s">
        <v>23</v>
      </c>
      <c r="C4" t="s">
        <v>24</v>
      </c>
      <c r="D4" t="s">
        <v>25</v>
      </c>
      <c r="E4" s="2">
        <v>35717</v>
      </c>
      <c r="F4" s="3" t="s">
        <v>5</v>
      </c>
      <c r="G4" s="3"/>
      <c r="H4" s="3"/>
      <c r="I4" s="14">
        <v>3.58</v>
      </c>
      <c r="J4" s="11">
        <v>26</v>
      </c>
      <c r="K4" s="14">
        <f t="shared" si="0"/>
        <v>7.2625698324022343</v>
      </c>
      <c r="L4" s="11">
        <v>26</v>
      </c>
      <c r="M4" s="14">
        <v>212.34615384615384</v>
      </c>
      <c r="N4" s="11">
        <v>147</v>
      </c>
      <c r="O4" s="11">
        <v>277</v>
      </c>
      <c r="P4" s="17">
        <v>32.990837888956086</v>
      </c>
      <c r="Q4" t="s">
        <v>26</v>
      </c>
    </row>
    <row r="5" spans="1:17" x14ac:dyDescent="0.25">
      <c r="A5" t="s">
        <v>27</v>
      </c>
      <c r="C5" t="s">
        <v>28</v>
      </c>
      <c r="D5" t="s">
        <v>29</v>
      </c>
      <c r="E5" s="2">
        <v>28306</v>
      </c>
      <c r="F5" s="3" t="s">
        <v>5</v>
      </c>
      <c r="G5" s="3"/>
      <c r="H5" s="3"/>
      <c r="I5" s="14">
        <v>21.5</v>
      </c>
      <c r="J5" s="11">
        <v>11</v>
      </c>
      <c r="K5" s="14">
        <f t="shared" si="0"/>
        <v>0.51162790697674421</v>
      </c>
      <c r="L5" s="11" t="s">
        <v>30</v>
      </c>
      <c r="M5" s="14" t="s">
        <v>30</v>
      </c>
      <c r="N5" s="15" t="s">
        <v>30</v>
      </c>
      <c r="O5" s="15" t="s">
        <v>30</v>
      </c>
      <c r="P5" s="18" t="s">
        <v>30</v>
      </c>
      <c r="Q5" t="s">
        <v>31</v>
      </c>
    </row>
    <row r="6" spans="1:17" x14ac:dyDescent="0.25">
      <c r="A6" t="s">
        <v>32</v>
      </c>
      <c r="C6" t="s">
        <v>33</v>
      </c>
      <c r="D6" t="s">
        <v>34</v>
      </c>
      <c r="E6" s="2">
        <v>30544</v>
      </c>
      <c r="F6" s="3" t="s">
        <v>5</v>
      </c>
      <c r="G6" s="3"/>
      <c r="H6" s="3"/>
      <c r="I6" s="14">
        <v>9.5</v>
      </c>
      <c r="J6" s="11">
        <v>1</v>
      </c>
      <c r="K6" s="14">
        <f t="shared" si="0"/>
        <v>0.10526315789473684</v>
      </c>
      <c r="L6" s="11">
        <v>1</v>
      </c>
      <c r="M6" s="14">
        <v>328</v>
      </c>
      <c r="N6" s="15">
        <v>328</v>
      </c>
      <c r="O6" s="15">
        <v>328</v>
      </c>
      <c r="P6" s="18" t="s">
        <v>30</v>
      </c>
    </row>
    <row r="7" spans="1:17" x14ac:dyDescent="0.25">
      <c r="A7" t="s">
        <v>35</v>
      </c>
      <c r="C7" t="s">
        <v>36</v>
      </c>
      <c r="D7" t="s">
        <v>37</v>
      </c>
      <c r="E7" s="2">
        <v>31945</v>
      </c>
      <c r="F7" s="3" t="s">
        <v>5</v>
      </c>
      <c r="G7" s="3"/>
      <c r="H7" s="3"/>
      <c r="I7" s="14">
        <v>3.75</v>
      </c>
      <c r="J7" s="11">
        <v>1</v>
      </c>
      <c r="K7" s="14">
        <f t="shared" si="0"/>
        <v>0.26666666666666666</v>
      </c>
      <c r="L7" s="11">
        <v>1</v>
      </c>
      <c r="M7" s="14">
        <v>152</v>
      </c>
      <c r="N7" s="15">
        <v>152</v>
      </c>
      <c r="O7" s="15">
        <v>152</v>
      </c>
      <c r="P7" s="18" t="s">
        <v>30</v>
      </c>
    </row>
    <row r="8" spans="1:17" x14ac:dyDescent="0.25">
      <c r="A8" t="s">
        <v>38</v>
      </c>
      <c r="C8" t="s">
        <v>39</v>
      </c>
      <c r="D8" t="s">
        <v>40</v>
      </c>
      <c r="E8" s="2">
        <v>28310</v>
      </c>
      <c r="F8" s="3" t="s">
        <v>5</v>
      </c>
      <c r="G8" s="3"/>
      <c r="H8" s="3"/>
      <c r="I8" s="14">
        <v>56</v>
      </c>
      <c r="J8" s="11">
        <v>27</v>
      </c>
      <c r="K8" s="14">
        <f t="shared" si="0"/>
        <v>0.48214285714285715</v>
      </c>
      <c r="L8" s="11">
        <v>28</v>
      </c>
      <c r="M8" s="14">
        <v>299.64285714285717</v>
      </c>
      <c r="N8" s="15">
        <v>170</v>
      </c>
      <c r="O8" s="15">
        <v>370</v>
      </c>
      <c r="P8" s="17">
        <v>56.796070733754576</v>
      </c>
    </row>
    <row r="9" spans="1:17" x14ac:dyDescent="0.25">
      <c r="A9" t="s">
        <v>38</v>
      </c>
      <c r="C9" t="s">
        <v>39</v>
      </c>
      <c r="D9" t="s">
        <v>40</v>
      </c>
      <c r="E9" s="2">
        <v>28310</v>
      </c>
      <c r="F9" s="3"/>
      <c r="G9" s="3"/>
      <c r="H9" s="3" t="s">
        <v>7</v>
      </c>
      <c r="I9" s="14">
        <v>56</v>
      </c>
      <c r="J9" s="15">
        <v>1</v>
      </c>
      <c r="K9" s="14">
        <f t="shared" si="0"/>
        <v>1.7857142857142856E-2</v>
      </c>
      <c r="L9" s="15">
        <v>1</v>
      </c>
      <c r="M9" s="14">
        <v>450</v>
      </c>
      <c r="N9" s="15">
        <v>450</v>
      </c>
      <c r="O9" s="15">
        <v>450</v>
      </c>
      <c r="P9" s="14" t="s">
        <v>30</v>
      </c>
      <c r="Q9" s="12"/>
    </row>
    <row r="10" spans="1:17" x14ac:dyDescent="0.25">
      <c r="A10" t="s">
        <v>41</v>
      </c>
      <c r="C10" t="s">
        <v>42</v>
      </c>
      <c r="D10" t="s">
        <v>43</v>
      </c>
      <c r="E10" s="2">
        <v>34594</v>
      </c>
      <c r="F10" s="3" t="s">
        <v>5</v>
      </c>
      <c r="G10" s="3"/>
      <c r="H10" s="3"/>
      <c r="I10" s="14">
        <v>16.61</v>
      </c>
      <c r="J10" s="11">
        <v>50</v>
      </c>
      <c r="K10" s="14">
        <f t="shared" si="0"/>
        <v>3.0102347983142685</v>
      </c>
      <c r="L10" s="11">
        <v>30</v>
      </c>
      <c r="M10" s="14">
        <v>220.26666666666668</v>
      </c>
      <c r="N10" s="15">
        <v>115</v>
      </c>
      <c r="O10" s="15">
        <v>308</v>
      </c>
      <c r="P10" s="17">
        <v>55.108002631405448</v>
      </c>
    </row>
    <row r="11" spans="1:17" x14ac:dyDescent="0.25">
      <c r="A11" t="s">
        <v>44</v>
      </c>
      <c r="C11" t="s">
        <v>45</v>
      </c>
      <c r="D11" t="s">
        <v>46</v>
      </c>
      <c r="E11" s="2">
        <v>28290</v>
      </c>
      <c r="F11" s="3" t="s">
        <v>5</v>
      </c>
      <c r="G11" s="3"/>
      <c r="H11" s="3"/>
      <c r="I11" s="14">
        <v>72.5</v>
      </c>
      <c r="J11" s="11">
        <v>0</v>
      </c>
      <c r="K11" s="14" t="s">
        <v>30</v>
      </c>
      <c r="L11" s="11" t="s">
        <v>30</v>
      </c>
      <c r="M11" s="14" t="s">
        <v>30</v>
      </c>
      <c r="N11" s="15" t="s">
        <v>30</v>
      </c>
      <c r="O11" s="15" t="s">
        <v>30</v>
      </c>
      <c r="P11" s="18" t="s">
        <v>30</v>
      </c>
      <c r="Q11" t="s">
        <v>47</v>
      </c>
    </row>
    <row r="12" spans="1:17" x14ac:dyDescent="0.25">
      <c r="A12" t="s">
        <v>48</v>
      </c>
      <c r="C12" t="s">
        <v>49</v>
      </c>
      <c r="D12" t="s">
        <v>50</v>
      </c>
      <c r="E12" s="2">
        <v>22471</v>
      </c>
      <c r="F12" s="3" t="s">
        <v>5</v>
      </c>
      <c r="G12" s="3"/>
      <c r="H12" s="3"/>
      <c r="I12" s="14" t="s">
        <v>30</v>
      </c>
      <c r="J12" s="11" t="s">
        <v>30</v>
      </c>
      <c r="K12" s="14" t="s">
        <v>30</v>
      </c>
      <c r="L12" s="11" t="s">
        <v>30</v>
      </c>
      <c r="M12" s="14" t="s">
        <v>30</v>
      </c>
      <c r="N12" s="15" t="s">
        <v>30</v>
      </c>
      <c r="O12" s="15" t="s">
        <v>30</v>
      </c>
      <c r="P12" s="18" t="s">
        <v>30</v>
      </c>
      <c r="Q12" t="s">
        <v>51</v>
      </c>
    </row>
    <row r="13" spans="1:17" x14ac:dyDescent="0.25">
      <c r="A13" t="s">
        <v>52</v>
      </c>
      <c r="C13" t="s">
        <v>53</v>
      </c>
      <c r="D13" t="s">
        <v>54</v>
      </c>
      <c r="E13" s="2">
        <v>36376</v>
      </c>
      <c r="F13" s="3" t="s">
        <v>5</v>
      </c>
      <c r="G13" s="3"/>
      <c r="H13" s="3"/>
      <c r="I13" s="14">
        <v>23.75</v>
      </c>
      <c r="J13" s="11">
        <v>18</v>
      </c>
      <c r="K13" s="14">
        <f>J13/I13</f>
        <v>0.75789473684210529</v>
      </c>
      <c r="L13" s="11">
        <v>18</v>
      </c>
      <c r="M13" s="14">
        <v>177.38888888888889</v>
      </c>
      <c r="N13" s="15">
        <v>125</v>
      </c>
      <c r="O13" s="15">
        <v>327</v>
      </c>
      <c r="P13" s="17">
        <v>74.348257536359313</v>
      </c>
    </row>
    <row r="14" spans="1:17" x14ac:dyDescent="0.25">
      <c r="A14" t="s">
        <v>55</v>
      </c>
      <c r="C14" t="s">
        <v>56</v>
      </c>
      <c r="D14" t="s">
        <v>57</v>
      </c>
      <c r="E14" s="2">
        <v>39743</v>
      </c>
      <c r="F14" s="3" t="s">
        <v>5</v>
      </c>
      <c r="G14" s="3"/>
      <c r="H14" s="3"/>
      <c r="I14" s="14">
        <v>47.82</v>
      </c>
      <c r="J14" s="11">
        <v>134</v>
      </c>
      <c r="K14" s="14">
        <f>J14/I14</f>
        <v>2.8021748222501044</v>
      </c>
      <c r="L14" s="11">
        <v>134</v>
      </c>
      <c r="M14" s="14">
        <v>293.05223880597015</v>
      </c>
      <c r="N14" s="15">
        <v>116</v>
      </c>
      <c r="O14" s="15">
        <v>377</v>
      </c>
      <c r="P14" s="17">
        <v>54.94759186800561</v>
      </c>
    </row>
    <row r="15" spans="1:17" x14ac:dyDescent="0.25">
      <c r="A15" t="s">
        <v>58</v>
      </c>
      <c r="C15" t="s">
        <v>59</v>
      </c>
      <c r="D15" t="s">
        <v>60</v>
      </c>
      <c r="E15" s="2">
        <v>31680</v>
      </c>
      <c r="F15" s="3" t="s">
        <v>5</v>
      </c>
      <c r="G15" s="3"/>
      <c r="H15" s="3"/>
      <c r="I15" s="14">
        <v>9.17</v>
      </c>
      <c r="J15" s="11">
        <v>4</v>
      </c>
      <c r="K15" s="14">
        <f>J15/I15</f>
        <v>0.4362050163576881</v>
      </c>
      <c r="L15" s="11" t="s">
        <v>30</v>
      </c>
      <c r="M15" s="14" t="s">
        <v>30</v>
      </c>
      <c r="N15" s="15" t="s">
        <v>30</v>
      </c>
      <c r="O15" s="15" t="s">
        <v>30</v>
      </c>
      <c r="P15" s="18" t="s">
        <v>30</v>
      </c>
      <c r="Q15" t="s">
        <v>31</v>
      </c>
    </row>
    <row r="16" spans="1:17" x14ac:dyDescent="0.25">
      <c r="A16" t="s">
        <v>58</v>
      </c>
      <c r="C16" t="s">
        <v>59</v>
      </c>
      <c r="D16" t="s">
        <v>60</v>
      </c>
      <c r="E16" s="2">
        <v>31680</v>
      </c>
      <c r="F16" s="3"/>
      <c r="G16" s="3" t="s">
        <v>6</v>
      </c>
      <c r="H16" s="3"/>
      <c r="I16" s="14">
        <v>9.17</v>
      </c>
      <c r="J16" s="11">
        <v>60</v>
      </c>
      <c r="K16" s="14">
        <f>J16/I16</f>
        <v>6.5430752453653218</v>
      </c>
      <c r="L16" s="11" t="s">
        <v>30</v>
      </c>
      <c r="M16" s="14" t="s">
        <v>30</v>
      </c>
      <c r="N16" s="11" t="s">
        <v>30</v>
      </c>
      <c r="O16" s="11" t="s">
        <v>30</v>
      </c>
      <c r="P16" s="14" t="s">
        <v>30</v>
      </c>
      <c r="Q16" s="12" t="s">
        <v>61</v>
      </c>
    </row>
    <row r="17" spans="1:17" x14ac:dyDescent="0.25">
      <c r="A17" s="4" t="s">
        <v>62</v>
      </c>
      <c r="B17" s="4"/>
      <c r="C17" s="4" t="s">
        <v>63</v>
      </c>
      <c r="D17" s="4" t="s">
        <v>64</v>
      </c>
      <c r="F17" s="19" t="s">
        <v>5</v>
      </c>
      <c r="G17" s="3"/>
      <c r="H17" s="3"/>
      <c r="I17" s="14" t="s">
        <v>30</v>
      </c>
      <c r="J17" s="11" t="s">
        <v>30</v>
      </c>
      <c r="K17" s="14" t="s">
        <v>30</v>
      </c>
      <c r="L17" s="11" t="s">
        <v>30</v>
      </c>
      <c r="M17" s="14" t="s">
        <v>30</v>
      </c>
      <c r="N17" s="15" t="s">
        <v>30</v>
      </c>
      <c r="O17" s="15" t="s">
        <v>30</v>
      </c>
      <c r="P17" s="18" t="s">
        <v>30</v>
      </c>
      <c r="Q17" t="s">
        <v>65</v>
      </c>
    </row>
    <row r="18" spans="1:17" x14ac:dyDescent="0.25">
      <c r="A18" t="s">
        <v>66</v>
      </c>
      <c r="B18" t="s">
        <v>67</v>
      </c>
      <c r="C18" t="s">
        <v>68</v>
      </c>
      <c r="D18" t="s">
        <v>69</v>
      </c>
      <c r="E18" s="2">
        <v>29020</v>
      </c>
      <c r="F18" s="3" t="s">
        <v>5</v>
      </c>
      <c r="G18" s="3"/>
      <c r="H18" s="3"/>
      <c r="I18" s="14" t="s">
        <v>70</v>
      </c>
      <c r="J18" s="11">
        <v>2</v>
      </c>
      <c r="K18" s="14" t="s">
        <v>30</v>
      </c>
      <c r="L18" s="11">
        <v>2</v>
      </c>
      <c r="M18" s="14">
        <v>330</v>
      </c>
      <c r="N18" s="15">
        <v>280</v>
      </c>
      <c r="O18" s="15">
        <v>380</v>
      </c>
      <c r="P18" s="17">
        <v>70.710678118654755</v>
      </c>
    </row>
    <row r="19" spans="1:17" x14ac:dyDescent="0.25">
      <c r="A19" t="s">
        <v>71</v>
      </c>
      <c r="C19" t="s">
        <v>72</v>
      </c>
      <c r="D19" t="s">
        <v>73</v>
      </c>
      <c r="E19" s="2">
        <v>39749</v>
      </c>
      <c r="F19" s="3" t="s">
        <v>5</v>
      </c>
      <c r="G19" s="3"/>
      <c r="H19" s="3"/>
      <c r="I19" s="14">
        <v>86.75</v>
      </c>
      <c r="J19" s="11">
        <v>101</v>
      </c>
      <c r="K19" s="14">
        <f t="shared" ref="K19:K26" si="1">J19/I19</f>
        <v>1.1642651296829971</v>
      </c>
      <c r="L19" s="11">
        <v>101</v>
      </c>
      <c r="M19" s="14">
        <v>240.9108910891089</v>
      </c>
      <c r="N19" s="11">
        <v>124</v>
      </c>
      <c r="O19" s="11">
        <v>441</v>
      </c>
      <c r="P19" s="17">
        <v>71.340885754229433</v>
      </c>
    </row>
    <row r="20" spans="1:17" x14ac:dyDescent="0.25">
      <c r="A20" t="s">
        <v>74</v>
      </c>
      <c r="C20" t="s">
        <v>75</v>
      </c>
      <c r="D20" t="s">
        <v>76</v>
      </c>
      <c r="E20" s="2">
        <v>36754</v>
      </c>
      <c r="F20" s="3" t="s">
        <v>5</v>
      </c>
      <c r="G20" s="3"/>
      <c r="H20" s="3"/>
      <c r="I20" s="14">
        <v>47.5</v>
      </c>
      <c r="J20" s="11">
        <v>38</v>
      </c>
      <c r="K20" s="14">
        <f t="shared" si="1"/>
        <v>0.8</v>
      </c>
      <c r="L20" s="11">
        <v>38</v>
      </c>
      <c r="M20" s="14">
        <v>157.28947368421052</v>
      </c>
      <c r="N20" s="11">
        <v>112</v>
      </c>
      <c r="O20" s="11">
        <v>348</v>
      </c>
      <c r="P20" s="17">
        <v>64.709290821600135</v>
      </c>
    </row>
    <row r="21" spans="1:17" x14ac:dyDescent="0.25">
      <c r="A21" t="s">
        <v>77</v>
      </c>
      <c r="B21" t="s">
        <v>78</v>
      </c>
      <c r="C21" t="s">
        <v>79</v>
      </c>
      <c r="D21" t="s">
        <v>80</v>
      </c>
      <c r="E21" s="2">
        <v>34605</v>
      </c>
      <c r="F21" s="3" t="s">
        <v>5</v>
      </c>
      <c r="G21" s="3"/>
      <c r="H21" s="3"/>
      <c r="I21" s="14">
        <v>14.91</v>
      </c>
      <c r="J21" s="11">
        <v>72</v>
      </c>
      <c r="K21" s="14">
        <f t="shared" si="1"/>
        <v>4.8289738430583498</v>
      </c>
      <c r="L21" s="11">
        <v>30</v>
      </c>
      <c r="M21" s="14">
        <v>202.26666666666668</v>
      </c>
      <c r="N21" s="15">
        <v>117</v>
      </c>
      <c r="O21" s="15">
        <v>305</v>
      </c>
      <c r="P21" s="17">
        <v>66.819847006881048</v>
      </c>
    </row>
    <row r="22" spans="1:17" x14ac:dyDescent="0.25">
      <c r="A22" t="s">
        <v>77</v>
      </c>
      <c r="B22" t="s">
        <v>81</v>
      </c>
      <c r="C22" t="s">
        <v>79</v>
      </c>
      <c r="D22" t="s">
        <v>82</v>
      </c>
      <c r="E22" s="2">
        <v>35660</v>
      </c>
      <c r="F22" s="3" t="s">
        <v>5</v>
      </c>
      <c r="G22" s="3"/>
      <c r="H22" s="3"/>
      <c r="I22" s="14">
        <v>9.91</v>
      </c>
      <c r="J22" s="11">
        <v>38</v>
      </c>
      <c r="K22" s="14">
        <f t="shared" si="1"/>
        <v>3.8345105953582239</v>
      </c>
      <c r="L22" s="11">
        <v>38</v>
      </c>
      <c r="M22" s="14">
        <v>209.55263157894737</v>
      </c>
      <c r="N22" s="15">
        <v>103</v>
      </c>
      <c r="O22" s="15">
        <v>250</v>
      </c>
      <c r="P22" s="17">
        <v>27.999707883052473</v>
      </c>
    </row>
    <row r="23" spans="1:17" x14ac:dyDescent="0.25">
      <c r="A23" t="s">
        <v>83</v>
      </c>
      <c r="C23" t="s">
        <v>84</v>
      </c>
      <c r="D23" t="s">
        <v>85</v>
      </c>
      <c r="E23" s="20">
        <v>28639</v>
      </c>
      <c r="F23" s="3" t="s">
        <v>5</v>
      </c>
      <c r="G23" s="3"/>
      <c r="H23" s="3"/>
      <c r="K23" s="14" t="e">
        <f t="shared" si="1"/>
        <v>#DIV/0!</v>
      </c>
    </row>
    <row r="24" spans="1:17" x14ac:dyDescent="0.25">
      <c r="A24" t="s">
        <v>86</v>
      </c>
      <c r="C24" t="s">
        <v>87</v>
      </c>
      <c r="D24" t="s">
        <v>88</v>
      </c>
      <c r="E24" s="2">
        <v>28359</v>
      </c>
      <c r="F24" s="3" t="s">
        <v>5</v>
      </c>
      <c r="G24" s="3"/>
      <c r="H24" s="3"/>
      <c r="I24" s="14">
        <v>53.5</v>
      </c>
      <c r="J24" s="11">
        <v>15</v>
      </c>
      <c r="K24" s="14">
        <f t="shared" si="1"/>
        <v>0.28037383177570091</v>
      </c>
      <c r="L24" s="11">
        <v>15</v>
      </c>
      <c r="M24" s="14">
        <v>271.33333333333331</v>
      </c>
      <c r="N24" s="15">
        <v>150</v>
      </c>
      <c r="O24" s="15">
        <v>350</v>
      </c>
      <c r="P24" s="17">
        <v>67.067840565320367</v>
      </c>
    </row>
    <row r="25" spans="1:17" x14ac:dyDescent="0.25">
      <c r="A25" t="s">
        <v>86</v>
      </c>
      <c r="C25" t="s">
        <v>87</v>
      </c>
      <c r="D25" t="s">
        <v>88</v>
      </c>
      <c r="E25" s="2">
        <v>28359</v>
      </c>
      <c r="F25" s="3"/>
      <c r="G25" s="3" t="s">
        <v>6</v>
      </c>
      <c r="H25" s="3"/>
      <c r="I25" s="14">
        <v>53.5</v>
      </c>
      <c r="J25" s="11">
        <v>1</v>
      </c>
      <c r="K25" s="14">
        <f t="shared" si="1"/>
        <v>1.8691588785046728E-2</v>
      </c>
      <c r="L25" s="11">
        <v>1</v>
      </c>
      <c r="M25" s="14">
        <v>370</v>
      </c>
      <c r="N25" s="11">
        <v>370</v>
      </c>
      <c r="O25" s="11">
        <v>370</v>
      </c>
      <c r="P25" s="14" t="s">
        <v>30</v>
      </c>
      <c r="Q25" s="12"/>
    </row>
    <row r="26" spans="1:17" x14ac:dyDescent="0.25">
      <c r="A26" t="s">
        <v>89</v>
      </c>
      <c r="C26" t="s">
        <v>90</v>
      </c>
      <c r="D26" t="s">
        <v>91</v>
      </c>
      <c r="E26" s="2">
        <v>28679</v>
      </c>
      <c r="F26" s="3" t="s">
        <v>5</v>
      </c>
      <c r="G26" s="3"/>
      <c r="H26" s="3"/>
      <c r="I26" s="14">
        <v>18</v>
      </c>
      <c r="J26" s="11">
        <v>8</v>
      </c>
      <c r="K26" s="14">
        <f t="shared" si="1"/>
        <v>0.44444444444444442</v>
      </c>
      <c r="L26" s="11">
        <v>8</v>
      </c>
      <c r="M26" s="14">
        <v>234.25</v>
      </c>
      <c r="N26" s="15">
        <v>157</v>
      </c>
      <c r="O26" s="15">
        <v>252</v>
      </c>
      <c r="P26" s="17">
        <v>31.626164574830849</v>
      </c>
    </row>
    <row r="27" spans="1:17" x14ac:dyDescent="0.25">
      <c r="A27" t="s">
        <v>92</v>
      </c>
      <c r="C27" t="s">
        <v>93</v>
      </c>
      <c r="D27" t="s">
        <v>94</v>
      </c>
      <c r="E27" s="2">
        <v>27615</v>
      </c>
      <c r="F27" s="3" t="s">
        <v>5</v>
      </c>
      <c r="G27" s="3"/>
      <c r="H27" s="3"/>
      <c r="I27" s="14" t="s">
        <v>30</v>
      </c>
      <c r="J27" s="11" t="s">
        <v>30</v>
      </c>
      <c r="K27" s="14" t="s">
        <v>30</v>
      </c>
      <c r="L27" s="11">
        <v>5</v>
      </c>
      <c r="M27" s="14">
        <v>330.6</v>
      </c>
      <c r="N27" s="11">
        <v>236</v>
      </c>
      <c r="O27" s="11">
        <v>435</v>
      </c>
      <c r="P27" s="17">
        <v>73.043137939165703</v>
      </c>
      <c r="Q27" t="s">
        <v>95</v>
      </c>
    </row>
    <row r="28" spans="1:17" x14ac:dyDescent="0.25">
      <c r="A28" t="s">
        <v>96</v>
      </c>
      <c r="C28" t="s">
        <v>97</v>
      </c>
      <c r="D28" t="s">
        <v>98</v>
      </c>
      <c r="E28" s="2">
        <v>28340</v>
      </c>
      <c r="F28" s="3" t="s">
        <v>5</v>
      </c>
      <c r="G28" s="3"/>
      <c r="H28" s="3"/>
      <c r="I28" s="14">
        <v>24</v>
      </c>
      <c r="J28" s="11">
        <v>311</v>
      </c>
      <c r="K28" s="14">
        <f>J28/I28</f>
        <v>12.958333333333334</v>
      </c>
      <c r="L28" s="11">
        <v>37</v>
      </c>
      <c r="M28" s="14">
        <v>208.08108108108109</v>
      </c>
      <c r="N28" s="15">
        <v>108</v>
      </c>
      <c r="O28" s="15">
        <v>288</v>
      </c>
      <c r="P28" s="17">
        <v>64.090378190306964</v>
      </c>
    </row>
    <row r="29" spans="1:17" x14ac:dyDescent="0.25">
      <c r="A29" t="s">
        <v>99</v>
      </c>
      <c r="B29" t="s">
        <v>100</v>
      </c>
      <c r="C29" t="s">
        <v>101</v>
      </c>
      <c r="D29" t="s">
        <v>102</v>
      </c>
      <c r="E29" s="2">
        <v>28684</v>
      </c>
      <c r="F29" s="3" t="s">
        <v>5</v>
      </c>
      <c r="G29" s="3"/>
      <c r="H29" s="3"/>
      <c r="I29" s="14">
        <v>31.75</v>
      </c>
      <c r="J29" s="11">
        <v>0</v>
      </c>
      <c r="K29" s="14" t="s">
        <v>30</v>
      </c>
      <c r="L29" s="11" t="s">
        <v>30</v>
      </c>
      <c r="M29" s="14" t="s">
        <v>30</v>
      </c>
      <c r="N29" s="15" t="s">
        <v>30</v>
      </c>
      <c r="O29" s="15" t="s">
        <v>30</v>
      </c>
      <c r="P29" s="18" t="s">
        <v>30</v>
      </c>
      <c r="Q29" t="s">
        <v>103</v>
      </c>
    </row>
    <row r="30" spans="1:17" x14ac:dyDescent="0.25">
      <c r="A30" t="s">
        <v>104</v>
      </c>
      <c r="C30" t="s">
        <v>105</v>
      </c>
      <c r="D30" t="s">
        <v>106</v>
      </c>
      <c r="E30" s="2">
        <v>35631</v>
      </c>
      <c r="F30" s="3" t="s">
        <v>5</v>
      </c>
      <c r="G30" s="3"/>
      <c r="H30" s="3"/>
      <c r="I30" s="14">
        <v>20.83</v>
      </c>
      <c r="J30" s="11">
        <v>1</v>
      </c>
      <c r="K30" s="14">
        <f>J30/I30</f>
        <v>4.8007681228996645E-2</v>
      </c>
      <c r="L30" s="11">
        <v>1</v>
      </c>
      <c r="M30" s="14">
        <v>500</v>
      </c>
      <c r="N30" s="15">
        <v>500</v>
      </c>
      <c r="O30" s="15">
        <v>500</v>
      </c>
      <c r="Q30" t="s">
        <v>107</v>
      </c>
    </row>
    <row r="31" spans="1:17" x14ac:dyDescent="0.25">
      <c r="A31" t="s">
        <v>104</v>
      </c>
      <c r="C31" t="s">
        <v>105</v>
      </c>
      <c r="D31" t="s">
        <v>106</v>
      </c>
      <c r="E31" s="2">
        <v>35631</v>
      </c>
      <c r="F31" s="3"/>
      <c r="G31" s="3"/>
      <c r="H31" s="3" t="s">
        <v>7</v>
      </c>
      <c r="I31" s="14" t="s">
        <v>30</v>
      </c>
      <c r="J31" s="15" t="s">
        <v>30</v>
      </c>
      <c r="K31" s="14" t="s">
        <v>30</v>
      </c>
      <c r="L31" s="15">
        <v>1</v>
      </c>
      <c r="M31" s="14">
        <v>225</v>
      </c>
      <c r="N31" s="15">
        <v>225</v>
      </c>
      <c r="O31" s="15">
        <v>225</v>
      </c>
      <c r="P31" s="14" t="s">
        <v>30</v>
      </c>
      <c r="Q31" s="12" t="s">
        <v>108</v>
      </c>
    </row>
    <row r="32" spans="1:17" x14ac:dyDescent="0.25">
      <c r="A32" t="s">
        <v>109</v>
      </c>
      <c r="C32" t="s">
        <v>110</v>
      </c>
      <c r="D32" t="s">
        <v>111</v>
      </c>
      <c r="E32" s="2">
        <v>33031</v>
      </c>
      <c r="F32" s="3" t="s">
        <v>5</v>
      </c>
      <c r="G32" s="3"/>
      <c r="H32" s="3"/>
      <c r="I32" s="14">
        <v>38.25</v>
      </c>
      <c r="J32" s="11">
        <v>3</v>
      </c>
      <c r="K32" s="14">
        <f>J32/I32</f>
        <v>7.8431372549019607E-2</v>
      </c>
      <c r="L32" s="11">
        <v>3</v>
      </c>
      <c r="M32" s="14">
        <v>398.66666666666669</v>
      </c>
      <c r="N32" s="15">
        <v>380</v>
      </c>
      <c r="O32" s="15">
        <v>410</v>
      </c>
      <c r="P32" s="17">
        <v>16.289055630494452</v>
      </c>
    </row>
    <row r="33" spans="1:17" x14ac:dyDescent="0.25">
      <c r="A33" t="s">
        <v>109</v>
      </c>
      <c r="C33" t="s">
        <v>110</v>
      </c>
      <c r="D33" t="s">
        <v>111</v>
      </c>
      <c r="E33" s="2">
        <v>33031</v>
      </c>
      <c r="F33" s="3"/>
      <c r="G33" s="3"/>
      <c r="H33" s="3" t="s">
        <v>7</v>
      </c>
      <c r="I33" s="14" t="s">
        <v>30</v>
      </c>
      <c r="J33" s="15" t="s">
        <v>30</v>
      </c>
      <c r="K33" s="14" t="s">
        <v>30</v>
      </c>
      <c r="L33" s="15">
        <v>3</v>
      </c>
      <c r="M33" s="14">
        <v>156</v>
      </c>
      <c r="N33" s="15">
        <v>115</v>
      </c>
      <c r="O33" s="15">
        <v>196</v>
      </c>
      <c r="P33" s="14">
        <v>40.509258201058188</v>
      </c>
      <c r="Q33" s="12" t="s">
        <v>108</v>
      </c>
    </row>
    <row r="34" spans="1:17" x14ac:dyDescent="0.25">
      <c r="A34" t="s">
        <v>112</v>
      </c>
      <c r="C34" t="s">
        <v>113</v>
      </c>
      <c r="D34" t="s">
        <v>114</v>
      </c>
      <c r="E34" s="2">
        <v>35708</v>
      </c>
      <c r="F34" s="3" t="s">
        <v>5</v>
      </c>
      <c r="G34" s="3"/>
      <c r="H34" s="3"/>
      <c r="I34" s="14">
        <v>20.02</v>
      </c>
      <c r="J34" s="11">
        <v>53</v>
      </c>
      <c r="K34" s="14">
        <f t="shared" ref="K34:K53" si="2">J34/I34</f>
        <v>2.6473526473526472</v>
      </c>
      <c r="L34" s="11">
        <v>28</v>
      </c>
      <c r="M34" s="14">
        <v>241.60714285714286</v>
      </c>
      <c r="N34" s="15">
        <v>123</v>
      </c>
      <c r="O34" s="15">
        <v>385</v>
      </c>
      <c r="P34" s="17">
        <v>79.891286914579908</v>
      </c>
    </row>
    <row r="35" spans="1:17" x14ac:dyDescent="0.25">
      <c r="A35" t="s">
        <v>115</v>
      </c>
      <c r="C35" t="s">
        <v>116</v>
      </c>
      <c r="D35" t="s">
        <v>117</v>
      </c>
      <c r="E35" s="2">
        <v>38637</v>
      </c>
      <c r="F35" s="3" t="s">
        <v>5</v>
      </c>
      <c r="G35" s="3"/>
      <c r="H35" s="3"/>
      <c r="I35" s="14">
        <v>39.17</v>
      </c>
      <c r="J35" s="11">
        <v>34</v>
      </c>
      <c r="K35" s="14">
        <f t="shared" si="2"/>
        <v>0.86801123308654582</v>
      </c>
      <c r="L35" s="11">
        <v>34</v>
      </c>
      <c r="M35" s="14">
        <v>371.73529411764707</v>
      </c>
      <c r="N35" s="15">
        <v>245</v>
      </c>
      <c r="O35" s="15">
        <v>468</v>
      </c>
      <c r="P35" s="17">
        <v>55.32729548485505</v>
      </c>
    </row>
    <row r="36" spans="1:17" x14ac:dyDescent="0.25">
      <c r="A36" t="s">
        <v>118</v>
      </c>
      <c r="C36" t="s">
        <v>119</v>
      </c>
      <c r="D36" t="s">
        <v>120</v>
      </c>
      <c r="E36" s="2">
        <v>28707</v>
      </c>
      <c r="F36" s="3" t="s">
        <v>5</v>
      </c>
      <c r="G36" s="3"/>
      <c r="H36" s="3"/>
      <c r="I36" s="14">
        <v>5</v>
      </c>
      <c r="J36" s="11">
        <v>35</v>
      </c>
      <c r="K36" s="14">
        <f t="shared" si="2"/>
        <v>7</v>
      </c>
      <c r="L36" s="11">
        <v>35</v>
      </c>
      <c r="M36" s="14">
        <v>244.85714285714286</v>
      </c>
      <c r="N36" s="15">
        <v>160</v>
      </c>
      <c r="O36" s="15">
        <v>290</v>
      </c>
      <c r="P36" s="17">
        <v>25.160827229857968</v>
      </c>
    </row>
    <row r="37" spans="1:17" x14ac:dyDescent="0.25">
      <c r="A37" t="s">
        <v>121</v>
      </c>
      <c r="B37" t="s">
        <v>122</v>
      </c>
      <c r="C37" t="s">
        <v>123</v>
      </c>
      <c r="D37" t="s">
        <v>124</v>
      </c>
      <c r="E37" s="2">
        <v>32721</v>
      </c>
      <c r="F37" s="3" t="s">
        <v>5</v>
      </c>
      <c r="G37" s="3"/>
      <c r="H37" s="3"/>
      <c r="I37" s="14">
        <v>4.7</v>
      </c>
      <c r="J37" s="11">
        <v>30</v>
      </c>
      <c r="K37" s="14">
        <f t="shared" si="2"/>
        <v>6.3829787234042552</v>
      </c>
      <c r="L37" s="11">
        <v>30</v>
      </c>
      <c r="M37" s="14">
        <v>224.13333333333333</v>
      </c>
      <c r="N37" s="15">
        <v>127</v>
      </c>
      <c r="O37" s="15">
        <v>261</v>
      </c>
      <c r="P37" s="17">
        <v>34.267440395576152</v>
      </c>
    </row>
    <row r="38" spans="1:17" x14ac:dyDescent="0.25">
      <c r="A38" t="s">
        <v>125</v>
      </c>
      <c r="C38" t="s">
        <v>126</v>
      </c>
      <c r="D38" t="s">
        <v>127</v>
      </c>
      <c r="E38" s="2">
        <v>28684</v>
      </c>
      <c r="F38" s="3" t="s">
        <v>5</v>
      </c>
      <c r="G38" s="3"/>
      <c r="H38" s="3"/>
      <c r="I38" s="14">
        <v>29</v>
      </c>
      <c r="J38" s="11">
        <v>17</v>
      </c>
      <c r="K38" s="14">
        <f t="shared" si="2"/>
        <v>0.58620689655172409</v>
      </c>
      <c r="L38" s="11">
        <v>17</v>
      </c>
      <c r="M38" s="14">
        <v>312.70588235294116</v>
      </c>
      <c r="N38" s="15">
        <v>186</v>
      </c>
      <c r="O38" s="15">
        <v>403</v>
      </c>
      <c r="P38" s="17">
        <v>67.79635379749638</v>
      </c>
    </row>
    <row r="39" spans="1:17" x14ac:dyDescent="0.25">
      <c r="A39" t="s">
        <v>128</v>
      </c>
      <c r="C39" t="s">
        <v>129</v>
      </c>
      <c r="D39" t="s">
        <v>130</v>
      </c>
      <c r="E39" s="2">
        <v>30613</v>
      </c>
      <c r="F39" s="3" t="s">
        <v>5</v>
      </c>
      <c r="G39" s="3"/>
      <c r="H39" s="3"/>
      <c r="I39" s="14">
        <v>19</v>
      </c>
      <c r="J39" s="11">
        <v>10</v>
      </c>
      <c r="K39" s="14">
        <f t="shared" si="2"/>
        <v>0.52631578947368418</v>
      </c>
      <c r="L39" s="11">
        <v>10</v>
      </c>
      <c r="M39" s="14">
        <v>244.9</v>
      </c>
      <c r="N39" s="15">
        <v>172</v>
      </c>
      <c r="O39" s="15">
        <v>334</v>
      </c>
      <c r="P39" s="17">
        <v>56.030646376187164</v>
      </c>
    </row>
    <row r="40" spans="1:17" x14ac:dyDescent="0.25">
      <c r="A40" t="s">
        <v>131</v>
      </c>
      <c r="C40" t="s">
        <v>132</v>
      </c>
      <c r="D40" t="s">
        <v>133</v>
      </c>
      <c r="E40" s="2">
        <v>28685</v>
      </c>
      <c r="F40" s="3" t="s">
        <v>5</v>
      </c>
      <c r="G40" s="3"/>
      <c r="H40" s="3"/>
      <c r="I40" s="14">
        <v>30.5</v>
      </c>
      <c r="J40" s="11">
        <v>4</v>
      </c>
      <c r="K40" s="14">
        <f t="shared" si="2"/>
        <v>0.13114754098360656</v>
      </c>
      <c r="L40" s="11">
        <v>4</v>
      </c>
      <c r="M40" s="14">
        <v>217.25</v>
      </c>
      <c r="N40" s="15">
        <v>171</v>
      </c>
      <c r="O40" s="15">
        <v>315</v>
      </c>
      <c r="P40" s="17">
        <v>65.890692311838194</v>
      </c>
    </row>
    <row r="41" spans="1:17" x14ac:dyDescent="0.25">
      <c r="A41" t="s">
        <v>134</v>
      </c>
      <c r="C41" t="s">
        <v>135</v>
      </c>
      <c r="D41" t="s">
        <v>136</v>
      </c>
      <c r="E41" s="2">
        <v>25755</v>
      </c>
      <c r="F41" s="3" t="s">
        <v>5</v>
      </c>
      <c r="G41" s="3"/>
      <c r="H41" s="3"/>
      <c r="I41" s="14">
        <v>22.5</v>
      </c>
      <c r="J41" s="11">
        <v>2</v>
      </c>
      <c r="K41" s="14">
        <f t="shared" si="2"/>
        <v>8.8888888888888892E-2</v>
      </c>
      <c r="L41" s="11" t="s">
        <v>30</v>
      </c>
      <c r="M41" s="14" t="s">
        <v>30</v>
      </c>
      <c r="N41" s="15" t="s">
        <v>30</v>
      </c>
      <c r="O41" s="15" t="s">
        <v>30</v>
      </c>
      <c r="P41" s="18" t="s">
        <v>30</v>
      </c>
      <c r="Q41" t="s">
        <v>137</v>
      </c>
    </row>
    <row r="42" spans="1:17" x14ac:dyDescent="0.25">
      <c r="A42" t="s">
        <v>138</v>
      </c>
      <c r="C42" t="s">
        <v>139</v>
      </c>
      <c r="D42" t="s">
        <v>140</v>
      </c>
      <c r="E42" s="2">
        <v>28706</v>
      </c>
      <c r="F42" s="3" t="s">
        <v>5</v>
      </c>
      <c r="G42" s="3"/>
      <c r="H42" s="3"/>
      <c r="I42" s="14">
        <v>17.5</v>
      </c>
      <c r="J42" s="11">
        <v>15</v>
      </c>
      <c r="K42" s="14">
        <f t="shared" si="2"/>
        <v>0.8571428571428571</v>
      </c>
      <c r="L42" s="11">
        <v>15</v>
      </c>
      <c r="M42" s="14">
        <v>367</v>
      </c>
      <c r="N42" s="15">
        <v>290</v>
      </c>
      <c r="O42" s="15">
        <v>455</v>
      </c>
      <c r="P42" s="17">
        <v>43.044827132387731</v>
      </c>
    </row>
    <row r="43" spans="1:17" x14ac:dyDescent="0.25">
      <c r="A43" t="s">
        <v>141</v>
      </c>
      <c r="C43" t="s">
        <v>142</v>
      </c>
      <c r="D43" s="4" t="s">
        <v>143</v>
      </c>
      <c r="E43" s="2">
        <v>35243</v>
      </c>
      <c r="F43" s="5" t="s">
        <v>5</v>
      </c>
      <c r="G43" s="3"/>
      <c r="H43" s="3"/>
      <c r="I43" s="14">
        <v>17.579999999999998</v>
      </c>
      <c r="J43" s="11">
        <v>21</v>
      </c>
      <c r="K43" s="14">
        <f t="shared" si="2"/>
        <v>1.1945392491467577</v>
      </c>
      <c r="L43" s="11">
        <v>21</v>
      </c>
      <c r="M43" s="14">
        <v>250.57142857142858</v>
      </c>
      <c r="N43" s="15">
        <v>205</v>
      </c>
      <c r="O43" s="15">
        <v>353</v>
      </c>
      <c r="P43" s="17">
        <v>32.667371226610015</v>
      </c>
    </row>
    <row r="44" spans="1:17" x14ac:dyDescent="0.25">
      <c r="A44" t="s">
        <v>141</v>
      </c>
      <c r="C44" t="s">
        <v>142</v>
      </c>
      <c r="D44" s="4" t="s">
        <v>143</v>
      </c>
      <c r="E44" s="2">
        <v>35243</v>
      </c>
      <c r="F44" s="5"/>
      <c r="G44" s="3"/>
      <c r="H44" s="3" t="s">
        <v>7</v>
      </c>
      <c r="I44" s="14">
        <v>17.579999999999998</v>
      </c>
      <c r="J44" s="15">
        <v>2</v>
      </c>
      <c r="K44" s="14">
        <f t="shared" si="2"/>
        <v>0.11376564277588169</v>
      </c>
      <c r="L44" s="15">
        <v>2</v>
      </c>
      <c r="M44" s="14">
        <v>402.5</v>
      </c>
      <c r="N44" s="15">
        <v>370</v>
      </c>
      <c r="O44" s="15">
        <v>435</v>
      </c>
      <c r="P44" s="14">
        <v>45.961940777125591</v>
      </c>
      <c r="Q44" s="12"/>
    </row>
    <row r="45" spans="1:17" x14ac:dyDescent="0.25">
      <c r="A45" t="s">
        <v>144</v>
      </c>
      <c r="C45" t="s">
        <v>145</v>
      </c>
      <c r="D45" t="s">
        <v>146</v>
      </c>
      <c r="E45" s="2">
        <v>36403</v>
      </c>
      <c r="F45" s="3" t="s">
        <v>5</v>
      </c>
      <c r="G45" s="3"/>
      <c r="H45" s="3"/>
      <c r="I45" s="14">
        <v>48.08</v>
      </c>
      <c r="J45" s="11">
        <v>148</v>
      </c>
      <c r="K45" s="14">
        <f t="shared" si="2"/>
        <v>3.0782029950083194</v>
      </c>
      <c r="L45" s="11">
        <v>148</v>
      </c>
      <c r="M45" s="14">
        <v>228.12837837837839</v>
      </c>
      <c r="N45" s="15">
        <v>110</v>
      </c>
      <c r="O45" s="15">
        <v>393</v>
      </c>
      <c r="P45" s="17">
        <v>95.496217854757674</v>
      </c>
    </row>
    <row r="46" spans="1:17" x14ac:dyDescent="0.25">
      <c r="A46" t="s">
        <v>147</v>
      </c>
      <c r="B46" t="s">
        <v>148</v>
      </c>
      <c r="C46" t="s">
        <v>149</v>
      </c>
      <c r="D46" t="s">
        <v>150</v>
      </c>
      <c r="E46" s="2">
        <v>35336</v>
      </c>
      <c r="F46" s="3" t="s">
        <v>5</v>
      </c>
      <c r="G46" s="3"/>
      <c r="H46" s="3"/>
      <c r="I46" s="14">
        <v>14.5</v>
      </c>
      <c r="J46" s="11">
        <v>40</v>
      </c>
      <c r="K46" s="14">
        <f t="shared" si="2"/>
        <v>2.7586206896551726</v>
      </c>
      <c r="L46" s="11">
        <v>40</v>
      </c>
      <c r="M46" s="14">
        <v>191.25</v>
      </c>
      <c r="N46" s="15">
        <v>110</v>
      </c>
      <c r="O46" s="15">
        <v>300</v>
      </c>
      <c r="P46" s="17">
        <v>34.580823202077383</v>
      </c>
    </row>
    <row r="47" spans="1:17" x14ac:dyDescent="0.25">
      <c r="A47" t="s">
        <v>147</v>
      </c>
      <c r="B47" t="s">
        <v>151</v>
      </c>
      <c r="C47" t="s">
        <v>149</v>
      </c>
      <c r="D47" t="s">
        <v>152</v>
      </c>
      <c r="E47" s="2">
        <v>35333</v>
      </c>
      <c r="F47" s="3" t="s">
        <v>5</v>
      </c>
      <c r="G47" s="3"/>
      <c r="H47" s="3"/>
      <c r="I47" s="14">
        <v>18</v>
      </c>
      <c r="J47" s="11">
        <v>39</v>
      </c>
      <c r="K47" s="14">
        <f t="shared" si="2"/>
        <v>2.1666666666666665</v>
      </c>
      <c r="L47" s="11">
        <v>39</v>
      </c>
      <c r="M47" s="14">
        <v>205.12820512820514</v>
      </c>
      <c r="N47" s="15">
        <v>160</v>
      </c>
      <c r="O47" s="15">
        <v>250</v>
      </c>
      <c r="P47" s="17">
        <v>19.983123784016904</v>
      </c>
    </row>
    <row r="48" spans="1:17" x14ac:dyDescent="0.25">
      <c r="A48" t="s">
        <v>147</v>
      </c>
      <c r="B48" t="s">
        <v>148</v>
      </c>
      <c r="C48" t="s">
        <v>149</v>
      </c>
      <c r="D48" t="s">
        <v>150</v>
      </c>
      <c r="E48" s="2">
        <v>35336</v>
      </c>
      <c r="F48" s="3"/>
      <c r="G48" s="3"/>
      <c r="H48" s="3" t="s">
        <v>7</v>
      </c>
      <c r="I48" s="14">
        <v>14.5</v>
      </c>
      <c r="J48" s="15">
        <v>1</v>
      </c>
      <c r="K48" s="14">
        <f t="shared" si="2"/>
        <v>6.8965517241379309E-2</v>
      </c>
      <c r="L48" s="15">
        <v>1</v>
      </c>
      <c r="M48" s="14">
        <v>177</v>
      </c>
      <c r="N48" s="15">
        <v>177</v>
      </c>
      <c r="O48" s="15">
        <v>177</v>
      </c>
      <c r="P48" s="14" t="s">
        <v>30</v>
      </c>
      <c r="Q48" s="12"/>
    </row>
    <row r="49" spans="1:17" x14ac:dyDescent="0.25">
      <c r="A49" t="s">
        <v>147</v>
      </c>
      <c r="B49" t="s">
        <v>151</v>
      </c>
      <c r="C49" t="s">
        <v>149</v>
      </c>
      <c r="D49" t="s">
        <v>152</v>
      </c>
      <c r="E49" s="2">
        <v>35333</v>
      </c>
      <c r="F49" s="3"/>
      <c r="G49" s="3"/>
      <c r="H49" s="3" t="s">
        <v>7</v>
      </c>
      <c r="I49" s="14">
        <v>18</v>
      </c>
      <c r="J49" s="15">
        <v>1</v>
      </c>
      <c r="K49" s="14">
        <f t="shared" si="2"/>
        <v>5.5555555555555552E-2</v>
      </c>
      <c r="L49" s="15">
        <v>1</v>
      </c>
      <c r="M49" s="14">
        <v>145</v>
      </c>
      <c r="N49" s="15">
        <v>145</v>
      </c>
      <c r="O49" s="15">
        <v>145</v>
      </c>
      <c r="P49" s="14" t="s">
        <v>30</v>
      </c>
      <c r="Q49" s="12"/>
    </row>
    <row r="50" spans="1:17" x14ac:dyDescent="0.25">
      <c r="A50" t="s">
        <v>153</v>
      </c>
      <c r="C50" t="s">
        <v>45</v>
      </c>
      <c r="D50" t="s">
        <v>154</v>
      </c>
      <c r="E50" s="2">
        <v>36018</v>
      </c>
      <c r="F50" s="3" t="s">
        <v>5</v>
      </c>
      <c r="G50" s="3"/>
      <c r="H50" s="3"/>
      <c r="I50" s="14">
        <v>57.92</v>
      </c>
      <c r="J50" s="11">
        <v>111</v>
      </c>
      <c r="K50" s="14">
        <f t="shared" si="2"/>
        <v>1.9164364640883977</v>
      </c>
      <c r="L50" s="11">
        <v>72</v>
      </c>
      <c r="M50" s="14">
        <v>223.625</v>
      </c>
      <c r="N50" s="11">
        <v>100</v>
      </c>
      <c r="O50" s="11">
        <v>435</v>
      </c>
      <c r="P50" s="17">
        <v>77.94859944174479</v>
      </c>
    </row>
    <row r="51" spans="1:17" x14ac:dyDescent="0.25">
      <c r="A51" t="s">
        <v>155</v>
      </c>
      <c r="C51" t="s">
        <v>156</v>
      </c>
      <c r="D51" t="s">
        <v>157</v>
      </c>
      <c r="E51" s="2">
        <v>34613</v>
      </c>
      <c r="F51" s="3" t="s">
        <v>5</v>
      </c>
      <c r="G51" s="3"/>
      <c r="H51" s="3"/>
      <c r="I51" s="11">
        <v>4.75</v>
      </c>
      <c r="J51" s="11">
        <v>39</v>
      </c>
      <c r="K51" s="14">
        <f t="shared" si="2"/>
        <v>8.2105263157894743</v>
      </c>
      <c r="L51" s="11">
        <v>37</v>
      </c>
      <c r="M51" s="14">
        <v>256.83783783783781</v>
      </c>
      <c r="N51" s="11">
        <v>213</v>
      </c>
      <c r="O51" s="11">
        <v>295</v>
      </c>
      <c r="P51" s="14">
        <v>23.867124662171705</v>
      </c>
    </row>
    <row r="52" spans="1:17" x14ac:dyDescent="0.25">
      <c r="A52" t="s">
        <v>158</v>
      </c>
      <c r="C52" t="s">
        <v>159</v>
      </c>
      <c r="D52" t="s">
        <v>160</v>
      </c>
      <c r="E52" s="2">
        <v>29774</v>
      </c>
      <c r="F52" s="3" t="s">
        <v>5</v>
      </c>
      <c r="G52" s="3"/>
      <c r="H52" s="3"/>
      <c r="I52" s="14">
        <v>23.5</v>
      </c>
      <c r="J52" s="11">
        <v>4</v>
      </c>
      <c r="K52" s="14">
        <f t="shared" si="2"/>
        <v>0.1702127659574468</v>
      </c>
      <c r="L52" s="11">
        <v>4</v>
      </c>
      <c r="M52" s="14">
        <v>293.75</v>
      </c>
      <c r="N52" s="15">
        <v>126</v>
      </c>
      <c r="O52" s="15">
        <v>368</v>
      </c>
      <c r="P52" s="17">
        <v>112.61845615469369</v>
      </c>
    </row>
    <row r="53" spans="1:17" x14ac:dyDescent="0.25">
      <c r="A53" t="s">
        <v>161</v>
      </c>
      <c r="C53" t="s">
        <v>162</v>
      </c>
      <c r="D53" t="s">
        <v>163</v>
      </c>
      <c r="E53" s="2">
        <v>27563</v>
      </c>
      <c r="F53" s="3" t="s">
        <v>5</v>
      </c>
      <c r="G53" s="3"/>
      <c r="H53" s="3"/>
      <c r="I53" s="14">
        <v>8.5</v>
      </c>
      <c r="J53" s="11">
        <v>29</v>
      </c>
      <c r="K53" s="14">
        <f t="shared" si="2"/>
        <v>3.4117647058823528</v>
      </c>
      <c r="L53" s="11">
        <v>28</v>
      </c>
      <c r="M53" s="14">
        <v>277.89285714285717</v>
      </c>
      <c r="N53" s="15">
        <v>198</v>
      </c>
      <c r="O53" s="15">
        <v>358</v>
      </c>
      <c r="P53" s="17">
        <v>40.572148160397042</v>
      </c>
    </row>
    <row r="54" spans="1:17" x14ac:dyDescent="0.25">
      <c r="A54" t="s">
        <v>164</v>
      </c>
      <c r="C54" t="s">
        <v>165</v>
      </c>
      <c r="D54" t="s">
        <v>166</v>
      </c>
      <c r="E54" s="2">
        <v>28342</v>
      </c>
      <c r="F54" s="3" t="s">
        <v>5</v>
      </c>
      <c r="G54" s="3"/>
      <c r="H54" s="3"/>
      <c r="I54" s="14">
        <v>32</v>
      </c>
      <c r="J54" s="11">
        <v>0</v>
      </c>
      <c r="K54" s="14" t="s">
        <v>30</v>
      </c>
      <c r="L54" s="11" t="s">
        <v>30</v>
      </c>
      <c r="M54" s="14" t="s">
        <v>30</v>
      </c>
      <c r="N54" s="15" t="s">
        <v>30</v>
      </c>
      <c r="O54" s="15" t="s">
        <v>30</v>
      </c>
      <c r="P54" s="18" t="s">
        <v>30</v>
      </c>
      <c r="Q54" t="s">
        <v>103</v>
      </c>
    </row>
    <row r="55" spans="1:17" x14ac:dyDescent="0.25">
      <c r="A55" t="s">
        <v>167</v>
      </c>
      <c r="C55" t="s">
        <v>168</v>
      </c>
      <c r="D55" t="s">
        <v>169</v>
      </c>
      <c r="E55" s="2">
        <v>30152</v>
      </c>
      <c r="F55" s="3" t="s">
        <v>5</v>
      </c>
      <c r="G55" s="3"/>
      <c r="H55" s="3"/>
      <c r="I55" s="14">
        <v>17.75</v>
      </c>
      <c r="J55" s="11">
        <v>5</v>
      </c>
      <c r="K55" s="14">
        <f>J55/I55</f>
        <v>0.28169014084507044</v>
      </c>
      <c r="L55" s="11">
        <v>5</v>
      </c>
      <c r="M55" s="14">
        <v>342.6</v>
      </c>
      <c r="N55" s="15">
        <v>324</v>
      </c>
      <c r="O55" s="15">
        <v>358</v>
      </c>
      <c r="P55" s="17">
        <v>16.334013591275976</v>
      </c>
    </row>
    <row r="56" spans="1:17" x14ac:dyDescent="0.25">
      <c r="A56" t="s">
        <v>170</v>
      </c>
      <c r="C56" t="s">
        <v>171</v>
      </c>
      <c r="D56" t="s">
        <v>172</v>
      </c>
      <c r="E56" s="2">
        <v>35648</v>
      </c>
      <c r="F56" s="3" t="s">
        <v>5</v>
      </c>
      <c r="G56" s="3"/>
      <c r="H56" s="3"/>
      <c r="I56" s="14">
        <v>20</v>
      </c>
      <c r="J56" s="11">
        <v>21</v>
      </c>
      <c r="K56" s="14">
        <f>J56/I56</f>
        <v>1.05</v>
      </c>
      <c r="L56" s="11">
        <v>22</v>
      </c>
      <c r="M56" s="14">
        <v>262.09090909090907</v>
      </c>
      <c r="N56" s="15">
        <v>175</v>
      </c>
      <c r="O56" s="15">
        <v>325</v>
      </c>
      <c r="P56" s="17">
        <v>47.564401545402539</v>
      </c>
    </row>
    <row r="57" spans="1:17" x14ac:dyDescent="0.25">
      <c r="A57" t="s">
        <v>170</v>
      </c>
      <c r="C57" t="s">
        <v>171</v>
      </c>
      <c r="D57" t="s">
        <v>172</v>
      </c>
      <c r="E57" s="2">
        <v>35648</v>
      </c>
      <c r="F57" s="3"/>
      <c r="G57" s="3" t="s">
        <v>6</v>
      </c>
      <c r="H57" s="3"/>
      <c r="I57" s="14" t="s">
        <v>30</v>
      </c>
      <c r="J57" s="11" t="s">
        <v>30</v>
      </c>
      <c r="K57" s="14" t="s">
        <v>30</v>
      </c>
      <c r="L57" s="11" t="s">
        <v>30</v>
      </c>
      <c r="M57" s="14" t="s">
        <v>30</v>
      </c>
      <c r="N57" s="11" t="s">
        <v>30</v>
      </c>
      <c r="O57" s="11" t="s">
        <v>30</v>
      </c>
      <c r="P57" s="14" t="s">
        <v>30</v>
      </c>
      <c r="Q57" s="12" t="s">
        <v>173</v>
      </c>
    </row>
    <row r="58" spans="1:17" x14ac:dyDescent="0.25">
      <c r="A58" t="s">
        <v>174</v>
      </c>
      <c r="C58" t="s">
        <v>175</v>
      </c>
      <c r="D58" t="s">
        <v>176</v>
      </c>
      <c r="E58" s="2">
        <v>28315</v>
      </c>
      <c r="F58" s="3" t="s">
        <v>5</v>
      </c>
      <c r="G58" s="3"/>
      <c r="H58" s="3"/>
      <c r="I58" s="14">
        <v>12</v>
      </c>
      <c r="J58" s="11">
        <v>18</v>
      </c>
      <c r="K58" s="14">
        <f>J58/I58</f>
        <v>1.5</v>
      </c>
      <c r="L58" s="11">
        <v>18</v>
      </c>
      <c r="M58" s="14">
        <v>208.38888888888889</v>
      </c>
      <c r="N58" s="15">
        <v>110</v>
      </c>
      <c r="O58" s="15">
        <v>318</v>
      </c>
      <c r="P58" s="17">
        <v>62.663563752967491</v>
      </c>
    </row>
    <row r="59" spans="1:17" x14ac:dyDescent="0.25">
      <c r="A59" t="s">
        <v>177</v>
      </c>
      <c r="C59" t="s">
        <v>178</v>
      </c>
      <c r="D59" t="s">
        <v>179</v>
      </c>
      <c r="E59" s="2">
        <v>27855</v>
      </c>
      <c r="F59" s="3" t="s">
        <v>5</v>
      </c>
      <c r="G59" s="3"/>
      <c r="H59" s="3"/>
      <c r="I59" s="11" t="s">
        <v>30</v>
      </c>
      <c r="J59" s="21" t="s">
        <v>30</v>
      </c>
      <c r="K59" s="14" t="s">
        <v>30</v>
      </c>
      <c r="L59" s="11" t="s">
        <v>30</v>
      </c>
      <c r="M59" s="14" t="s">
        <v>30</v>
      </c>
      <c r="N59" s="21" t="s">
        <v>30</v>
      </c>
      <c r="O59" s="15" t="s">
        <v>30</v>
      </c>
      <c r="P59" s="18" t="s">
        <v>30</v>
      </c>
      <c r="Q59" s="37" t="s">
        <v>180</v>
      </c>
    </row>
    <row r="60" spans="1:17" x14ac:dyDescent="0.25">
      <c r="A60" t="s">
        <v>181</v>
      </c>
      <c r="C60" t="s">
        <v>182</v>
      </c>
      <c r="D60" t="s">
        <v>183</v>
      </c>
      <c r="E60" s="2">
        <v>28313</v>
      </c>
      <c r="F60" s="3" t="s">
        <v>5</v>
      </c>
      <c r="G60" s="3"/>
      <c r="H60" s="3"/>
      <c r="I60" s="14">
        <v>24</v>
      </c>
      <c r="J60" s="11">
        <v>17</v>
      </c>
      <c r="K60" s="14">
        <f t="shared" ref="K60:K65" si="3">J60/I60</f>
        <v>0.70833333333333337</v>
      </c>
      <c r="L60" s="11">
        <v>17</v>
      </c>
      <c r="M60" s="14">
        <v>215.52941176470588</v>
      </c>
      <c r="N60" s="15">
        <v>120</v>
      </c>
      <c r="O60" s="15">
        <v>270</v>
      </c>
      <c r="P60" s="17">
        <v>44.636192779877064</v>
      </c>
    </row>
    <row r="61" spans="1:17" x14ac:dyDescent="0.25">
      <c r="A61" t="s">
        <v>184</v>
      </c>
      <c r="C61" t="s">
        <v>185</v>
      </c>
      <c r="D61" t="s">
        <v>186</v>
      </c>
      <c r="E61" s="2">
        <v>35355</v>
      </c>
      <c r="F61" s="3" t="s">
        <v>5</v>
      </c>
      <c r="G61" s="3"/>
      <c r="H61" s="3"/>
      <c r="I61" s="14">
        <v>14.72</v>
      </c>
      <c r="J61" s="11">
        <v>15</v>
      </c>
      <c r="K61" s="14">
        <f t="shared" si="3"/>
        <v>1.0190217391304348</v>
      </c>
      <c r="L61" s="11">
        <v>15</v>
      </c>
      <c r="M61" s="14">
        <v>297.06666666666666</v>
      </c>
      <c r="N61" s="15">
        <v>165</v>
      </c>
      <c r="O61" s="15">
        <v>332</v>
      </c>
      <c r="P61" s="17">
        <v>50.981042228132878</v>
      </c>
    </row>
    <row r="62" spans="1:17" x14ac:dyDescent="0.25">
      <c r="A62" t="s">
        <v>187</v>
      </c>
      <c r="C62" t="s">
        <v>188</v>
      </c>
      <c r="D62" t="s">
        <v>189</v>
      </c>
      <c r="E62" s="2">
        <v>35354</v>
      </c>
      <c r="F62" s="3" t="s">
        <v>5</v>
      </c>
      <c r="G62" s="3"/>
      <c r="H62" s="3"/>
      <c r="I62" s="14">
        <v>15.35</v>
      </c>
      <c r="J62" s="11">
        <v>78</v>
      </c>
      <c r="K62" s="14">
        <f t="shared" si="3"/>
        <v>5.0814332247557008</v>
      </c>
      <c r="L62" s="11">
        <v>31</v>
      </c>
      <c r="M62" s="14">
        <v>265.09677419354841</v>
      </c>
      <c r="N62" s="15">
        <v>173</v>
      </c>
      <c r="O62" s="15">
        <v>301</v>
      </c>
      <c r="P62" s="17">
        <v>33.25693395239513</v>
      </c>
    </row>
    <row r="63" spans="1:17" x14ac:dyDescent="0.25">
      <c r="A63" t="s">
        <v>190</v>
      </c>
      <c r="B63" t="s">
        <v>191</v>
      </c>
      <c r="C63" t="s">
        <v>192</v>
      </c>
      <c r="D63" t="s">
        <v>193</v>
      </c>
      <c r="E63" s="2">
        <v>39238</v>
      </c>
      <c r="F63" s="3" t="s">
        <v>5</v>
      </c>
      <c r="G63" s="3"/>
      <c r="H63" s="3"/>
      <c r="I63" s="14">
        <v>28</v>
      </c>
      <c r="J63" s="11">
        <v>164</v>
      </c>
      <c r="K63" s="14">
        <f t="shared" si="3"/>
        <v>5.8571428571428568</v>
      </c>
      <c r="L63" s="11">
        <v>150</v>
      </c>
      <c r="M63" s="14">
        <v>298.01333333333332</v>
      </c>
      <c r="N63" s="15">
        <v>116</v>
      </c>
      <c r="O63" s="15">
        <v>423</v>
      </c>
      <c r="P63" s="17">
        <v>54.575972128591133</v>
      </c>
    </row>
    <row r="64" spans="1:17" x14ac:dyDescent="0.25">
      <c r="A64" t="s">
        <v>194</v>
      </c>
      <c r="C64" t="s">
        <v>195</v>
      </c>
      <c r="D64" t="s">
        <v>196</v>
      </c>
      <c r="E64" s="2">
        <v>31322</v>
      </c>
      <c r="F64" s="3" t="s">
        <v>5</v>
      </c>
      <c r="G64" s="3"/>
      <c r="H64" s="3"/>
      <c r="I64" s="14">
        <v>17</v>
      </c>
      <c r="J64" s="11">
        <v>10</v>
      </c>
      <c r="K64" s="14">
        <f t="shared" si="3"/>
        <v>0.58823529411764708</v>
      </c>
      <c r="L64" s="11">
        <v>10</v>
      </c>
      <c r="M64" s="14">
        <v>275.89999999999998</v>
      </c>
      <c r="N64" s="15">
        <v>214</v>
      </c>
      <c r="O64" s="15">
        <v>419</v>
      </c>
      <c r="P64" s="17">
        <v>64.749860574710482</v>
      </c>
    </row>
    <row r="65" spans="1:17" x14ac:dyDescent="0.25">
      <c r="A65" t="s">
        <v>197</v>
      </c>
      <c r="B65" t="s">
        <v>198</v>
      </c>
      <c r="C65" t="s">
        <v>199</v>
      </c>
      <c r="D65" t="s">
        <v>200</v>
      </c>
      <c r="E65" s="2">
        <v>27924</v>
      </c>
      <c r="F65" s="3" t="s">
        <v>5</v>
      </c>
      <c r="G65" s="3"/>
      <c r="H65" s="3"/>
      <c r="I65" s="14">
        <v>18.5</v>
      </c>
      <c r="J65" s="11">
        <v>12</v>
      </c>
      <c r="K65" s="14">
        <f t="shared" si="3"/>
        <v>0.64864864864864868</v>
      </c>
      <c r="L65" s="11">
        <v>12</v>
      </c>
      <c r="M65" s="14">
        <v>225.66666666666666</v>
      </c>
      <c r="N65" s="15">
        <v>108</v>
      </c>
      <c r="O65" s="15">
        <v>329</v>
      </c>
      <c r="P65" s="17">
        <v>72.79652006334733</v>
      </c>
    </row>
    <row r="66" spans="1:17" x14ac:dyDescent="0.25">
      <c r="A66" t="s">
        <v>201</v>
      </c>
      <c r="C66" t="s">
        <v>202</v>
      </c>
      <c r="D66" t="s">
        <v>203</v>
      </c>
      <c r="E66" s="2">
        <v>25392</v>
      </c>
      <c r="F66" s="3" t="s">
        <v>5</v>
      </c>
      <c r="G66" s="3"/>
      <c r="H66" s="3"/>
      <c r="I66" s="14" t="s">
        <v>30</v>
      </c>
      <c r="J66" s="11">
        <v>6</v>
      </c>
      <c r="K66" s="14" t="s">
        <v>30</v>
      </c>
      <c r="L66" s="11" t="s">
        <v>30</v>
      </c>
      <c r="M66" s="14" t="s">
        <v>30</v>
      </c>
      <c r="N66" s="15" t="s">
        <v>30</v>
      </c>
      <c r="O66" s="15" t="s">
        <v>30</v>
      </c>
      <c r="P66" s="18" t="s">
        <v>30</v>
      </c>
      <c r="Q66" t="s">
        <v>204</v>
      </c>
    </row>
    <row r="67" spans="1:17" x14ac:dyDescent="0.25">
      <c r="A67" t="s">
        <v>205</v>
      </c>
      <c r="C67" t="s">
        <v>87</v>
      </c>
      <c r="D67" t="s">
        <v>206</v>
      </c>
      <c r="E67" s="2">
        <v>28703</v>
      </c>
      <c r="F67" s="3" t="s">
        <v>5</v>
      </c>
      <c r="G67" s="3"/>
      <c r="H67" s="3"/>
      <c r="I67" s="14">
        <v>21</v>
      </c>
      <c r="J67" s="11">
        <v>14</v>
      </c>
      <c r="K67" s="14">
        <f>J67/I67</f>
        <v>0.66666666666666663</v>
      </c>
      <c r="L67" s="11">
        <v>14</v>
      </c>
      <c r="M67" s="14">
        <v>292.64285714285717</v>
      </c>
      <c r="N67" s="15">
        <v>167</v>
      </c>
      <c r="O67" s="15">
        <v>340</v>
      </c>
      <c r="P67" s="17">
        <v>42.950073238689519</v>
      </c>
    </row>
    <row r="68" spans="1:17" x14ac:dyDescent="0.25">
      <c r="A68" t="s">
        <v>205</v>
      </c>
      <c r="C68" t="s">
        <v>87</v>
      </c>
      <c r="D68" t="s">
        <v>206</v>
      </c>
      <c r="E68" s="2">
        <v>28703</v>
      </c>
      <c r="F68" s="3"/>
      <c r="G68" s="3" t="s">
        <v>6</v>
      </c>
      <c r="H68" s="3"/>
      <c r="I68" s="14">
        <v>21</v>
      </c>
      <c r="J68" s="11">
        <v>18</v>
      </c>
      <c r="K68" s="14">
        <f>J68/I68</f>
        <v>0.8571428571428571</v>
      </c>
      <c r="L68" s="11">
        <v>18</v>
      </c>
      <c r="M68" s="14">
        <v>235.27777777777777</v>
      </c>
      <c r="N68" s="11">
        <v>160</v>
      </c>
      <c r="O68" s="11">
        <v>345</v>
      </c>
      <c r="P68" s="14">
        <v>36.801223693777871</v>
      </c>
      <c r="Q68" s="12"/>
    </row>
    <row r="69" spans="1:17" x14ac:dyDescent="0.25">
      <c r="A69" s="4" t="s">
        <v>207</v>
      </c>
      <c r="B69" s="4"/>
      <c r="C69" s="4" t="s">
        <v>208</v>
      </c>
      <c r="D69" s="4" t="s">
        <v>209</v>
      </c>
      <c r="E69" s="2">
        <v>35691</v>
      </c>
      <c r="F69" s="3" t="s">
        <v>5</v>
      </c>
      <c r="G69" s="3"/>
      <c r="H69" s="3"/>
      <c r="I69" s="14">
        <v>3.88</v>
      </c>
      <c r="J69" s="11">
        <v>5</v>
      </c>
      <c r="K69" s="14">
        <f>J69/I69</f>
        <v>1.2886597938144331</v>
      </c>
      <c r="L69" s="11">
        <v>5</v>
      </c>
      <c r="M69" s="14">
        <v>209</v>
      </c>
      <c r="N69" s="11">
        <v>190</v>
      </c>
      <c r="O69" s="11">
        <v>225</v>
      </c>
      <c r="P69" s="17">
        <v>14.317821063276353</v>
      </c>
    </row>
    <row r="70" spans="1:17" x14ac:dyDescent="0.25">
      <c r="A70" s="4" t="s">
        <v>210</v>
      </c>
      <c r="B70" s="4"/>
      <c r="C70" s="4" t="s">
        <v>211</v>
      </c>
      <c r="D70" s="4" t="s">
        <v>212</v>
      </c>
      <c r="E70" s="2">
        <v>33780</v>
      </c>
      <c r="F70" s="3" t="s">
        <v>5</v>
      </c>
      <c r="G70" s="3"/>
      <c r="H70" s="3"/>
      <c r="I70" s="14">
        <v>7.92</v>
      </c>
      <c r="J70" s="11">
        <v>18</v>
      </c>
      <c r="K70" s="14">
        <f>J70/I70</f>
        <v>2.2727272727272729</v>
      </c>
      <c r="L70" s="11">
        <v>18</v>
      </c>
      <c r="M70" s="14">
        <v>310.16666666666669</v>
      </c>
      <c r="N70" s="11">
        <v>218</v>
      </c>
      <c r="O70" s="11">
        <v>371</v>
      </c>
      <c r="P70" s="17">
        <v>32.086739060387728</v>
      </c>
    </row>
    <row r="71" spans="1:17" x14ac:dyDescent="0.25">
      <c r="A71" t="s">
        <v>213</v>
      </c>
      <c r="C71" t="s">
        <v>214</v>
      </c>
      <c r="D71" t="s">
        <v>215</v>
      </c>
      <c r="E71" s="2">
        <v>18850</v>
      </c>
      <c r="F71" s="3" t="s">
        <v>5</v>
      </c>
      <c r="G71" s="3"/>
      <c r="H71" s="3"/>
      <c r="I71" s="14" t="s">
        <v>30</v>
      </c>
      <c r="J71" s="11" t="s">
        <v>30</v>
      </c>
      <c r="K71" s="14" t="s">
        <v>30</v>
      </c>
      <c r="L71" s="11">
        <v>37</v>
      </c>
      <c r="M71" s="14">
        <v>311.35135135135135</v>
      </c>
      <c r="N71" s="11">
        <v>230</v>
      </c>
      <c r="O71" s="11">
        <v>380</v>
      </c>
      <c r="P71" s="17">
        <v>33.740197108210666</v>
      </c>
      <c r="Q71" t="s">
        <v>216</v>
      </c>
    </row>
    <row r="72" spans="1:17" x14ac:dyDescent="0.25">
      <c r="A72" t="s">
        <v>217</v>
      </c>
      <c r="C72" t="s">
        <v>218</v>
      </c>
      <c r="D72" t="s">
        <v>219</v>
      </c>
      <c r="E72" s="2">
        <v>27224</v>
      </c>
      <c r="F72" s="3" t="s">
        <v>5</v>
      </c>
      <c r="G72" s="3"/>
      <c r="H72" s="3"/>
      <c r="I72" s="14">
        <v>19</v>
      </c>
      <c r="J72" s="11">
        <v>21</v>
      </c>
      <c r="K72" s="14">
        <f t="shared" ref="K72:K77" si="4">J72/I72</f>
        <v>1.1052631578947369</v>
      </c>
      <c r="L72" s="11">
        <v>21</v>
      </c>
      <c r="M72" s="14">
        <v>283.95238095238096</v>
      </c>
      <c r="N72" s="15">
        <v>160</v>
      </c>
      <c r="O72" s="15">
        <v>445</v>
      </c>
      <c r="P72" s="17">
        <v>79.117302905544122</v>
      </c>
    </row>
    <row r="73" spans="1:17" x14ac:dyDescent="0.25">
      <c r="A73" t="s">
        <v>217</v>
      </c>
      <c r="C73" t="s">
        <v>218</v>
      </c>
      <c r="D73" t="s">
        <v>219</v>
      </c>
      <c r="E73" s="2">
        <v>27224</v>
      </c>
      <c r="F73" s="3"/>
      <c r="G73" s="3" t="s">
        <v>6</v>
      </c>
      <c r="H73" s="3"/>
      <c r="I73" s="14">
        <v>19</v>
      </c>
      <c r="J73" s="11">
        <v>5</v>
      </c>
      <c r="K73" s="14">
        <f t="shared" si="4"/>
        <v>0.26315789473684209</v>
      </c>
      <c r="L73" s="11">
        <v>5</v>
      </c>
      <c r="M73" s="14">
        <v>218</v>
      </c>
      <c r="N73" s="11">
        <v>160</v>
      </c>
      <c r="O73" s="11">
        <v>320</v>
      </c>
      <c r="P73" s="14">
        <v>74.380777086556449</v>
      </c>
      <c r="Q73" s="12"/>
    </row>
    <row r="74" spans="1:17" x14ac:dyDescent="0.25">
      <c r="A74" t="s">
        <v>220</v>
      </c>
      <c r="C74" t="s">
        <v>221</v>
      </c>
      <c r="D74" t="s">
        <v>222</v>
      </c>
      <c r="E74" s="2">
        <v>34964</v>
      </c>
      <c r="F74" s="3" t="s">
        <v>5</v>
      </c>
      <c r="G74" s="3"/>
      <c r="H74" s="3"/>
      <c r="I74" s="14">
        <v>4.08</v>
      </c>
      <c r="J74" s="11">
        <v>22</v>
      </c>
      <c r="K74" s="14">
        <f t="shared" si="4"/>
        <v>5.3921568627450975</v>
      </c>
      <c r="L74" s="22">
        <v>32</v>
      </c>
      <c r="M74" s="14">
        <v>291.8125</v>
      </c>
      <c r="N74" s="15">
        <v>170</v>
      </c>
      <c r="O74" s="15">
        <v>375</v>
      </c>
      <c r="P74" s="17">
        <v>53.40377991937855</v>
      </c>
      <c r="Q74" s="19" t="s">
        <v>223</v>
      </c>
    </row>
    <row r="75" spans="1:17" x14ac:dyDescent="0.25">
      <c r="A75" t="s">
        <v>224</v>
      </c>
      <c r="C75" t="s">
        <v>225</v>
      </c>
      <c r="D75" t="s">
        <v>226</v>
      </c>
      <c r="E75" s="2">
        <v>32678</v>
      </c>
      <c r="F75" s="3" t="s">
        <v>5</v>
      </c>
      <c r="G75" s="3"/>
      <c r="H75" s="3"/>
      <c r="I75" s="14">
        <v>16.579999999999998</v>
      </c>
      <c r="J75" s="11">
        <v>16</v>
      </c>
      <c r="K75" s="14">
        <f t="shared" si="4"/>
        <v>0.96501809408926431</v>
      </c>
      <c r="L75" s="11">
        <v>16</v>
      </c>
      <c r="M75" s="14">
        <v>252.9375</v>
      </c>
      <c r="N75" s="15">
        <v>160</v>
      </c>
      <c r="O75" s="15">
        <v>319</v>
      </c>
      <c r="P75" s="17">
        <v>59.532029194375696</v>
      </c>
    </row>
    <row r="76" spans="1:17" x14ac:dyDescent="0.25">
      <c r="A76" t="s">
        <v>227</v>
      </c>
      <c r="B76" t="s">
        <v>228</v>
      </c>
      <c r="C76" t="s">
        <v>229</v>
      </c>
      <c r="D76" t="s">
        <v>230</v>
      </c>
      <c r="E76" s="2">
        <v>27926</v>
      </c>
      <c r="F76" s="3" t="s">
        <v>5</v>
      </c>
      <c r="G76" s="3"/>
      <c r="H76" s="3"/>
      <c r="I76" s="14">
        <v>30</v>
      </c>
      <c r="J76" s="11">
        <v>10</v>
      </c>
      <c r="K76" s="14">
        <f t="shared" si="4"/>
        <v>0.33333333333333331</v>
      </c>
      <c r="L76" s="11">
        <v>4</v>
      </c>
      <c r="M76" s="14">
        <v>368.5</v>
      </c>
      <c r="N76" s="15">
        <v>302</v>
      </c>
      <c r="O76" s="15">
        <v>420</v>
      </c>
      <c r="P76" s="17">
        <v>51.34523671513584</v>
      </c>
    </row>
    <row r="77" spans="1:17" x14ac:dyDescent="0.25">
      <c r="A77" t="s">
        <v>231</v>
      </c>
      <c r="C77" t="s">
        <v>232</v>
      </c>
      <c r="D77" t="s">
        <v>233</v>
      </c>
      <c r="E77" s="2">
        <v>30842</v>
      </c>
      <c r="F77" s="3" t="s">
        <v>5</v>
      </c>
      <c r="G77" s="3"/>
      <c r="H77" s="3"/>
      <c r="I77" s="14">
        <v>5.3</v>
      </c>
      <c r="J77" s="11">
        <v>6</v>
      </c>
      <c r="K77" s="14">
        <f t="shared" si="4"/>
        <v>1.1320754716981132</v>
      </c>
      <c r="L77" s="11">
        <v>6</v>
      </c>
      <c r="M77" s="14">
        <v>252</v>
      </c>
      <c r="N77" s="15">
        <v>195</v>
      </c>
      <c r="O77" s="15">
        <v>298</v>
      </c>
      <c r="P77" s="17">
        <v>34.4905784236797</v>
      </c>
    </row>
    <row r="78" spans="1:17" x14ac:dyDescent="0.25">
      <c r="A78" t="s">
        <v>231</v>
      </c>
      <c r="C78" t="s">
        <v>232</v>
      </c>
      <c r="D78" t="s">
        <v>233</v>
      </c>
      <c r="E78" s="2">
        <v>30842</v>
      </c>
      <c r="F78" s="3"/>
      <c r="G78" s="3"/>
      <c r="H78" s="3" t="s">
        <v>7</v>
      </c>
      <c r="I78" s="14" t="s">
        <v>30</v>
      </c>
      <c r="J78" s="15" t="s">
        <v>30</v>
      </c>
      <c r="K78" s="14" t="s">
        <v>30</v>
      </c>
      <c r="L78" s="15" t="s">
        <v>30</v>
      </c>
      <c r="M78" s="14" t="s">
        <v>30</v>
      </c>
      <c r="N78" s="15" t="s">
        <v>30</v>
      </c>
      <c r="O78" s="15" t="s">
        <v>30</v>
      </c>
      <c r="P78" s="14" t="s">
        <v>30</v>
      </c>
      <c r="Q78" s="12" t="s">
        <v>234</v>
      </c>
    </row>
    <row r="79" spans="1:17" x14ac:dyDescent="0.25">
      <c r="A79" t="s">
        <v>235</v>
      </c>
      <c r="C79" t="s">
        <v>236</v>
      </c>
      <c r="D79" t="s">
        <v>237</v>
      </c>
      <c r="E79" s="2">
        <v>35268</v>
      </c>
      <c r="F79" s="3" t="s">
        <v>5</v>
      </c>
      <c r="G79" s="3"/>
      <c r="H79" s="3"/>
      <c r="I79" s="14">
        <v>22.58</v>
      </c>
      <c r="J79" s="11">
        <v>26</v>
      </c>
      <c r="K79" s="14">
        <f t="shared" ref="K79:K84" si="5">J79/I79</f>
        <v>1.1514614703277237</v>
      </c>
      <c r="L79" s="11">
        <v>26</v>
      </c>
      <c r="M79" s="14">
        <v>280.61538461538464</v>
      </c>
      <c r="N79" s="15">
        <v>163</v>
      </c>
      <c r="O79" s="15">
        <v>410</v>
      </c>
      <c r="P79" s="17">
        <v>47.905805011983155</v>
      </c>
    </row>
    <row r="80" spans="1:17" x14ac:dyDescent="0.25">
      <c r="A80" t="s">
        <v>235</v>
      </c>
      <c r="C80" t="s">
        <v>236</v>
      </c>
      <c r="D80" t="s">
        <v>237</v>
      </c>
      <c r="E80" s="2">
        <v>35268</v>
      </c>
      <c r="F80" s="3"/>
      <c r="G80" s="3"/>
      <c r="H80" s="3" t="s">
        <v>7</v>
      </c>
      <c r="I80" s="14">
        <v>22.58</v>
      </c>
      <c r="J80" s="15">
        <v>2</v>
      </c>
      <c r="K80" s="14">
        <f t="shared" si="5"/>
        <v>8.8573959255978746E-2</v>
      </c>
      <c r="L80" s="15">
        <v>2</v>
      </c>
      <c r="M80" s="14">
        <v>211</v>
      </c>
      <c r="N80" s="15">
        <v>205</v>
      </c>
      <c r="O80" s="15">
        <v>217</v>
      </c>
      <c r="P80" s="14">
        <v>8.4852813742385695</v>
      </c>
      <c r="Q80" s="12"/>
    </row>
    <row r="81" spans="1:17" x14ac:dyDescent="0.25">
      <c r="A81" t="s">
        <v>238</v>
      </c>
      <c r="C81" t="s">
        <v>239</v>
      </c>
      <c r="D81" t="s">
        <v>240</v>
      </c>
      <c r="E81" s="2">
        <v>36734</v>
      </c>
      <c r="F81" s="3" t="s">
        <v>5</v>
      </c>
      <c r="G81" s="3"/>
      <c r="H81" s="3"/>
      <c r="I81" s="14">
        <v>24</v>
      </c>
      <c r="J81" s="11">
        <v>50</v>
      </c>
      <c r="K81" s="14">
        <f t="shared" si="5"/>
        <v>2.0833333333333335</v>
      </c>
      <c r="L81" s="11">
        <v>50</v>
      </c>
      <c r="M81" s="14">
        <v>261.04000000000002</v>
      </c>
      <c r="N81" s="15">
        <v>157</v>
      </c>
      <c r="O81" s="15">
        <v>320</v>
      </c>
      <c r="P81" s="17">
        <v>33.205581040615691</v>
      </c>
    </row>
    <row r="82" spans="1:17" x14ac:dyDescent="0.25">
      <c r="A82" t="s">
        <v>241</v>
      </c>
      <c r="C82" t="s">
        <v>242</v>
      </c>
      <c r="D82" t="s">
        <v>243</v>
      </c>
      <c r="E82" s="2">
        <v>31211</v>
      </c>
      <c r="F82" s="3" t="s">
        <v>5</v>
      </c>
      <c r="G82" s="3"/>
      <c r="H82" s="3"/>
      <c r="I82" s="14">
        <v>21.6</v>
      </c>
      <c r="J82" s="11">
        <v>16</v>
      </c>
      <c r="K82" s="14">
        <f t="shared" si="5"/>
        <v>0.7407407407407407</v>
      </c>
      <c r="L82" s="11">
        <v>16</v>
      </c>
      <c r="M82" s="14">
        <v>244.25</v>
      </c>
      <c r="N82" s="15">
        <v>169</v>
      </c>
      <c r="O82" s="15">
        <v>319</v>
      </c>
      <c r="P82" s="17">
        <v>41.026008011179123</v>
      </c>
    </row>
    <row r="83" spans="1:17" x14ac:dyDescent="0.25">
      <c r="A83" t="s">
        <v>244</v>
      </c>
      <c r="C83" t="s">
        <v>245</v>
      </c>
      <c r="D83" t="s">
        <v>246</v>
      </c>
      <c r="E83" s="2">
        <v>31322</v>
      </c>
      <c r="F83" s="3" t="s">
        <v>5</v>
      </c>
      <c r="G83" s="3"/>
      <c r="H83" s="3"/>
      <c r="I83" s="11">
        <v>23.75</v>
      </c>
      <c r="J83" s="11">
        <v>1</v>
      </c>
      <c r="K83" s="14">
        <f t="shared" si="5"/>
        <v>4.2105263157894736E-2</v>
      </c>
      <c r="L83" s="11">
        <v>1</v>
      </c>
      <c r="M83" s="14">
        <v>392</v>
      </c>
      <c r="N83" s="11">
        <v>392</v>
      </c>
      <c r="O83" s="11">
        <v>392</v>
      </c>
      <c r="P83" s="14" t="s">
        <v>30</v>
      </c>
    </row>
    <row r="84" spans="1:17" x14ac:dyDescent="0.25">
      <c r="A84" s="4" t="s">
        <v>247</v>
      </c>
      <c r="B84" s="4"/>
      <c r="C84" s="4" t="s">
        <v>248</v>
      </c>
      <c r="D84" s="4" t="s">
        <v>249</v>
      </c>
      <c r="E84" s="2">
        <v>33458</v>
      </c>
      <c r="F84" s="3"/>
      <c r="G84" s="3"/>
      <c r="H84" s="3" t="s">
        <v>7</v>
      </c>
      <c r="I84" s="14">
        <v>22.83</v>
      </c>
      <c r="J84" s="15">
        <v>4</v>
      </c>
      <c r="K84" s="14">
        <f t="shared" si="5"/>
        <v>0.17520805957074026</v>
      </c>
      <c r="L84" s="15">
        <v>4</v>
      </c>
      <c r="M84" s="14">
        <v>449.25</v>
      </c>
      <c r="N84" s="15">
        <v>222</v>
      </c>
      <c r="O84" s="15">
        <v>556</v>
      </c>
      <c r="P84" s="14">
        <v>155.64783968947336</v>
      </c>
      <c r="Q84" s="12"/>
    </row>
    <row r="85" spans="1:17" x14ac:dyDescent="0.25">
      <c r="A85" t="s">
        <v>250</v>
      </c>
      <c r="C85" t="s">
        <v>251</v>
      </c>
      <c r="D85" t="s">
        <v>252</v>
      </c>
      <c r="E85" s="2">
        <v>32050</v>
      </c>
      <c r="F85" s="3" t="s">
        <v>5</v>
      </c>
      <c r="G85" s="3"/>
      <c r="H85" s="3"/>
      <c r="I85" s="14">
        <v>3.17</v>
      </c>
      <c r="J85" s="11">
        <v>0</v>
      </c>
      <c r="K85" s="14" t="s">
        <v>30</v>
      </c>
      <c r="L85" s="11" t="s">
        <v>30</v>
      </c>
      <c r="M85" s="14" t="s">
        <v>30</v>
      </c>
      <c r="N85" s="15" t="s">
        <v>30</v>
      </c>
      <c r="O85" s="15" t="s">
        <v>30</v>
      </c>
      <c r="P85" s="18" t="s">
        <v>30</v>
      </c>
      <c r="Q85" t="s">
        <v>103</v>
      </c>
    </row>
    <row r="86" spans="1:17" x14ac:dyDescent="0.25">
      <c r="A86" t="s">
        <v>253</v>
      </c>
      <c r="C86" t="s">
        <v>254</v>
      </c>
      <c r="D86" t="s">
        <v>255</v>
      </c>
      <c r="E86" s="2">
        <v>28009</v>
      </c>
      <c r="F86" s="3" t="s">
        <v>5</v>
      </c>
      <c r="G86" s="3"/>
      <c r="H86" s="3"/>
      <c r="I86" s="14" t="s">
        <v>256</v>
      </c>
      <c r="J86" s="11">
        <v>39</v>
      </c>
      <c r="K86" s="14" t="s">
        <v>30</v>
      </c>
      <c r="L86" s="11">
        <v>36</v>
      </c>
      <c r="M86" s="14">
        <v>254.44444444444446</v>
      </c>
      <c r="N86" s="15">
        <v>155</v>
      </c>
      <c r="O86" s="15">
        <v>298</v>
      </c>
      <c r="P86" s="17">
        <v>34.89530827607836</v>
      </c>
    </row>
    <row r="87" spans="1:17" x14ac:dyDescent="0.25">
      <c r="A87" t="s">
        <v>257</v>
      </c>
      <c r="C87" t="s">
        <v>258</v>
      </c>
      <c r="D87" t="s">
        <v>259</v>
      </c>
      <c r="E87" s="2">
        <v>28307</v>
      </c>
      <c r="F87" s="3" t="s">
        <v>5</v>
      </c>
      <c r="G87" s="3"/>
      <c r="H87" s="3"/>
      <c r="I87" s="14">
        <v>2.75</v>
      </c>
      <c r="J87" s="11">
        <v>58</v>
      </c>
      <c r="K87" s="14">
        <f>J87/I87</f>
        <v>21.09090909090909</v>
      </c>
      <c r="L87" s="11">
        <v>40</v>
      </c>
      <c r="M87" s="14">
        <v>328.25</v>
      </c>
      <c r="N87" s="15">
        <v>186</v>
      </c>
      <c r="O87" s="15">
        <v>384</v>
      </c>
      <c r="P87" s="17">
        <v>48.750936874626788</v>
      </c>
    </row>
    <row r="88" spans="1:17" x14ac:dyDescent="0.25">
      <c r="A88" t="s">
        <v>260</v>
      </c>
      <c r="C88" t="s">
        <v>42</v>
      </c>
      <c r="D88" t="s">
        <v>261</v>
      </c>
      <c r="E88" s="2">
        <v>34596</v>
      </c>
      <c r="F88" s="3" t="s">
        <v>5</v>
      </c>
      <c r="G88" s="3"/>
      <c r="H88" s="3"/>
      <c r="I88" s="14">
        <v>16.420000000000002</v>
      </c>
      <c r="J88" s="11">
        <v>51</v>
      </c>
      <c r="K88" s="14">
        <f>J88/I88</f>
        <v>3.1059683313032882</v>
      </c>
      <c r="L88" s="11">
        <v>29</v>
      </c>
      <c r="M88" s="14">
        <v>161.82758620689654</v>
      </c>
      <c r="N88" s="15">
        <v>118</v>
      </c>
      <c r="O88" s="15">
        <v>286</v>
      </c>
      <c r="P88" s="17">
        <v>40.190678526171801</v>
      </c>
    </row>
    <row r="89" spans="1:17" x14ac:dyDescent="0.25">
      <c r="A89" t="s">
        <v>262</v>
      </c>
      <c r="C89" t="s">
        <v>263</v>
      </c>
      <c r="D89" s="4" t="s">
        <v>264</v>
      </c>
      <c r="E89" s="2">
        <v>33457</v>
      </c>
      <c r="F89" s="5" t="s">
        <v>5</v>
      </c>
      <c r="G89" s="3"/>
      <c r="H89" s="3"/>
      <c r="I89" s="14">
        <v>4</v>
      </c>
      <c r="J89" s="11">
        <v>30</v>
      </c>
      <c r="K89" s="14">
        <f>J89/I89</f>
        <v>7.5</v>
      </c>
      <c r="L89" s="11">
        <v>30</v>
      </c>
      <c r="M89" s="14">
        <v>210.43333333333334</v>
      </c>
      <c r="N89" s="15">
        <v>107</v>
      </c>
      <c r="O89" s="15">
        <v>263</v>
      </c>
      <c r="P89" s="17">
        <v>55.87528189134067</v>
      </c>
    </row>
    <row r="90" spans="1:17" x14ac:dyDescent="0.25">
      <c r="A90" t="s">
        <v>265</v>
      </c>
      <c r="C90" t="s">
        <v>266</v>
      </c>
      <c r="D90" t="s">
        <v>267</v>
      </c>
      <c r="E90" s="2">
        <v>31309</v>
      </c>
      <c r="F90" s="3" t="s">
        <v>5</v>
      </c>
      <c r="G90" s="3"/>
      <c r="H90" s="3"/>
      <c r="I90" s="14">
        <v>19.170000000000002</v>
      </c>
      <c r="J90" s="11">
        <v>2</v>
      </c>
      <c r="K90" s="14">
        <f>J90/I90</f>
        <v>0.10432968179447051</v>
      </c>
      <c r="L90" s="11">
        <v>2</v>
      </c>
      <c r="M90" s="14">
        <v>222</v>
      </c>
      <c r="N90" s="15">
        <v>211</v>
      </c>
      <c r="O90" s="15">
        <v>233</v>
      </c>
      <c r="P90" s="17">
        <v>15.556349186104045</v>
      </c>
    </row>
    <row r="91" spans="1:17" x14ac:dyDescent="0.25">
      <c r="A91" t="s">
        <v>268</v>
      </c>
      <c r="C91" t="s">
        <v>269</v>
      </c>
      <c r="D91" t="s">
        <v>270</v>
      </c>
      <c r="E91" s="2">
        <v>28688</v>
      </c>
      <c r="F91" s="3"/>
      <c r="G91" s="3"/>
      <c r="H91" s="3" t="s">
        <v>7</v>
      </c>
      <c r="I91" s="14" t="s">
        <v>271</v>
      </c>
      <c r="J91" s="15">
        <v>7</v>
      </c>
      <c r="K91" s="14" t="s">
        <v>30</v>
      </c>
      <c r="L91" s="15" t="s">
        <v>30</v>
      </c>
      <c r="M91" s="14" t="s">
        <v>30</v>
      </c>
      <c r="N91" s="15" t="s">
        <v>30</v>
      </c>
      <c r="O91" s="15" t="s">
        <v>30</v>
      </c>
      <c r="P91" s="14" t="s">
        <v>30</v>
      </c>
      <c r="Q91" s="12" t="s">
        <v>272</v>
      </c>
    </row>
    <row r="92" spans="1:17" x14ac:dyDescent="0.25">
      <c r="A92" t="s">
        <v>273</v>
      </c>
      <c r="B92" t="s">
        <v>274</v>
      </c>
      <c r="C92" t="s">
        <v>275</v>
      </c>
      <c r="D92" t="s">
        <v>276</v>
      </c>
      <c r="E92" s="2">
        <v>33099</v>
      </c>
      <c r="F92" s="3" t="s">
        <v>5</v>
      </c>
      <c r="G92" s="3"/>
      <c r="H92" s="3"/>
      <c r="I92" s="14">
        <v>14.15</v>
      </c>
      <c r="J92" s="11">
        <v>2</v>
      </c>
      <c r="K92" s="14">
        <f>J92/I92</f>
        <v>0.14134275618374559</v>
      </c>
      <c r="L92" s="11">
        <v>2</v>
      </c>
      <c r="M92" s="14">
        <v>356.5</v>
      </c>
      <c r="N92" s="15">
        <v>259</v>
      </c>
      <c r="O92" s="15">
        <v>454</v>
      </c>
      <c r="P92" s="17">
        <v>137.88582233137677</v>
      </c>
    </row>
    <row r="93" spans="1:17" x14ac:dyDescent="0.25">
      <c r="A93" t="s">
        <v>277</v>
      </c>
      <c r="C93" t="s">
        <v>278</v>
      </c>
      <c r="D93" t="s">
        <v>279</v>
      </c>
      <c r="E93" s="2">
        <v>28686</v>
      </c>
      <c r="F93" s="3" t="s">
        <v>5</v>
      </c>
      <c r="G93" s="3"/>
      <c r="H93" s="3"/>
      <c r="I93" s="14">
        <v>35.75</v>
      </c>
      <c r="J93" s="11">
        <v>13</v>
      </c>
      <c r="K93" s="14">
        <f>J93/I93</f>
        <v>0.36363636363636365</v>
      </c>
      <c r="L93" s="11">
        <v>13</v>
      </c>
      <c r="M93" s="14">
        <v>267.15384615384613</v>
      </c>
      <c r="N93" s="11">
        <v>140</v>
      </c>
      <c r="O93" s="11">
        <v>412</v>
      </c>
      <c r="P93" s="17">
        <v>80.587267557025953</v>
      </c>
    </row>
    <row r="94" spans="1:17" x14ac:dyDescent="0.25">
      <c r="A94" t="s">
        <v>280</v>
      </c>
      <c r="C94" t="s">
        <v>281</v>
      </c>
      <c r="D94" t="s">
        <v>282</v>
      </c>
      <c r="E94" s="2">
        <v>26909</v>
      </c>
      <c r="F94" s="3" t="s">
        <v>5</v>
      </c>
      <c r="G94" s="3"/>
      <c r="H94" s="3"/>
      <c r="I94" s="14">
        <v>3</v>
      </c>
      <c r="J94" s="11">
        <v>0</v>
      </c>
      <c r="K94" s="14" t="s">
        <v>30</v>
      </c>
      <c r="L94" s="11" t="s">
        <v>30</v>
      </c>
      <c r="M94" s="14" t="s">
        <v>30</v>
      </c>
      <c r="N94" s="15" t="s">
        <v>30</v>
      </c>
      <c r="O94" s="15" t="s">
        <v>30</v>
      </c>
      <c r="P94" s="18" t="s">
        <v>30</v>
      </c>
      <c r="Q94" t="s">
        <v>103</v>
      </c>
    </row>
    <row r="95" spans="1:17" x14ac:dyDescent="0.25">
      <c r="A95" t="s">
        <v>283</v>
      </c>
      <c r="C95" t="s">
        <v>284</v>
      </c>
      <c r="D95" t="s">
        <v>285</v>
      </c>
      <c r="E95" s="2">
        <v>36429</v>
      </c>
      <c r="F95" s="3" t="s">
        <v>5</v>
      </c>
      <c r="G95" s="3"/>
      <c r="H95" s="3"/>
      <c r="I95" s="14">
        <v>13.17</v>
      </c>
      <c r="J95" s="11">
        <v>11</v>
      </c>
      <c r="K95" s="14">
        <f t="shared" ref="K95:K106" si="6">J95/I95</f>
        <v>0.8352315869400152</v>
      </c>
      <c r="L95" s="11">
        <v>11</v>
      </c>
      <c r="M95" s="14">
        <v>254.54545454545453</v>
      </c>
      <c r="N95" s="11">
        <v>175</v>
      </c>
      <c r="O95" s="11">
        <v>290</v>
      </c>
      <c r="P95" s="17">
        <v>45.631926622406915</v>
      </c>
    </row>
    <row r="96" spans="1:17" x14ac:dyDescent="0.25">
      <c r="A96" t="s">
        <v>283</v>
      </c>
      <c r="C96" t="s">
        <v>284</v>
      </c>
      <c r="D96" t="s">
        <v>285</v>
      </c>
      <c r="E96" s="2">
        <v>36429</v>
      </c>
      <c r="F96" s="3"/>
      <c r="G96" s="3"/>
      <c r="H96" s="3" t="s">
        <v>7</v>
      </c>
      <c r="I96" s="14">
        <v>13.17</v>
      </c>
      <c r="J96" s="15">
        <v>7</v>
      </c>
      <c r="K96" s="14">
        <f t="shared" si="6"/>
        <v>0.5315110098709187</v>
      </c>
      <c r="L96" s="15">
        <v>7</v>
      </c>
      <c r="M96" s="14">
        <v>500.71428571428572</v>
      </c>
      <c r="N96" s="15">
        <v>430</v>
      </c>
      <c r="O96" s="15">
        <v>565</v>
      </c>
      <c r="P96" s="14">
        <v>49.617585208318765</v>
      </c>
      <c r="Q96" s="12"/>
    </row>
    <row r="97" spans="1:17" x14ac:dyDescent="0.25">
      <c r="A97" t="s">
        <v>286</v>
      </c>
      <c r="C97" t="s">
        <v>287</v>
      </c>
      <c r="D97" t="s">
        <v>288</v>
      </c>
      <c r="E97" s="2">
        <v>27649</v>
      </c>
      <c r="F97" s="3" t="s">
        <v>5</v>
      </c>
      <c r="G97" s="3"/>
      <c r="H97" s="3"/>
      <c r="I97" s="14">
        <v>18.5</v>
      </c>
      <c r="J97" s="11">
        <v>6</v>
      </c>
      <c r="K97" s="14">
        <f t="shared" si="6"/>
        <v>0.32432432432432434</v>
      </c>
      <c r="L97" s="11">
        <v>6</v>
      </c>
      <c r="M97" s="14">
        <v>266.83333333333331</v>
      </c>
      <c r="N97" s="15">
        <v>213</v>
      </c>
      <c r="O97" s="15">
        <v>305</v>
      </c>
      <c r="P97" s="17">
        <v>32.356864289771082</v>
      </c>
    </row>
    <row r="98" spans="1:17" x14ac:dyDescent="0.25">
      <c r="A98" t="s">
        <v>289</v>
      </c>
      <c r="C98" t="s">
        <v>290</v>
      </c>
      <c r="D98" t="s">
        <v>291</v>
      </c>
      <c r="E98" s="2">
        <v>35707</v>
      </c>
      <c r="F98" s="3" t="s">
        <v>5</v>
      </c>
      <c r="G98" s="3"/>
      <c r="H98" s="3"/>
      <c r="I98" s="14">
        <v>18</v>
      </c>
      <c r="J98" s="11">
        <v>29</v>
      </c>
      <c r="K98" s="14">
        <f t="shared" si="6"/>
        <v>1.6111111111111112</v>
      </c>
      <c r="L98" s="11">
        <v>29</v>
      </c>
      <c r="M98" s="14">
        <v>300.93103448275861</v>
      </c>
      <c r="N98" s="15">
        <v>214</v>
      </c>
      <c r="O98" s="15">
        <v>458</v>
      </c>
      <c r="P98" s="17">
        <v>85.036517800330429</v>
      </c>
    </row>
    <row r="99" spans="1:17" x14ac:dyDescent="0.25">
      <c r="A99" t="s">
        <v>289</v>
      </c>
      <c r="B99" t="s">
        <v>292</v>
      </c>
      <c r="C99" t="s">
        <v>293</v>
      </c>
      <c r="D99" t="s">
        <v>294</v>
      </c>
      <c r="E99" s="2">
        <v>32368</v>
      </c>
      <c r="F99" s="3" t="s">
        <v>5</v>
      </c>
      <c r="G99" s="3"/>
      <c r="H99" s="3"/>
      <c r="I99" s="14">
        <v>34.880000000000003</v>
      </c>
      <c r="J99" s="11">
        <v>1</v>
      </c>
      <c r="K99" s="14">
        <f t="shared" si="6"/>
        <v>2.86697247706422E-2</v>
      </c>
      <c r="L99" s="11" t="s">
        <v>30</v>
      </c>
      <c r="M99" s="14" t="s">
        <v>30</v>
      </c>
      <c r="N99" s="15" t="s">
        <v>30</v>
      </c>
      <c r="O99" s="15" t="s">
        <v>30</v>
      </c>
      <c r="P99" s="18" t="s">
        <v>30</v>
      </c>
      <c r="Q99" t="s">
        <v>295</v>
      </c>
    </row>
    <row r="100" spans="1:17" x14ac:dyDescent="0.25">
      <c r="A100" t="s">
        <v>296</v>
      </c>
      <c r="C100" t="s">
        <v>297</v>
      </c>
      <c r="D100" t="s">
        <v>298</v>
      </c>
      <c r="E100" s="2">
        <v>29775</v>
      </c>
      <c r="F100" s="3" t="s">
        <v>5</v>
      </c>
      <c r="G100" s="3"/>
      <c r="H100" s="3"/>
      <c r="I100" s="14">
        <v>23.75</v>
      </c>
      <c r="J100" s="11">
        <v>7</v>
      </c>
      <c r="K100" s="14">
        <f t="shared" si="6"/>
        <v>0.29473684210526313</v>
      </c>
      <c r="L100" s="11">
        <v>7</v>
      </c>
      <c r="M100" s="14">
        <v>395.57142857142856</v>
      </c>
      <c r="N100" s="15">
        <v>320</v>
      </c>
      <c r="O100" s="15">
        <v>442</v>
      </c>
      <c r="P100" s="17">
        <v>45.879760035906756</v>
      </c>
    </row>
    <row r="101" spans="1:17" x14ac:dyDescent="0.25">
      <c r="A101" t="s">
        <v>299</v>
      </c>
      <c r="C101" t="s">
        <v>300</v>
      </c>
      <c r="D101" t="s">
        <v>301</v>
      </c>
      <c r="E101" s="2">
        <v>28288</v>
      </c>
      <c r="F101" s="3" t="s">
        <v>5</v>
      </c>
      <c r="G101" s="3"/>
      <c r="H101" s="3"/>
      <c r="I101" s="14">
        <v>28</v>
      </c>
      <c r="J101" s="11">
        <v>25</v>
      </c>
      <c r="K101" s="14">
        <f t="shared" si="6"/>
        <v>0.8928571428571429</v>
      </c>
      <c r="L101" s="11">
        <v>25</v>
      </c>
      <c r="M101" s="14">
        <v>269.56</v>
      </c>
      <c r="N101" s="15">
        <v>232</v>
      </c>
      <c r="O101" s="15">
        <v>292</v>
      </c>
      <c r="P101" s="17">
        <v>16.059991697797663</v>
      </c>
    </row>
    <row r="102" spans="1:17" x14ac:dyDescent="0.25">
      <c r="A102" t="s">
        <v>302</v>
      </c>
      <c r="B102" t="s">
        <v>303</v>
      </c>
      <c r="C102" t="s">
        <v>304</v>
      </c>
      <c r="D102" t="s">
        <v>305</v>
      </c>
      <c r="E102" s="2">
        <v>36806</v>
      </c>
      <c r="F102" s="3" t="s">
        <v>5</v>
      </c>
      <c r="G102" s="3"/>
      <c r="H102" s="3"/>
      <c r="I102" s="11">
        <v>6.25</v>
      </c>
      <c r="J102" s="11">
        <v>30</v>
      </c>
      <c r="K102" s="14">
        <f t="shared" si="6"/>
        <v>4.8</v>
      </c>
      <c r="L102" s="11">
        <v>30</v>
      </c>
      <c r="M102" s="14">
        <v>238.13333333333333</v>
      </c>
      <c r="N102" s="11">
        <v>149</v>
      </c>
      <c r="O102" s="11">
        <v>305</v>
      </c>
      <c r="P102" s="14">
        <v>38.010645816695813</v>
      </c>
    </row>
    <row r="103" spans="1:17" x14ac:dyDescent="0.25">
      <c r="A103" t="s">
        <v>306</v>
      </c>
      <c r="C103" t="s">
        <v>307</v>
      </c>
      <c r="D103" t="s">
        <v>308</v>
      </c>
      <c r="E103" s="2">
        <v>27251</v>
      </c>
      <c r="F103" s="3" t="s">
        <v>5</v>
      </c>
      <c r="G103" s="3"/>
      <c r="H103" s="3"/>
      <c r="I103" s="14">
        <v>26</v>
      </c>
      <c r="J103" s="11">
        <v>34</v>
      </c>
      <c r="K103" s="14">
        <f t="shared" si="6"/>
        <v>1.3076923076923077</v>
      </c>
      <c r="L103" s="11">
        <v>31</v>
      </c>
      <c r="M103" s="14">
        <v>239.19354838709677</v>
      </c>
      <c r="N103" s="15">
        <v>170</v>
      </c>
      <c r="O103" s="15">
        <v>285</v>
      </c>
      <c r="P103" s="17">
        <v>23.597202312758277</v>
      </c>
    </row>
    <row r="104" spans="1:17" x14ac:dyDescent="0.25">
      <c r="A104" t="s">
        <v>309</v>
      </c>
      <c r="B104" t="s">
        <v>310</v>
      </c>
      <c r="C104" t="s">
        <v>311</v>
      </c>
      <c r="D104" t="s">
        <v>312</v>
      </c>
      <c r="E104" s="2">
        <v>28731</v>
      </c>
      <c r="F104" s="3" t="s">
        <v>5</v>
      </c>
      <c r="G104" s="3"/>
      <c r="H104" s="3"/>
      <c r="I104" s="14">
        <v>13.5</v>
      </c>
      <c r="J104" s="11">
        <v>22</v>
      </c>
      <c r="K104" s="14">
        <f t="shared" si="6"/>
        <v>1.6296296296296295</v>
      </c>
      <c r="L104" s="11">
        <v>22</v>
      </c>
      <c r="M104" s="14">
        <v>291.81818181818181</v>
      </c>
      <c r="N104" s="15">
        <v>155</v>
      </c>
      <c r="O104" s="15">
        <v>435</v>
      </c>
      <c r="P104" s="17">
        <v>81.05767280366689</v>
      </c>
      <c r="Q104" t="s">
        <v>313</v>
      </c>
    </row>
    <row r="105" spans="1:17" x14ac:dyDescent="0.25">
      <c r="A105" t="s">
        <v>314</v>
      </c>
      <c r="C105" t="s">
        <v>315</v>
      </c>
      <c r="D105" t="s">
        <v>316</v>
      </c>
      <c r="E105" s="2">
        <v>32345</v>
      </c>
      <c r="F105" s="3" t="s">
        <v>5</v>
      </c>
      <c r="G105" s="3"/>
      <c r="H105" s="3"/>
      <c r="I105" s="14">
        <v>22.42</v>
      </c>
      <c r="J105" s="11">
        <v>2</v>
      </c>
      <c r="K105" s="14">
        <f t="shared" si="6"/>
        <v>8.9206066012488844E-2</v>
      </c>
      <c r="L105" s="11" t="s">
        <v>30</v>
      </c>
      <c r="M105" s="14" t="s">
        <v>30</v>
      </c>
      <c r="N105" s="15" t="s">
        <v>30</v>
      </c>
      <c r="O105" s="15" t="s">
        <v>30</v>
      </c>
      <c r="P105" s="18" t="s">
        <v>30</v>
      </c>
      <c r="Q105" t="s">
        <v>295</v>
      </c>
    </row>
    <row r="106" spans="1:17" x14ac:dyDescent="0.25">
      <c r="A106" t="s">
        <v>317</v>
      </c>
      <c r="C106" t="s">
        <v>318</v>
      </c>
      <c r="D106" t="s">
        <v>319</v>
      </c>
      <c r="E106" s="2">
        <v>28363</v>
      </c>
      <c r="F106" s="3" t="s">
        <v>5</v>
      </c>
      <c r="G106" s="3"/>
      <c r="H106" s="3"/>
      <c r="I106" s="14">
        <v>9.5</v>
      </c>
      <c r="J106" s="11">
        <v>10</v>
      </c>
      <c r="K106" s="14">
        <f t="shared" si="6"/>
        <v>1.0526315789473684</v>
      </c>
      <c r="L106" s="11">
        <v>10</v>
      </c>
      <c r="M106" s="14">
        <v>312.5</v>
      </c>
      <c r="N106" s="15">
        <v>249</v>
      </c>
      <c r="O106" s="15">
        <v>407</v>
      </c>
      <c r="P106" s="17">
        <v>56.245987511209286</v>
      </c>
    </row>
    <row r="107" spans="1:17" x14ac:dyDescent="0.25">
      <c r="A107" t="s">
        <v>320</v>
      </c>
      <c r="B107" t="s">
        <v>321</v>
      </c>
      <c r="C107" t="s">
        <v>322</v>
      </c>
      <c r="D107" t="s">
        <v>323</v>
      </c>
      <c r="E107" s="2">
        <v>25400</v>
      </c>
      <c r="F107" s="3" t="s">
        <v>5</v>
      </c>
      <c r="G107" s="3"/>
      <c r="H107" s="3"/>
      <c r="I107" s="14" t="s">
        <v>30</v>
      </c>
      <c r="J107" s="11">
        <v>1</v>
      </c>
      <c r="K107" s="14" t="s">
        <v>30</v>
      </c>
      <c r="L107" s="11" t="s">
        <v>30</v>
      </c>
      <c r="M107" s="14" t="s">
        <v>30</v>
      </c>
      <c r="N107" s="15" t="s">
        <v>30</v>
      </c>
      <c r="O107" s="15" t="s">
        <v>30</v>
      </c>
      <c r="P107" s="18" t="s">
        <v>30</v>
      </c>
      <c r="Q107" t="s">
        <v>324</v>
      </c>
    </row>
    <row r="108" spans="1:17" x14ac:dyDescent="0.25">
      <c r="A108" t="s">
        <v>320</v>
      </c>
      <c r="C108" t="s">
        <v>325</v>
      </c>
      <c r="D108" t="s">
        <v>326</v>
      </c>
      <c r="E108" s="2">
        <v>32371</v>
      </c>
      <c r="F108" s="3" t="s">
        <v>5</v>
      </c>
      <c r="G108" s="3"/>
      <c r="H108" s="3"/>
      <c r="I108" s="14">
        <v>22.55</v>
      </c>
      <c r="J108" s="11">
        <v>2</v>
      </c>
      <c r="K108" s="14">
        <f>J108/I108</f>
        <v>8.8691796008869173E-2</v>
      </c>
      <c r="L108" s="11">
        <v>2</v>
      </c>
      <c r="M108" s="14">
        <v>298.5</v>
      </c>
      <c r="N108" s="11">
        <v>279</v>
      </c>
      <c r="O108" s="11">
        <v>318</v>
      </c>
      <c r="P108" s="17">
        <v>27.577164466275352</v>
      </c>
    </row>
    <row r="109" spans="1:17" x14ac:dyDescent="0.25">
      <c r="A109" t="s">
        <v>320</v>
      </c>
      <c r="B109" t="s">
        <v>321</v>
      </c>
      <c r="C109" t="s">
        <v>322</v>
      </c>
      <c r="D109" t="s">
        <v>323</v>
      </c>
      <c r="E109" s="2">
        <v>25400</v>
      </c>
      <c r="F109" s="3"/>
      <c r="G109" s="3"/>
      <c r="H109" s="3" t="s">
        <v>7</v>
      </c>
      <c r="I109" s="14" t="s">
        <v>30</v>
      </c>
      <c r="J109" s="15" t="s">
        <v>30</v>
      </c>
      <c r="K109" s="14" t="s">
        <v>30</v>
      </c>
      <c r="L109" s="15" t="s">
        <v>30</v>
      </c>
      <c r="M109" s="14" t="s">
        <v>30</v>
      </c>
      <c r="N109" s="15" t="s">
        <v>30</v>
      </c>
      <c r="O109" s="15" t="s">
        <v>30</v>
      </c>
      <c r="P109" s="14" t="s">
        <v>30</v>
      </c>
      <c r="Q109" s="12" t="s">
        <v>327</v>
      </c>
    </row>
    <row r="110" spans="1:17" x14ac:dyDescent="0.25">
      <c r="A110" t="s">
        <v>328</v>
      </c>
      <c r="B110" t="s">
        <v>329</v>
      </c>
      <c r="C110" t="s">
        <v>330</v>
      </c>
      <c r="D110" t="s">
        <v>331</v>
      </c>
      <c r="E110" s="2">
        <v>35655</v>
      </c>
      <c r="F110" s="3" t="s">
        <v>5</v>
      </c>
      <c r="G110" s="3"/>
      <c r="H110" s="3"/>
      <c r="I110" s="14">
        <v>11</v>
      </c>
      <c r="J110" s="11">
        <v>7</v>
      </c>
      <c r="K110" s="14">
        <f>J110/I110</f>
        <v>0.63636363636363635</v>
      </c>
      <c r="L110" s="11">
        <v>7</v>
      </c>
      <c r="M110" s="14">
        <v>228</v>
      </c>
      <c r="N110" s="15">
        <v>166</v>
      </c>
      <c r="O110" s="15">
        <v>278</v>
      </c>
      <c r="P110" s="17">
        <v>44.185216230469365</v>
      </c>
    </row>
    <row r="111" spans="1:17" x14ac:dyDescent="0.25">
      <c r="A111" t="s">
        <v>332</v>
      </c>
      <c r="C111" t="s">
        <v>333</v>
      </c>
      <c r="D111" t="s">
        <v>334</v>
      </c>
      <c r="E111" s="2">
        <v>35683</v>
      </c>
      <c r="F111" s="3"/>
      <c r="G111" s="3"/>
      <c r="H111" s="3" t="s">
        <v>7</v>
      </c>
      <c r="I111" s="14" t="s">
        <v>30</v>
      </c>
      <c r="J111" s="15" t="s">
        <v>30</v>
      </c>
      <c r="K111" s="14" t="s">
        <v>30</v>
      </c>
      <c r="L111" s="15">
        <v>3</v>
      </c>
      <c r="M111" s="14">
        <v>148</v>
      </c>
      <c r="N111" s="15">
        <v>140</v>
      </c>
      <c r="O111" s="15">
        <v>155</v>
      </c>
      <c r="P111" s="14">
        <v>7.5498344352707498</v>
      </c>
      <c r="Q111" s="12" t="s">
        <v>108</v>
      </c>
    </row>
    <row r="112" spans="1:17" x14ac:dyDescent="0.25">
      <c r="A112" s="4" t="s">
        <v>335</v>
      </c>
      <c r="B112" s="4"/>
      <c r="C112" s="4" t="s">
        <v>336</v>
      </c>
      <c r="D112" s="4" t="s">
        <v>337</v>
      </c>
      <c r="E112" s="2">
        <v>33463</v>
      </c>
      <c r="F112" s="3" t="s">
        <v>5</v>
      </c>
      <c r="G112" s="3"/>
      <c r="H112" s="3"/>
      <c r="I112" s="14">
        <v>3.85</v>
      </c>
      <c r="J112" s="11">
        <v>5</v>
      </c>
      <c r="K112" s="14">
        <f t="shared" ref="K112:K117" si="7">J112/I112</f>
        <v>1.2987012987012987</v>
      </c>
      <c r="L112" s="11">
        <v>5</v>
      </c>
      <c r="M112" s="14">
        <v>324</v>
      </c>
      <c r="N112" s="11">
        <v>310</v>
      </c>
      <c r="O112" s="11">
        <v>338</v>
      </c>
      <c r="P112" s="17">
        <v>13.171939872319491</v>
      </c>
    </row>
    <row r="113" spans="1:17" x14ac:dyDescent="0.25">
      <c r="A113" t="s">
        <v>338</v>
      </c>
      <c r="B113" t="s">
        <v>339</v>
      </c>
      <c r="C113" t="s">
        <v>340</v>
      </c>
      <c r="D113" t="s">
        <v>341</v>
      </c>
      <c r="E113" s="2">
        <v>36755</v>
      </c>
      <c r="F113" s="3" t="s">
        <v>5</v>
      </c>
      <c r="G113" s="3"/>
      <c r="H113" s="3"/>
      <c r="I113" s="14">
        <v>45</v>
      </c>
      <c r="J113" s="11">
        <v>2</v>
      </c>
      <c r="K113" s="14">
        <f t="shared" si="7"/>
        <v>4.4444444444444446E-2</v>
      </c>
      <c r="L113" s="11">
        <v>2</v>
      </c>
      <c r="M113" s="14">
        <v>211.5</v>
      </c>
      <c r="N113" s="15">
        <v>144</v>
      </c>
      <c r="O113" s="15">
        <v>279</v>
      </c>
      <c r="P113" s="17">
        <v>95.459415460183919</v>
      </c>
    </row>
    <row r="114" spans="1:17" x14ac:dyDescent="0.25">
      <c r="A114" t="s">
        <v>338</v>
      </c>
      <c r="B114" t="s">
        <v>339</v>
      </c>
      <c r="C114" t="s">
        <v>340</v>
      </c>
      <c r="D114" t="s">
        <v>341</v>
      </c>
      <c r="E114" s="2">
        <v>36755</v>
      </c>
      <c r="F114" s="3"/>
      <c r="G114" s="3" t="s">
        <v>6</v>
      </c>
      <c r="H114" s="3"/>
      <c r="I114" s="14">
        <v>45</v>
      </c>
      <c r="J114" s="11">
        <v>2</v>
      </c>
      <c r="K114" s="14">
        <f t="shared" si="7"/>
        <v>4.4444444444444446E-2</v>
      </c>
      <c r="L114" s="11">
        <v>2</v>
      </c>
      <c r="M114" s="14">
        <v>221.5</v>
      </c>
      <c r="N114" s="11">
        <v>208</v>
      </c>
      <c r="O114" s="11">
        <v>235</v>
      </c>
      <c r="P114" s="14">
        <v>19.091883092036785</v>
      </c>
      <c r="Q114" s="12"/>
    </row>
    <row r="115" spans="1:17" x14ac:dyDescent="0.25">
      <c r="A115" s="4" t="s">
        <v>342</v>
      </c>
      <c r="B115" s="4"/>
      <c r="C115" s="4" t="s">
        <v>343</v>
      </c>
      <c r="D115" s="4" t="s">
        <v>344</v>
      </c>
      <c r="E115" s="2">
        <v>34934</v>
      </c>
      <c r="F115" s="3" t="s">
        <v>5</v>
      </c>
      <c r="G115" s="3"/>
      <c r="H115" s="3"/>
      <c r="I115" s="14">
        <v>23.8</v>
      </c>
      <c r="J115" s="11">
        <v>2</v>
      </c>
      <c r="K115" s="14">
        <f t="shared" si="7"/>
        <v>8.4033613445378144E-2</v>
      </c>
      <c r="L115" s="11">
        <v>2</v>
      </c>
      <c r="M115" s="14">
        <v>430</v>
      </c>
      <c r="N115" s="11">
        <v>420</v>
      </c>
      <c r="O115" s="11">
        <v>440</v>
      </c>
      <c r="P115" s="17">
        <v>14.142135623730951</v>
      </c>
    </row>
    <row r="116" spans="1:17" x14ac:dyDescent="0.25">
      <c r="A116" t="s">
        <v>345</v>
      </c>
      <c r="C116" t="s">
        <v>346</v>
      </c>
      <c r="D116" t="s">
        <v>347</v>
      </c>
      <c r="E116" s="2">
        <v>29075</v>
      </c>
      <c r="F116" s="3" t="s">
        <v>5</v>
      </c>
      <c r="G116" s="3"/>
      <c r="H116" s="3"/>
      <c r="I116" s="14">
        <v>3.5</v>
      </c>
      <c r="J116" s="11">
        <v>2</v>
      </c>
      <c r="K116" s="14">
        <f t="shared" si="7"/>
        <v>0.5714285714285714</v>
      </c>
      <c r="L116" s="11">
        <v>2</v>
      </c>
      <c r="M116" s="14">
        <v>265</v>
      </c>
      <c r="N116" s="15">
        <v>260</v>
      </c>
      <c r="O116" s="15">
        <v>270</v>
      </c>
      <c r="P116" s="17">
        <v>7.0710678118654755</v>
      </c>
    </row>
    <row r="117" spans="1:17" x14ac:dyDescent="0.25">
      <c r="A117" t="s">
        <v>348</v>
      </c>
      <c r="C117" t="s">
        <v>349</v>
      </c>
      <c r="D117" t="s">
        <v>350</v>
      </c>
      <c r="E117" s="2">
        <v>30537</v>
      </c>
      <c r="F117" s="3" t="s">
        <v>5</v>
      </c>
      <c r="G117" s="3"/>
      <c r="H117" s="3"/>
      <c r="I117" s="14">
        <v>4.18</v>
      </c>
      <c r="J117" s="11">
        <v>13</v>
      </c>
      <c r="K117" s="14">
        <f t="shared" si="7"/>
        <v>3.1100478468899522</v>
      </c>
      <c r="L117" s="11">
        <v>31</v>
      </c>
      <c r="M117" s="14">
        <v>304.19354838709677</v>
      </c>
      <c r="N117" s="11">
        <v>135</v>
      </c>
      <c r="O117" s="11">
        <v>580</v>
      </c>
      <c r="P117" s="17">
        <v>152.87847447233784</v>
      </c>
    </row>
    <row r="118" spans="1:17" x14ac:dyDescent="0.25">
      <c r="A118" t="s">
        <v>351</v>
      </c>
      <c r="B118" t="s">
        <v>352</v>
      </c>
      <c r="C118" t="s">
        <v>353</v>
      </c>
      <c r="D118" t="s">
        <v>354</v>
      </c>
      <c r="E118" s="2">
        <v>28005</v>
      </c>
      <c r="F118" s="3" t="s">
        <v>5</v>
      </c>
      <c r="G118" s="3"/>
      <c r="H118" s="3"/>
      <c r="I118" s="14" t="s">
        <v>256</v>
      </c>
      <c r="J118" s="11">
        <v>45</v>
      </c>
      <c r="K118" s="14" t="s">
        <v>30</v>
      </c>
      <c r="L118" s="11">
        <v>45</v>
      </c>
      <c r="M118" s="14">
        <v>195.86666666666667</v>
      </c>
      <c r="N118" s="15">
        <v>121</v>
      </c>
      <c r="O118" s="15">
        <v>359</v>
      </c>
      <c r="P118" s="17">
        <v>67.158090286346663</v>
      </c>
    </row>
    <row r="119" spans="1:17" x14ac:dyDescent="0.25">
      <c r="A119" t="s">
        <v>351</v>
      </c>
      <c r="B119" t="s">
        <v>355</v>
      </c>
      <c r="C119" t="s">
        <v>353</v>
      </c>
      <c r="D119" t="s">
        <v>356</v>
      </c>
      <c r="E119" s="2">
        <v>28004</v>
      </c>
      <c r="F119" s="3" t="s">
        <v>5</v>
      </c>
      <c r="G119" s="3"/>
      <c r="H119" s="3"/>
      <c r="I119" s="14" t="s">
        <v>357</v>
      </c>
      <c r="J119" s="11">
        <v>18</v>
      </c>
      <c r="K119" s="14" t="s">
        <v>30</v>
      </c>
      <c r="L119" s="11">
        <v>18</v>
      </c>
      <c r="M119" s="14">
        <v>259</v>
      </c>
      <c r="N119" s="15">
        <v>175</v>
      </c>
      <c r="O119" s="15">
        <v>337</v>
      </c>
      <c r="P119" s="17">
        <v>52.291040735258569</v>
      </c>
    </row>
    <row r="120" spans="1:17" x14ac:dyDescent="0.25">
      <c r="A120" t="s">
        <v>358</v>
      </c>
      <c r="C120" t="s">
        <v>359</v>
      </c>
      <c r="D120" t="s">
        <v>360</v>
      </c>
      <c r="E120" s="2">
        <v>34193</v>
      </c>
      <c r="F120" s="3" t="s">
        <v>5</v>
      </c>
      <c r="G120" s="3"/>
      <c r="H120" s="3"/>
      <c r="I120" s="14">
        <v>18</v>
      </c>
      <c r="J120" s="11">
        <v>68</v>
      </c>
      <c r="K120" s="14">
        <f>J120/I120</f>
        <v>3.7777777777777777</v>
      </c>
      <c r="L120" s="11">
        <v>68</v>
      </c>
      <c r="M120" s="14">
        <v>281.38235294117646</v>
      </c>
      <c r="N120" s="15">
        <v>184</v>
      </c>
      <c r="O120" s="15">
        <v>398</v>
      </c>
      <c r="P120" s="17">
        <v>40.824717933882155</v>
      </c>
      <c r="Q120" t="s">
        <v>361</v>
      </c>
    </row>
    <row r="121" spans="1:17" x14ac:dyDescent="0.25">
      <c r="A121" t="s">
        <v>358</v>
      </c>
      <c r="C121" t="s">
        <v>362</v>
      </c>
      <c r="D121" t="s">
        <v>363</v>
      </c>
      <c r="E121" s="2">
        <v>33037</v>
      </c>
      <c r="F121" s="3" t="s">
        <v>5</v>
      </c>
      <c r="G121" s="3"/>
      <c r="H121" s="3"/>
      <c r="I121" s="14">
        <v>17.5</v>
      </c>
      <c r="J121" s="11">
        <v>31</v>
      </c>
      <c r="K121" s="14">
        <f>J121/I121</f>
        <v>1.7714285714285714</v>
      </c>
      <c r="L121" s="11">
        <v>29</v>
      </c>
      <c r="M121" s="14">
        <v>293.27586206896552</v>
      </c>
      <c r="N121" s="11">
        <v>115</v>
      </c>
      <c r="O121" s="11">
        <v>370</v>
      </c>
      <c r="P121" s="17">
        <v>65.456035709760428</v>
      </c>
    </row>
    <row r="122" spans="1:17" x14ac:dyDescent="0.25">
      <c r="A122" t="s">
        <v>358</v>
      </c>
      <c r="C122" t="s">
        <v>359</v>
      </c>
      <c r="D122" t="s">
        <v>360</v>
      </c>
      <c r="E122" s="2">
        <v>34193</v>
      </c>
      <c r="F122" s="3"/>
      <c r="G122" s="3" t="s">
        <v>6</v>
      </c>
      <c r="H122" s="3"/>
      <c r="I122" s="14" t="s">
        <v>30</v>
      </c>
      <c r="J122" s="11" t="s">
        <v>30</v>
      </c>
      <c r="K122" s="14" t="s">
        <v>30</v>
      </c>
      <c r="L122" s="11" t="s">
        <v>30</v>
      </c>
      <c r="M122" s="14" t="s">
        <v>30</v>
      </c>
      <c r="N122" s="11" t="s">
        <v>30</v>
      </c>
      <c r="O122" s="11" t="s">
        <v>30</v>
      </c>
      <c r="P122" s="14" t="s">
        <v>30</v>
      </c>
      <c r="Q122" s="12" t="s">
        <v>364</v>
      </c>
    </row>
    <row r="123" spans="1:17" x14ac:dyDescent="0.25">
      <c r="A123" t="s">
        <v>365</v>
      </c>
      <c r="C123" t="s">
        <v>366</v>
      </c>
      <c r="D123" t="s">
        <v>367</v>
      </c>
      <c r="E123" s="2">
        <v>30537</v>
      </c>
      <c r="F123" s="3" t="s">
        <v>5</v>
      </c>
      <c r="G123" s="3"/>
      <c r="H123" s="3"/>
      <c r="I123" s="14">
        <v>44.75</v>
      </c>
      <c r="J123" s="11">
        <v>48</v>
      </c>
      <c r="K123" s="14">
        <f>J123/I123</f>
        <v>1.0726256983240223</v>
      </c>
      <c r="L123" s="11">
        <v>40</v>
      </c>
      <c r="M123" s="14">
        <v>331.875</v>
      </c>
      <c r="N123" s="15">
        <v>202</v>
      </c>
      <c r="O123" s="15">
        <v>528</v>
      </c>
      <c r="P123" s="17">
        <v>65.298206477902355</v>
      </c>
    </row>
    <row r="124" spans="1:17" x14ac:dyDescent="0.25">
      <c r="A124" s="4" t="s">
        <v>368</v>
      </c>
      <c r="B124" s="4"/>
      <c r="C124" s="4" t="s">
        <v>369</v>
      </c>
      <c r="D124" s="4" t="s">
        <v>370</v>
      </c>
      <c r="E124" s="2">
        <v>33442</v>
      </c>
      <c r="F124" s="3" t="s">
        <v>5</v>
      </c>
      <c r="G124" s="3"/>
      <c r="H124" s="3"/>
      <c r="I124" s="14">
        <v>3.42</v>
      </c>
      <c r="J124" s="11">
        <v>7</v>
      </c>
      <c r="K124" s="14">
        <f>J124/I124</f>
        <v>2.0467836257309941</v>
      </c>
      <c r="L124" s="11">
        <v>7</v>
      </c>
      <c r="M124" s="14">
        <v>203</v>
      </c>
      <c r="N124" s="11">
        <v>131</v>
      </c>
      <c r="O124" s="11">
        <v>296</v>
      </c>
      <c r="P124" s="17">
        <v>73.584418640542836</v>
      </c>
    </row>
    <row r="125" spans="1:17" x14ac:dyDescent="0.25">
      <c r="A125" t="s">
        <v>368</v>
      </c>
      <c r="C125" t="s">
        <v>371</v>
      </c>
      <c r="D125" t="s">
        <v>372</v>
      </c>
      <c r="E125" s="2">
        <v>32034</v>
      </c>
      <c r="F125" s="3" t="s">
        <v>5</v>
      </c>
      <c r="G125" s="3"/>
      <c r="H125" s="3"/>
      <c r="I125" s="14">
        <v>17.25</v>
      </c>
      <c r="J125" s="11">
        <v>21</v>
      </c>
      <c r="K125" s="14">
        <f>J125/I125</f>
        <v>1.2173913043478262</v>
      </c>
      <c r="L125" s="11">
        <v>21</v>
      </c>
      <c r="M125" s="14">
        <v>201</v>
      </c>
      <c r="N125" s="15">
        <v>162</v>
      </c>
      <c r="O125" s="15">
        <v>470</v>
      </c>
      <c r="P125" s="17">
        <v>68.894121665059345</v>
      </c>
    </row>
    <row r="126" spans="1:17" x14ac:dyDescent="0.25">
      <c r="A126" t="s">
        <v>373</v>
      </c>
      <c r="C126" t="s">
        <v>374</v>
      </c>
      <c r="D126" t="s">
        <v>375</v>
      </c>
      <c r="E126" s="2">
        <v>25395</v>
      </c>
      <c r="F126" s="3" t="s">
        <v>5</v>
      </c>
      <c r="G126" s="3"/>
      <c r="H126" s="3"/>
      <c r="I126" s="14" t="s">
        <v>30</v>
      </c>
      <c r="J126" s="11">
        <v>6</v>
      </c>
      <c r="K126" s="14" t="s">
        <v>30</v>
      </c>
      <c r="L126" s="11" t="s">
        <v>30</v>
      </c>
      <c r="M126" s="14" t="s">
        <v>30</v>
      </c>
      <c r="N126" s="15" t="s">
        <v>30</v>
      </c>
      <c r="O126" s="15" t="s">
        <v>30</v>
      </c>
      <c r="P126" s="18" t="s">
        <v>30</v>
      </c>
      <c r="Q126" t="s">
        <v>204</v>
      </c>
    </row>
    <row r="127" spans="1:17" x14ac:dyDescent="0.25">
      <c r="A127" t="s">
        <v>376</v>
      </c>
      <c r="C127" t="s">
        <v>377</v>
      </c>
      <c r="D127" t="s">
        <v>378</v>
      </c>
      <c r="E127" s="2">
        <v>33100</v>
      </c>
      <c r="F127" s="3" t="s">
        <v>5</v>
      </c>
      <c r="G127" s="3"/>
      <c r="H127" s="3"/>
      <c r="I127" s="14">
        <v>3.67</v>
      </c>
      <c r="J127" s="11">
        <v>1</v>
      </c>
      <c r="K127" s="14">
        <f>J127/I127</f>
        <v>0.27247956403269757</v>
      </c>
      <c r="L127" s="11">
        <v>1</v>
      </c>
      <c r="M127" s="14">
        <v>288</v>
      </c>
      <c r="N127" s="15">
        <v>288</v>
      </c>
      <c r="O127" s="15">
        <v>288</v>
      </c>
    </row>
    <row r="128" spans="1:17" x14ac:dyDescent="0.25">
      <c r="A128" t="s">
        <v>379</v>
      </c>
      <c r="B128" t="s">
        <v>380</v>
      </c>
      <c r="C128" t="s">
        <v>381</v>
      </c>
      <c r="D128" t="s">
        <v>382</v>
      </c>
      <c r="E128" s="2">
        <v>35651</v>
      </c>
      <c r="F128" s="3" t="s">
        <v>5</v>
      </c>
      <c r="G128" s="3"/>
      <c r="H128" s="3"/>
      <c r="I128" s="14">
        <v>9.5299999999999994</v>
      </c>
      <c r="J128" s="11">
        <v>5</v>
      </c>
      <c r="K128" s="14">
        <f>J128/I128</f>
        <v>0.52465897166841557</v>
      </c>
      <c r="L128" s="11">
        <v>5</v>
      </c>
      <c r="M128" s="14">
        <v>298.8</v>
      </c>
      <c r="N128" s="15">
        <v>202</v>
      </c>
      <c r="O128" s="15">
        <v>380</v>
      </c>
      <c r="P128" s="17">
        <v>66.533450233698218</v>
      </c>
    </row>
    <row r="129" spans="1:17" x14ac:dyDescent="0.25">
      <c r="A129" t="s">
        <v>379</v>
      </c>
      <c r="B129" t="s">
        <v>383</v>
      </c>
      <c r="C129" t="s">
        <v>384</v>
      </c>
      <c r="D129" t="s">
        <v>385</v>
      </c>
      <c r="E129" s="2">
        <v>35649</v>
      </c>
      <c r="F129" s="3" t="s">
        <v>5</v>
      </c>
      <c r="G129" s="3"/>
      <c r="H129" s="3"/>
      <c r="I129" s="14">
        <v>31.35</v>
      </c>
      <c r="J129" s="11">
        <v>2</v>
      </c>
      <c r="K129" s="14">
        <f>J129/I129</f>
        <v>6.3795853269537475E-2</v>
      </c>
      <c r="L129" s="11">
        <v>2</v>
      </c>
      <c r="M129" s="14">
        <v>287.5</v>
      </c>
      <c r="N129" s="15">
        <v>286</v>
      </c>
      <c r="O129" s="15">
        <v>289</v>
      </c>
      <c r="P129" s="17">
        <v>2.1213203435596424</v>
      </c>
    </row>
    <row r="130" spans="1:17" x14ac:dyDescent="0.25">
      <c r="A130" t="s">
        <v>379</v>
      </c>
      <c r="B130" t="s">
        <v>380</v>
      </c>
      <c r="C130" t="s">
        <v>381</v>
      </c>
      <c r="D130" t="s">
        <v>382</v>
      </c>
      <c r="E130" s="2">
        <v>35651</v>
      </c>
      <c r="F130" s="3"/>
      <c r="G130" s="3"/>
      <c r="H130" s="3" t="s">
        <v>7</v>
      </c>
      <c r="I130" s="14" t="s">
        <v>30</v>
      </c>
      <c r="J130" s="15" t="s">
        <v>30</v>
      </c>
      <c r="K130" s="14" t="s">
        <v>30</v>
      </c>
      <c r="L130" s="15">
        <v>6</v>
      </c>
      <c r="M130" s="14">
        <v>72.833333333333329</v>
      </c>
      <c r="N130" s="15">
        <v>58</v>
      </c>
      <c r="O130" s="15">
        <v>120</v>
      </c>
      <c r="P130" s="14">
        <v>23.583186100836045</v>
      </c>
      <c r="Q130" s="12" t="s">
        <v>108</v>
      </c>
    </row>
    <row r="131" spans="1:17" x14ac:dyDescent="0.25">
      <c r="A131" t="s">
        <v>386</v>
      </c>
      <c r="C131" t="s">
        <v>387</v>
      </c>
      <c r="D131" t="s">
        <v>388</v>
      </c>
      <c r="E131" s="2">
        <v>35604</v>
      </c>
      <c r="F131" s="3" t="s">
        <v>5</v>
      </c>
      <c r="G131" s="3"/>
      <c r="H131" s="3"/>
      <c r="I131" s="14">
        <v>26.83</v>
      </c>
      <c r="J131" s="11">
        <v>57</v>
      </c>
      <c r="K131" s="14">
        <f t="shared" ref="K131:K143" si="8">J131/I131</f>
        <v>2.1244875139768915</v>
      </c>
      <c r="L131" s="11">
        <v>57</v>
      </c>
      <c r="M131" s="14">
        <v>162.14035087719299</v>
      </c>
      <c r="N131" s="15">
        <v>108</v>
      </c>
      <c r="O131" s="15">
        <v>448</v>
      </c>
      <c r="P131" s="17">
        <v>66.42381204822216</v>
      </c>
    </row>
    <row r="132" spans="1:17" x14ac:dyDescent="0.25">
      <c r="A132" t="s">
        <v>389</v>
      </c>
      <c r="C132" t="s">
        <v>390</v>
      </c>
      <c r="D132" t="s">
        <v>391</v>
      </c>
      <c r="E132" s="2">
        <v>34946</v>
      </c>
      <c r="F132" s="3" t="s">
        <v>5</v>
      </c>
      <c r="G132" s="3"/>
      <c r="H132" s="3"/>
      <c r="I132" s="14">
        <v>10.25</v>
      </c>
      <c r="J132" s="11">
        <v>0</v>
      </c>
      <c r="K132" s="14">
        <f t="shared" si="8"/>
        <v>0</v>
      </c>
      <c r="L132" s="11" t="s">
        <v>30</v>
      </c>
      <c r="M132" s="14" t="s">
        <v>30</v>
      </c>
      <c r="N132" s="15" t="s">
        <v>30</v>
      </c>
      <c r="O132" s="15" t="s">
        <v>30</v>
      </c>
      <c r="P132" s="18" t="s">
        <v>30</v>
      </c>
      <c r="Q132" t="s">
        <v>392</v>
      </c>
    </row>
    <row r="133" spans="1:17" x14ac:dyDescent="0.25">
      <c r="A133" t="s">
        <v>393</v>
      </c>
      <c r="C133" t="s">
        <v>394</v>
      </c>
      <c r="D133" t="s">
        <v>395</v>
      </c>
      <c r="E133" s="2">
        <v>36397</v>
      </c>
      <c r="F133" s="3" t="s">
        <v>5</v>
      </c>
      <c r="G133" s="3"/>
      <c r="H133" s="3"/>
      <c r="I133" s="14">
        <v>39.9</v>
      </c>
      <c r="J133" s="11">
        <v>47</v>
      </c>
      <c r="K133" s="14">
        <f t="shared" si="8"/>
        <v>1.1779448621553885</v>
      </c>
      <c r="L133" s="11">
        <v>46</v>
      </c>
      <c r="M133" s="14">
        <v>246.67391304347825</v>
      </c>
      <c r="N133" s="15">
        <v>115</v>
      </c>
      <c r="O133" s="15">
        <v>339</v>
      </c>
      <c r="P133" s="17">
        <v>55.444087691145079</v>
      </c>
    </row>
    <row r="134" spans="1:17" x14ac:dyDescent="0.25">
      <c r="A134" t="s">
        <v>396</v>
      </c>
      <c r="C134" t="s">
        <v>397</v>
      </c>
      <c r="D134" t="s">
        <v>398</v>
      </c>
      <c r="E134" s="2">
        <v>30967</v>
      </c>
      <c r="F134" s="3" t="s">
        <v>5</v>
      </c>
      <c r="G134" s="3"/>
      <c r="H134" s="3"/>
      <c r="I134" s="14">
        <v>17.53</v>
      </c>
      <c r="J134" s="11">
        <v>8</v>
      </c>
      <c r="K134" s="14">
        <f t="shared" si="8"/>
        <v>0.45636052481460349</v>
      </c>
      <c r="L134" s="11">
        <v>7</v>
      </c>
      <c r="M134" s="14">
        <v>321.57142857142856</v>
      </c>
      <c r="N134" s="15">
        <v>292</v>
      </c>
      <c r="O134" s="15">
        <v>395</v>
      </c>
      <c r="P134" s="17">
        <v>34.082532881507696</v>
      </c>
    </row>
    <row r="135" spans="1:17" x14ac:dyDescent="0.25">
      <c r="A135" t="s">
        <v>399</v>
      </c>
      <c r="C135" t="s">
        <v>400</v>
      </c>
      <c r="D135" t="s">
        <v>401</v>
      </c>
      <c r="E135" s="2">
        <v>32679</v>
      </c>
      <c r="F135" s="3" t="s">
        <v>5</v>
      </c>
      <c r="G135" s="3"/>
      <c r="H135" s="3"/>
      <c r="I135" s="14">
        <v>9.5</v>
      </c>
      <c r="J135" s="11">
        <v>69</v>
      </c>
      <c r="K135" s="14">
        <f t="shared" si="8"/>
        <v>7.2631578947368425</v>
      </c>
      <c r="L135" s="11">
        <v>69</v>
      </c>
      <c r="M135" s="14">
        <v>288.02898550724638</v>
      </c>
      <c r="N135" s="15">
        <v>107</v>
      </c>
      <c r="O135" s="15">
        <v>366</v>
      </c>
      <c r="P135" s="17">
        <v>56.734669091278249</v>
      </c>
    </row>
    <row r="136" spans="1:17" x14ac:dyDescent="0.25">
      <c r="A136" t="s">
        <v>402</v>
      </c>
      <c r="C136" t="s">
        <v>403</v>
      </c>
      <c r="D136" t="s">
        <v>404</v>
      </c>
      <c r="E136" s="2">
        <v>32032</v>
      </c>
      <c r="F136" s="3" t="s">
        <v>5</v>
      </c>
      <c r="G136" s="3"/>
      <c r="H136" s="3"/>
      <c r="I136" s="14">
        <v>26.25</v>
      </c>
      <c r="J136" s="11">
        <v>8</v>
      </c>
      <c r="K136" s="14">
        <f t="shared" si="8"/>
        <v>0.30476190476190479</v>
      </c>
      <c r="L136" s="11">
        <v>8</v>
      </c>
      <c r="M136" s="14">
        <v>292.125</v>
      </c>
      <c r="N136" s="15">
        <v>247</v>
      </c>
      <c r="O136" s="15">
        <v>355</v>
      </c>
      <c r="P136" s="17">
        <v>34.799168709283023</v>
      </c>
    </row>
    <row r="137" spans="1:17" x14ac:dyDescent="0.25">
      <c r="A137" t="s">
        <v>405</v>
      </c>
      <c r="B137" t="s">
        <v>406</v>
      </c>
      <c r="C137" t="s">
        <v>407</v>
      </c>
      <c r="D137" t="s">
        <v>408</v>
      </c>
      <c r="E137" s="2">
        <v>30957</v>
      </c>
      <c r="F137" s="3" t="s">
        <v>5</v>
      </c>
      <c r="G137" s="3"/>
      <c r="H137" s="3"/>
      <c r="I137" s="14">
        <v>24.58</v>
      </c>
      <c r="J137" s="11">
        <v>4</v>
      </c>
      <c r="K137" s="14">
        <f t="shared" si="8"/>
        <v>0.16273393002441011</v>
      </c>
      <c r="L137" s="11">
        <v>4</v>
      </c>
      <c r="M137" s="14">
        <v>220.5</v>
      </c>
      <c r="N137" s="15">
        <v>173</v>
      </c>
      <c r="O137" s="15">
        <v>334</v>
      </c>
      <c r="P137" s="17">
        <v>76.107380281634534</v>
      </c>
    </row>
    <row r="138" spans="1:17" x14ac:dyDescent="0.25">
      <c r="A138" s="4" t="s">
        <v>409</v>
      </c>
      <c r="B138" s="4"/>
      <c r="C138" s="4" t="s">
        <v>410</v>
      </c>
      <c r="D138" s="4" t="s">
        <v>411</v>
      </c>
      <c r="E138" s="2">
        <v>33444</v>
      </c>
      <c r="F138" s="3" t="s">
        <v>5</v>
      </c>
      <c r="G138" s="3"/>
      <c r="H138" s="3"/>
      <c r="I138" s="14">
        <v>17</v>
      </c>
      <c r="J138" s="11">
        <v>46</v>
      </c>
      <c r="K138" s="14">
        <f t="shared" si="8"/>
        <v>2.7058823529411766</v>
      </c>
      <c r="L138" s="11">
        <v>22</v>
      </c>
      <c r="M138" s="14">
        <v>193.22727272727272</v>
      </c>
      <c r="N138" s="11">
        <v>118</v>
      </c>
      <c r="O138" s="11">
        <v>285</v>
      </c>
      <c r="P138" s="17">
        <v>40.008251313449996</v>
      </c>
    </row>
    <row r="139" spans="1:17" x14ac:dyDescent="0.25">
      <c r="A139" t="s">
        <v>412</v>
      </c>
      <c r="C139" t="s">
        <v>413</v>
      </c>
      <c r="D139" t="s">
        <v>414</v>
      </c>
      <c r="E139" s="2">
        <v>30147</v>
      </c>
      <c r="F139" s="3" t="s">
        <v>5</v>
      </c>
      <c r="G139" s="3"/>
      <c r="H139" s="3"/>
      <c r="I139" s="14">
        <v>9.25</v>
      </c>
      <c r="J139" s="11">
        <v>4</v>
      </c>
      <c r="K139" s="14">
        <f t="shared" si="8"/>
        <v>0.43243243243243246</v>
      </c>
      <c r="L139" s="11">
        <v>4</v>
      </c>
      <c r="M139" s="14">
        <v>435.5</v>
      </c>
      <c r="N139" s="15">
        <v>367</v>
      </c>
      <c r="O139" s="15">
        <v>478</v>
      </c>
      <c r="P139" s="17">
        <v>48.651824220680567</v>
      </c>
    </row>
    <row r="140" spans="1:17" x14ac:dyDescent="0.25">
      <c r="A140" t="s">
        <v>415</v>
      </c>
      <c r="C140" t="s">
        <v>416</v>
      </c>
      <c r="D140" t="s">
        <v>417</v>
      </c>
      <c r="E140" s="2">
        <v>27633</v>
      </c>
      <c r="F140" s="3" t="s">
        <v>5</v>
      </c>
      <c r="G140" s="3"/>
      <c r="H140" s="3"/>
      <c r="I140" s="14">
        <v>24</v>
      </c>
      <c r="J140" s="11">
        <v>2</v>
      </c>
      <c r="K140" s="14">
        <f t="shared" si="8"/>
        <v>8.3333333333333329E-2</v>
      </c>
      <c r="L140" s="11">
        <v>2</v>
      </c>
      <c r="M140" s="14">
        <v>455</v>
      </c>
      <c r="N140" s="11">
        <v>435</v>
      </c>
      <c r="O140" s="11">
        <v>475</v>
      </c>
      <c r="P140" s="17">
        <v>28.284271247461902</v>
      </c>
      <c r="Q140" t="s">
        <v>418</v>
      </c>
    </row>
    <row r="141" spans="1:17" x14ac:dyDescent="0.25">
      <c r="A141" t="s">
        <v>419</v>
      </c>
      <c r="C141" t="s">
        <v>420</v>
      </c>
      <c r="D141" t="s">
        <v>421</v>
      </c>
      <c r="E141" s="2">
        <v>30894</v>
      </c>
      <c r="F141" s="3" t="s">
        <v>5</v>
      </c>
      <c r="G141" s="3"/>
      <c r="H141" s="3"/>
      <c r="I141" s="14">
        <v>7.5</v>
      </c>
      <c r="J141" s="11">
        <v>37</v>
      </c>
      <c r="K141" s="14">
        <f t="shared" si="8"/>
        <v>4.9333333333333336</v>
      </c>
      <c r="L141" s="11">
        <v>26</v>
      </c>
      <c r="M141" s="14">
        <v>216.26923076923077</v>
      </c>
      <c r="N141" s="15">
        <v>120</v>
      </c>
      <c r="O141" s="15">
        <v>290</v>
      </c>
      <c r="P141" s="17">
        <v>52.942654026641122</v>
      </c>
    </row>
    <row r="142" spans="1:17" x14ac:dyDescent="0.25">
      <c r="A142" t="s">
        <v>422</v>
      </c>
      <c r="C142" t="s">
        <v>423</v>
      </c>
      <c r="D142" t="s">
        <v>424</v>
      </c>
      <c r="E142" s="2">
        <v>31600</v>
      </c>
      <c r="F142" s="3" t="s">
        <v>5</v>
      </c>
      <c r="G142" s="3"/>
      <c r="H142" s="3"/>
      <c r="I142" s="14">
        <v>21.33</v>
      </c>
      <c r="J142" s="11">
        <v>0</v>
      </c>
      <c r="K142" s="14">
        <f t="shared" si="8"/>
        <v>0</v>
      </c>
      <c r="L142" s="11" t="s">
        <v>30</v>
      </c>
      <c r="M142" s="14" t="s">
        <v>30</v>
      </c>
      <c r="N142" s="15" t="s">
        <v>30</v>
      </c>
      <c r="O142" s="15" t="s">
        <v>30</v>
      </c>
      <c r="P142" s="18" t="s">
        <v>30</v>
      </c>
      <c r="Q142" t="s">
        <v>425</v>
      </c>
    </row>
    <row r="143" spans="1:17" x14ac:dyDescent="0.25">
      <c r="A143" t="s">
        <v>426</v>
      </c>
      <c r="C143" t="s">
        <v>427</v>
      </c>
      <c r="D143" t="s">
        <v>428</v>
      </c>
      <c r="E143" s="2">
        <v>33388</v>
      </c>
      <c r="F143" s="3" t="s">
        <v>5</v>
      </c>
      <c r="G143" s="3"/>
      <c r="H143" s="3"/>
      <c r="I143" s="14">
        <v>23.5</v>
      </c>
      <c r="J143" s="11">
        <v>38</v>
      </c>
      <c r="K143" s="14">
        <f t="shared" si="8"/>
        <v>1.6170212765957446</v>
      </c>
      <c r="L143" s="11">
        <v>25</v>
      </c>
      <c r="M143" s="14">
        <v>219.92</v>
      </c>
      <c r="N143" s="15">
        <v>111</v>
      </c>
      <c r="O143" s="15">
        <v>273</v>
      </c>
      <c r="P143" s="17">
        <v>45.935570821169406</v>
      </c>
    </row>
    <row r="144" spans="1:17" x14ac:dyDescent="0.25">
      <c r="A144" t="s">
        <v>429</v>
      </c>
      <c r="C144" t="s">
        <v>430</v>
      </c>
      <c r="D144" t="s">
        <v>431</v>
      </c>
      <c r="E144" s="2">
        <v>27924</v>
      </c>
      <c r="F144" s="3" t="s">
        <v>5</v>
      </c>
      <c r="G144" s="3"/>
      <c r="H144" s="3"/>
      <c r="I144" s="14" t="s">
        <v>256</v>
      </c>
      <c r="J144" s="11">
        <v>28</v>
      </c>
      <c r="K144" s="14" t="s">
        <v>30</v>
      </c>
      <c r="L144" s="11">
        <v>28</v>
      </c>
      <c r="M144" s="14">
        <v>247.64285714285714</v>
      </c>
      <c r="N144" s="15">
        <v>150</v>
      </c>
      <c r="O144" s="15">
        <v>293</v>
      </c>
      <c r="P144" s="17">
        <v>32.479297435516742</v>
      </c>
    </row>
    <row r="145" spans="1:17" x14ac:dyDescent="0.25">
      <c r="A145" t="s">
        <v>432</v>
      </c>
      <c r="C145" t="s">
        <v>433</v>
      </c>
      <c r="D145" t="s">
        <v>434</v>
      </c>
      <c r="E145" s="2">
        <v>25400</v>
      </c>
      <c r="F145" s="3" t="s">
        <v>5</v>
      </c>
      <c r="G145" s="3"/>
      <c r="H145" s="3"/>
      <c r="I145" s="14" t="s">
        <v>30</v>
      </c>
      <c r="J145" s="11">
        <v>1</v>
      </c>
      <c r="K145" s="14" t="s">
        <v>30</v>
      </c>
      <c r="L145" s="11" t="s">
        <v>30</v>
      </c>
      <c r="M145" s="14" t="s">
        <v>30</v>
      </c>
      <c r="N145" s="15" t="s">
        <v>30</v>
      </c>
      <c r="O145" s="15" t="s">
        <v>30</v>
      </c>
      <c r="P145" s="18" t="s">
        <v>30</v>
      </c>
      <c r="Q145" t="s">
        <v>204</v>
      </c>
    </row>
    <row r="146" spans="1:17" x14ac:dyDescent="0.25">
      <c r="A146" t="s">
        <v>435</v>
      </c>
      <c r="B146" t="s">
        <v>436</v>
      </c>
      <c r="C146" t="s">
        <v>437</v>
      </c>
      <c r="D146" t="s">
        <v>438</v>
      </c>
      <c r="E146" s="2">
        <v>27990</v>
      </c>
      <c r="F146" s="3" t="s">
        <v>5</v>
      </c>
      <c r="G146" s="3"/>
      <c r="H146" s="3"/>
      <c r="I146" s="14" t="s">
        <v>256</v>
      </c>
      <c r="J146" s="11">
        <v>39</v>
      </c>
      <c r="K146" s="14" t="s">
        <v>30</v>
      </c>
      <c r="L146" s="11">
        <v>39</v>
      </c>
      <c r="M146" s="14">
        <v>250.56410256410257</v>
      </c>
      <c r="N146" s="15">
        <v>150</v>
      </c>
      <c r="O146" s="15">
        <v>377</v>
      </c>
      <c r="P146" s="17">
        <v>56.089587584128473</v>
      </c>
    </row>
    <row r="147" spans="1:17" x14ac:dyDescent="0.25">
      <c r="A147" t="s">
        <v>439</v>
      </c>
      <c r="C147" t="s">
        <v>440</v>
      </c>
      <c r="D147" t="s">
        <v>441</v>
      </c>
      <c r="E147" s="2">
        <v>28317</v>
      </c>
      <c r="F147" s="3" t="s">
        <v>5</v>
      </c>
      <c r="G147" s="3"/>
      <c r="H147" s="3"/>
      <c r="I147" s="14">
        <v>1.5</v>
      </c>
      <c r="J147" s="11">
        <v>24</v>
      </c>
      <c r="K147" s="14">
        <f>J147/I147</f>
        <v>16</v>
      </c>
      <c r="L147" s="11">
        <v>24</v>
      </c>
      <c r="M147" s="14">
        <v>207.91666666666666</v>
      </c>
      <c r="N147" s="15">
        <v>136</v>
      </c>
      <c r="O147" s="15">
        <v>264</v>
      </c>
      <c r="P147" s="17">
        <v>33.05320699650224</v>
      </c>
    </row>
    <row r="148" spans="1:17" x14ac:dyDescent="0.25">
      <c r="A148" t="s">
        <v>442</v>
      </c>
      <c r="C148" t="s">
        <v>443</v>
      </c>
      <c r="D148" t="s">
        <v>444</v>
      </c>
      <c r="E148" s="2">
        <v>27921</v>
      </c>
      <c r="F148" s="3" t="s">
        <v>5</v>
      </c>
      <c r="G148" s="3"/>
      <c r="H148" s="3"/>
      <c r="I148" s="14">
        <v>20.5</v>
      </c>
      <c r="J148" s="11">
        <v>59</v>
      </c>
      <c r="K148" s="14">
        <f>J148/I148</f>
        <v>2.8780487804878048</v>
      </c>
      <c r="L148" s="11">
        <v>29</v>
      </c>
      <c r="M148" s="14">
        <v>277.24137931034483</v>
      </c>
      <c r="N148" s="15">
        <v>215</v>
      </c>
      <c r="O148" s="15">
        <v>406</v>
      </c>
      <c r="P148" s="17">
        <v>42.929888998902854</v>
      </c>
    </row>
    <row r="149" spans="1:17" x14ac:dyDescent="0.25">
      <c r="A149" t="s">
        <v>445</v>
      </c>
      <c r="C149" t="s">
        <v>446</v>
      </c>
      <c r="D149" t="s">
        <v>447</v>
      </c>
      <c r="E149" s="2">
        <v>28289</v>
      </c>
      <c r="F149" s="3" t="s">
        <v>5</v>
      </c>
      <c r="G149" s="3"/>
      <c r="H149" s="3"/>
      <c r="I149" s="14">
        <v>30</v>
      </c>
      <c r="J149" s="11">
        <v>33</v>
      </c>
      <c r="K149" s="14">
        <f>J149/I149</f>
        <v>1.1000000000000001</v>
      </c>
      <c r="L149" s="11" t="s">
        <v>30</v>
      </c>
      <c r="M149" s="14" t="s">
        <v>30</v>
      </c>
      <c r="N149" s="15" t="s">
        <v>30</v>
      </c>
      <c r="O149" s="15" t="s">
        <v>30</v>
      </c>
      <c r="P149" s="18" t="s">
        <v>30</v>
      </c>
      <c r="Q149" t="s">
        <v>448</v>
      </c>
    </row>
    <row r="150" spans="1:17" x14ac:dyDescent="0.25">
      <c r="A150" t="s">
        <v>445</v>
      </c>
      <c r="C150" t="s">
        <v>446</v>
      </c>
      <c r="D150" t="s">
        <v>447</v>
      </c>
      <c r="E150" s="2">
        <v>28289</v>
      </c>
      <c r="F150" s="3"/>
      <c r="G150" s="3"/>
      <c r="H150" s="3" t="s">
        <v>7</v>
      </c>
      <c r="I150" s="14">
        <v>30</v>
      </c>
      <c r="J150" s="15">
        <v>1</v>
      </c>
      <c r="K150" s="14">
        <f>J150/I150</f>
        <v>3.3333333333333333E-2</v>
      </c>
      <c r="L150" s="15">
        <v>1</v>
      </c>
      <c r="M150" s="14">
        <v>376</v>
      </c>
      <c r="N150" s="15">
        <v>376</v>
      </c>
      <c r="O150" s="15">
        <v>376</v>
      </c>
      <c r="P150" s="14"/>
      <c r="Q150" s="12"/>
    </row>
    <row r="151" spans="1:17" x14ac:dyDescent="0.25">
      <c r="A151" t="s">
        <v>449</v>
      </c>
      <c r="C151" t="s">
        <v>281</v>
      </c>
      <c r="D151" t="s">
        <v>450</v>
      </c>
      <c r="E151" s="2">
        <v>26908</v>
      </c>
      <c r="F151" s="3" t="s">
        <v>5</v>
      </c>
      <c r="G151" s="3"/>
      <c r="H151" s="3"/>
      <c r="I151" s="14">
        <v>13</v>
      </c>
      <c r="J151" s="11">
        <v>0</v>
      </c>
      <c r="K151" s="14" t="s">
        <v>30</v>
      </c>
      <c r="L151" s="11" t="s">
        <v>30</v>
      </c>
      <c r="M151" s="14" t="s">
        <v>30</v>
      </c>
      <c r="N151" s="15" t="s">
        <v>30</v>
      </c>
      <c r="O151" s="15" t="s">
        <v>30</v>
      </c>
      <c r="P151" s="18" t="s">
        <v>30</v>
      </c>
      <c r="Q151" t="s">
        <v>103</v>
      </c>
    </row>
    <row r="152" spans="1:17" x14ac:dyDescent="0.25">
      <c r="A152" t="s">
        <v>451</v>
      </c>
      <c r="C152" t="s">
        <v>452</v>
      </c>
      <c r="D152" t="s">
        <v>453</v>
      </c>
      <c r="E152" s="2">
        <v>36389</v>
      </c>
      <c r="F152" s="3" t="s">
        <v>5</v>
      </c>
      <c r="G152" s="3"/>
      <c r="H152" s="3"/>
      <c r="I152" s="14">
        <v>22.45</v>
      </c>
      <c r="J152" s="11">
        <v>41</v>
      </c>
      <c r="K152" s="14">
        <f>J152/I152</f>
        <v>1.8262806236080178</v>
      </c>
      <c r="L152" s="11">
        <v>41</v>
      </c>
      <c r="M152" s="14">
        <v>255.04878048780489</v>
      </c>
      <c r="N152" s="15">
        <v>75</v>
      </c>
      <c r="O152" s="15">
        <v>359</v>
      </c>
      <c r="P152" s="17">
        <v>57.536923457685916</v>
      </c>
    </row>
    <row r="153" spans="1:17" x14ac:dyDescent="0.25">
      <c r="A153" t="s">
        <v>451</v>
      </c>
      <c r="C153" t="s">
        <v>452</v>
      </c>
      <c r="D153" t="s">
        <v>453</v>
      </c>
      <c r="E153" s="2">
        <v>36389</v>
      </c>
      <c r="F153" s="3"/>
      <c r="G153" s="3"/>
      <c r="H153" s="3" t="s">
        <v>7</v>
      </c>
      <c r="I153" s="14" t="s">
        <v>30</v>
      </c>
      <c r="J153" s="15" t="s">
        <v>30</v>
      </c>
      <c r="K153" s="14" t="s">
        <v>30</v>
      </c>
      <c r="L153" s="15">
        <v>2</v>
      </c>
      <c r="N153" s="15">
        <v>290</v>
      </c>
      <c r="O153" s="15">
        <v>361</v>
      </c>
      <c r="P153" s="14"/>
      <c r="Q153" s="12" t="s">
        <v>454</v>
      </c>
    </row>
    <row r="154" spans="1:17" x14ac:dyDescent="0.25">
      <c r="A154" t="s">
        <v>455</v>
      </c>
      <c r="C154" t="s">
        <v>456</v>
      </c>
      <c r="D154" t="s">
        <v>457</v>
      </c>
      <c r="E154" s="2">
        <v>25397</v>
      </c>
      <c r="F154" s="3" t="s">
        <v>5</v>
      </c>
      <c r="G154" s="3"/>
      <c r="H154" s="3"/>
      <c r="I154" s="14" t="s">
        <v>30</v>
      </c>
      <c r="J154" s="11">
        <v>43</v>
      </c>
      <c r="K154" s="14" t="s">
        <v>30</v>
      </c>
      <c r="L154" s="11" t="s">
        <v>30</v>
      </c>
      <c r="M154" s="14" t="s">
        <v>30</v>
      </c>
      <c r="N154" s="15" t="s">
        <v>30</v>
      </c>
      <c r="O154" s="15" t="s">
        <v>30</v>
      </c>
      <c r="P154" s="18" t="s">
        <v>30</v>
      </c>
      <c r="Q154" t="s">
        <v>204</v>
      </c>
    </row>
    <row r="155" spans="1:17" x14ac:dyDescent="0.25">
      <c r="A155" t="s">
        <v>458</v>
      </c>
      <c r="C155" t="s">
        <v>459</v>
      </c>
      <c r="D155" t="s">
        <v>460</v>
      </c>
      <c r="E155" s="2">
        <v>33049</v>
      </c>
      <c r="F155" s="3" t="s">
        <v>5</v>
      </c>
      <c r="G155" s="3"/>
      <c r="H155" s="3"/>
      <c r="I155" s="14">
        <v>18.75</v>
      </c>
      <c r="J155" s="11">
        <v>75</v>
      </c>
      <c r="K155" s="14">
        <f t="shared" ref="K155:K164" si="9">J155/I155</f>
        <v>4</v>
      </c>
      <c r="L155" s="11">
        <v>44</v>
      </c>
      <c r="M155" s="14">
        <v>282.65909090909093</v>
      </c>
      <c r="N155" s="15">
        <v>120</v>
      </c>
      <c r="O155" s="15">
        <v>326</v>
      </c>
      <c r="P155" s="17">
        <v>39.394217012628289</v>
      </c>
    </row>
    <row r="156" spans="1:17" x14ac:dyDescent="0.25">
      <c r="A156" t="s">
        <v>461</v>
      </c>
      <c r="B156" t="s">
        <v>462</v>
      </c>
      <c r="C156" t="s">
        <v>463</v>
      </c>
      <c r="D156" t="s">
        <v>464</v>
      </c>
      <c r="E156" s="2">
        <v>30920</v>
      </c>
      <c r="F156" s="3" t="s">
        <v>5</v>
      </c>
      <c r="G156" s="3"/>
      <c r="H156" s="3"/>
      <c r="I156" s="14">
        <v>3.42</v>
      </c>
      <c r="J156" s="11">
        <v>0</v>
      </c>
      <c r="K156" s="14">
        <f t="shared" si="9"/>
        <v>0</v>
      </c>
      <c r="L156" s="11" t="s">
        <v>30</v>
      </c>
      <c r="M156" s="14" t="s">
        <v>30</v>
      </c>
      <c r="N156" s="15" t="s">
        <v>30</v>
      </c>
      <c r="O156" s="15" t="s">
        <v>30</v>
      </c>
      <c r="P156" s="18" t="s">
        <v>30</v>
      </c>
      <c r="Q156" t="s">
        <v>465</v>
      </c>
    </row>
    <row r="157" spans="1:17" x14ac:dyDescent="0.25">
      <c r="A157" t="s">
        <v>461</v>
      </c>
      <c r="B157" t="s">
        <v>466</v>
      </c>
      <c r="C157" t="s">
        <v>467</v>
      </c>
      <c r="D157" t="s">
        <v>468</v>
      </c>
      <c r="E157" s="2">
        <v>30920</v>
      </c>
      <c r="F157" s="3" t="s">
        <v>5</v>
      </c>
      <c r="G157" s="3"/>
      <c r="H157" s="3"/>
      <c r="I157" s="11">
        <v>4.33</v>
      </c>
      <c r="J157" s="11">
        <v>0</v>
      </c>
      <c r="K157" s="14">
        <f t="shared" si="9"/>
        <v>0</v>
      </c>
      <c r="L157" s="11" t="s">
        <v>30</v>
      </c>
      <c r="M157" s="14" t="s">
        <v>30</v>
      </c>
      <c r="N157" s="11" t="s">
        <v>30</v>
      </c>
      <c r="O157" s="11" t="s">
        <v>30</v>
      </c>
      <c r="P157" s="14" t="s">
        <v>30</v>
      </c>
      <c r="Q157" t="s">
        <v>469</v>
      </c>
    </row>
    <row r="158" spans="1:17" x14ac:dyDescent="0.25">
      <c r="A158" t="s">
        <v>461</v>
      </c>
      <c r="B158" t="s">
        <v>470</v>
      </c>
      <c r="C158" t="s">
        <v>471</v>
      </c>
      <c r="D158" t="s">
        <v>472</v>
      </c>
      <c r="E158" s="2">
        <v>30920</v>
      </c>
      <c r="F158" s="3" t="s">
        <v>5</v>
      </c>
      <c r="G158" s="3"/>
      <c r="H158" s="3"/>
      <c r="I158" s="14">
        <v>3.2500000000291038</v>
      </c>
      <c r="J158" s="11">
        <v>0</v>
      </c>
      <c r="K158" s="14">
        <f t="shared" si="9"/>
        <v>0</v>
      </c>
      <c r="L158" s="11" t="s">
        <v>30</v>
      </c>
      <c r="M158" s="14" t="s">
        <v>30</v>
      </c>
      <c r="N158" s="15" t="s">
        <v>30</v>
      </c>
      <c r="O158" s="15" t="s">
        <v>30</v>
      </c>
      <c r="P158" s="18" t="s">
        <v>30</v>
      </c>
      <c r="Q158" t="s">
        <v>425</v>
      </c>
    </row>
    <row r="159" spans="1:17" x14ac:dyDescent="0.25">
      <c r="A159" t="s">
        <v>461</v>
      </c>
      <c r="B159" t="s">
        <v>473</v>
      </c>
      <c r="C159" t="s">
        <v>474</v>
      </c>
      <c r="D159" t="s">
        <v>475</v>
      </c>
      <c r="E159" s="2">
        <v>30920</v>
      </c>
      <c r="F159" s="3" t="s">
        <v>5</v>
      </c>
      <c r="G159" s="3"/>
      <c r="H159" s="3"/>
      <c r="I159" s="14">
        <v>3.4999999999708962</v>
      </c>
      <c r="J159" s="11">
        <v>0</v>
      </c>
      <c r="K159" s="14">
        <f t="shared" si="9"/>
        <v>0</v>
      </c>
      <c r="L159" s="11" t="s">
        <v>30</v>
      </c>
      <c r="M159" s="14" t="s">
        <v>30</v>
      </c>
      <c r="N159" s="15" t="s">
        <v>30</v>
      </c>
      <c r="O159" s="15" t="s">
        <v>30</v>
      </c>
      <c r="P159" s="18" t="s">
        <v>30</v>
      </c>
      <c r="Q159" t="s">
        <v>425</v>
      </c>
    </row>
    <row r="160" spans="1:17" x14ac:dyDescent="0.25">
      <c r="A160" t="s">
        <v>476</v>
      </c>
      <c r="C160" t="s">
        <v>87</v>
      </c>
      <c r="D160" t="s">
        <v>477</v>
      </c>
      <c r="E160" s="2">
        <v>28678</v>
      </c>
      <c r="F160" s="3" t="s">
        <v>5</v>
      </c>
      <c r="G160" s="3"/>
      <c r="H160" s="3"/>
      <c r="I160" s="14">
        <v>40.25</v>
      </c>
      <c r="J160" s="11">
        <v>20</v>
      </c>
      <c r="K160" s="14">
        <f t="shared" si="9"/>
        <v>0.49689440993788819</v>
      </c>
      <c r="L160" s="11">
        <v>20</v>
      </c>
      <c r="M160" s="14">
        <v>290</v>
      </c>
      <c r="N160" s="15">
        <v>225</v>
      </c>
      <c r="O160" s="15">
        <v>360</v>
      </c>
      <c r="P160" s="17">
        <v>28.284271247461902</v>
      </c>
    </row>
    <row r="161" spans="1:17" x14ac:dyDescent="0.25">
      <c r="A161" t="s">
        <v>476</v>
      </c>
      <c r="C161" t="s">
        <v>87</v>
      </c>
      <c r="D161" t="s">
        <v>477</v>
      </c>
      <c r="E161" s="2">
        <v>28678</v>
      </c>
      <c r="F161" s="3"/>
      <c r="G161" s="3" t="s">
        <v>6</v>
      </c>
      <c r="H161" s="3"/>
      <c r="I161" s="14">
        <v>40.25</v>
      </c>
      <c r="J161" s="11">
        <v>6</v>
      </c>
      <c r="K161" s="14">
        <f t="shared" si="9"/>
        <v>0.14906832298136646</v>
      </c>
      <c r="L161" s="11">
        <v>6</v>
      </c>
      <c r="M161" s="14">
        <v>224.16666666666666</v>
      </c>
      <c r="N161" s="11">
        <v>195</v>
      </c>
      <c r="O161" s="11">
        <v>240</v>
      </c>
      <c r="P161" s="14">
        <v>16.557978942692937</v>
      </c>
      <c r="Q161" s="12"/>
    </row>
    <row r="162" spans="1:17" x14ac:dyDescent="0.25">
      <c r="A162" t="s">
        <v>476</v>
      </c>
      <c r="C162" t="s">
        <v>87</v>
      </c>
      <c r="D162" t="s">
        <v>477</v>
      </c>
      <c r="E162" s="2">
        <v>28678</v>
      </c>
      <c r="F162" s="3"/>
      <c r="G162" s="3"/>
      <c r="H162" s="3" t="s">
        <v>7</v>
      </c>
      <c r="I162" s="14">
        <v>40.25</v>
      </c>
      <c r="J162" s="15">
        <v>2</v>
      </c>
      <c r="K162" s="14">
        <f t="shared" si="9"/>
        <v>4.9689440993788817E-2</v>
      </c>
      <c r="L162" s="15">
        <v>2</v>
      </c>
      <c r="M162" s="14">
        <v>400</v>
      </c>
      <c r="N162" s="15">
        <v>310</v>
      </c>
      <c r="O162" s="15">
        <v>490</v>
      </c>
      <c r="P162" s="14">
        <v>127.27922061357856</v>
      </c>
      <c r="Q162" s="13"/>
    </row>
    <row r="163" spans="1:17" x14ac:dyDescent="0.25">
      <c r="A163" t="s">
        <v>478</v>
      </c>
      <c r="C163" t="s">
        <v>479</v>
      </c>
      <c r="D163" t="s">
        <v>480</v>
      </c>
      <c r="E163" s="2">
        <v>36390</v>
      </c>
      <c r="F163" s="3" t="s">
        <v>5</v>
      </c>
      <c r="G163" s="3"/>
      <c r="H163" s="3"/>
      <c r="I163" s="14">
        <v>16.149999999999999</v>
      </c>
      <c r="J163" s="11">
        <v>4</v>
      </c>
      <c r="K163" s="14">
        <f t="shared" si="9"/>
        <v>0.24767801857585142</v>
      </c>
      <c r="L163" s="11">
        <v>4</v>
      </c>
      <c r="M163" s="14">
        <v>242.25</v>
      </c>
      <c r="N163" s="15">
        <v>190</v>
      </c>
      <c r="O163" s="15">
        <v>315</v>
      </c>
      <c r="P163" s="17">
        <v>52.385589621574368</v>
      </c>
    </row>
    <row r="164" spans="1:17" x14ac:dyDescent="0.25">
      <c r="A164" t="s">
        <v>481</v>
      </c>
      <c r="C164" t="s">
        <v>482</v>
      </c>
      <c r="D164" t="s">
        <v>483</v>
      </c>
      <c r="E164" s="2">
        <v>36727</v>
      </c>
      <c r="F164" s="3" t="s">
        <v>5</v>
      </c>
      <c r="G164" s="3"/>
      <c r="H164" s="3"/>
      <c r="I164" s="14">
        <v>5.25</v>
      </c>
      <c r="J164" s="11">
        <v>41</v>
      </c>
      <c r="K164" s="14">
        <f t="shared" si="9"/>
        <v>7.8095238095238093</v>
      </c>
      <c r="L164" s="11">
        <v>41</v>
      </c>
      <c r="M164" s="14">
        <v>170.04878048780489</v>
      </c>
      <c r="N164" s="11">
        <v>102</v>
      </c>
      <c r="O164" s="11">
        <v>254</v>
      </c>
      <c r="P164" s="14">
        <v>40.527738167526785</v>
      </c>
    </row>
    <row r="165" spans="1:17" x14ac:dyDescent="0.25">
      <c r="A165" t="s">
        <v>484</v>
      </c>
      <c r="C165" t="s">
        <v>49</v>
      </c>
      <c r="D165" t="s">
        <v>485</v>
      </c>
      <c r="E165" s="2">
        <v>22472</v>
      </c>
      <c r="F165" s="3" t="s">
        <v>5</v>
      </c>
      <c r="G165" s="3"/>
      <c r="H165" s="3"/>
      <c r="I165" s="14" t="s">
        <v>30</v>
      </c>
      <c r="J165" s="11" t="s">
        <v>30</v>
      </c>
      <c r="K165" s="14" t="s">
        <v>30</v>
      </c>
      <c r="L165" s="11" t="s">
        <v>30</v>
      </c>
      <c r="M165" s="14" t="s">
        <v>30</v>
      </c>
      <c r="N165" s="15" t="s">
        <v>30</v>
      </c>
      <c r="O165" s="15" t="s">
        <v>30</v>
      </c>
      <c r="P165" s="18" t="s">
        <v>30</v>
      </c>
      <c r="Q165" t="s">
        <v>51</v>
      </c>
    </row>
    <row r="166" spans="1:17" x14ac:dyDescent="0.25">
      <c r="A166" t="s">
        <v>484</v>
      </c>
      <c r="C166" t="s">
        <v>49</v>
      </c>
      <c r="D166" t="s">
        <v>485</v>
      </c>
      <c r="E166" s="2">
        <v>22472</v>
      </c>
      <c r="F166" s="3"/>
      <c r="G166" s="3"/>
      <c r="H166" s="3" t="s">
        <v>7</v>
      </c>
      <c r="I166" s="14" t="s">
        <v>30</v>
      </c>
      <c r="J166" s="15" t="s">
        <v>30</v>
      </c>
      <c r="K166" s="14" t="s">
        <v>30</v>
      </c>
      <c r="L166" s="15" t="s">
        <v>30</v>
      </c>
      <c r="M166" s="14" t="s">
        <v>30</v>
      </c>
      <c r="N166" s="15" t="s">
        <v>30</v>
      </c>
      <c r="O166" s="15" t="s">
        <v>30</v>
      </c>
      <c r="P166" s="14" t="s">
        <v>30</v>
      </c>
      <c r="Q166" s="12" t="s">
        <v>486</v>
      </c>
    </row>
    <row r="167" spans="1:17" x14ac:dyDescent="0.25">
      <c r="A167" t="s">
        <v>487</v>
      </c>
      <c r="C167" t="s">
        <v>116</v>
      </c>
      <c r="D167" t="s">
        <v>488</v>
      </c>
      <c r="E167" s="2">
        <v>38925</v>
      </c>
      <c r="F167" s="3" t="s">
        <v>5</v>
      </c>
      <c r="G167" s="3"/>
      <c r="H167" s="3"/>
      <c r="I167" s="14">
        <v>6</v>
      </c>
      <c r="J167" s="11">
        <v>30</v>
      </c>
      <c r="K167" s="14">
        <f>J167/I167</f>
        <v>5</v>
      </c>
      <c r="L167" s="11">
        <v>29</v>
      </c>
      <c r="M167" s="14">
        <v>265.55172413793105</v>
      </c>
      <c r="N167" s="15">
        <v>168</v>
      </c>
      <c r="O167" s="15">
        <v>524</v>
      </c>
      <c r="P167" s="17">
        <v>98.578680035976689</v>
      </c>
    </row>
    <row r="168" spans="1:17" x14ac:dyDescent="0.25">
      <c r="A168" t="s">
        <v>489</v>
      </c>
      <c r="C168" t="s">
        <v>490</v>
      </c>
      <c r="D168" t="s">
        <v>491</v>
      </c>
      <c r="E168" s="2">
        <v>35972</v>
      </c>
      <c r="F168" s="3" t="s">
        <v>5</v>
      </c>
      <c r="G168" s="3"/>
      <c r="H168" s="3"/>
      <c r="I168" s="14">
        <v>5.83</v>
      </c>
      <c r="J168" s="11">
        <v>19</v>
      </c>
      <c r="K168" s="14">
        <f>J168/I168</f>
        <v>3.2590051457975986</v>
      </c>
      <c r="L168" s="11">
        <v>19</v>
      </c>
      <c r="M168" s="14">
        <v>297.63157894736844</v>
      </c>
      <c r="N168" s="15">
        <v>212</v>
      </c>
      <c r="O168" s="15">
        <v>367</v>
      </c>
      <c r="P168" s="17">
        <v>31.342570493598718</v>
      </c>
    </row>
    <row r="169" spans="1:17" x14ac:dyDescent="0.25">
      <c r="A169" t="s">
        <v>492</v>
      </c>
      <c r="C169" t="s">
        <v>493</v>
      </c>
      <c r="D169" t="s">
        <v>494</v>
      </c>
      <c r="E169" s="2">
        <v>34498</v>
      </c>
      <c r="F169" s="3" t="s">
        <v>5</v>
      </c>
      <c r="G169" s="3"/>
      <c r="H169" s="3"/>
      <c r="I169" s="14">
        <v>5.5</v>
      </c>
      <c r="J169" s="11">
        <v>21</v>
      </c>
      <c r="K169" s="14">
        <f>J169/I169</f>
        <v>3.8181818181818183</v>
      </c>
      <c r="L169" s="11">
        <v>20</v>
      </c>
      <c r="M169" s="14">
        <v>252.2</v>
      </c>
      <c r="N169" s="15">
        <v>118</v>
      </c>
      <c r="O169" s="15">
        <v>363</v>
      </c>
      <c r="P169" s="17">
        <v>94.941311511791028</v>
      </c>
    </row>
    <row r="170" spans="1:17" x14ac:dyDescent="0.25">
      <c r="A170" t="s">
        <v>492</v>
      </c>
      <c r="C170" t="s">
        <v>493</v>
      </c>
      <c r="D170" t="s">
        <v>494</v>
      </c>
      <c r="E170" s="2">
        <v>34498</v>
      </c>
      <c r="F170" s="3"/>
      <c r="G170" s="3" t="s">
        <v>6</v>
      </c>
      <c r="H170" s="3"/>
      <c r="I170" s="14">
        <v>5.5</v>
      </c>
      <c r="J170" s="11" t="s">
        <v>30</v>
      </c>
      <c r="K170" s="14" t="s">
        <v>30</v>
      </c>
      <c r="L170" s="11">
        <v>1</v>
      </c>
      <c r="M170" s="14">
        <v>278</v>
      </c>
      <c r="N170" s="11">
        <v>278</v>
      </c>
      <c r="O170" s="11">
        <v>278</v>
      </c>
      <c r="P170" s="14" t="s">
        <v>30</v>
      </c>
      <c r="Q170" s="12" t="s">
        <v>495</v>
      </c>
    </row>
    <row r="171" spans="1:17" x14ac:dyDescent="0.25">
      <c r="A171" t="s">
        <v>496</v>
      </c>
      <c r="C171" t="s">
        <v>416</v>
      </c>
      <c r="D171" t="s">
        <v>497</v>
      </c>
      <c r="E171" s="2">
        <v>27648</v>
      </c>
      <c r="F171" s="3" t="s">
        <v>5</v>
      </c>
      <c r="G171" s="3"/>
      <c r="H171" s="3"/>
      <c r="I171" s="14">
        <v>18.5</v>
      </c>
      <c r="J171" s="11">
        <v>7</v>
      </c>
      <c r="K171" s="14">
        <f>J171/I171</f>
        <v>0.3783783783783784</v>
      </c>
      <c r="L171" s="11">
        <v>7</v>
      </c>
      <c r="M171" s="14">
        <v>295.57142857142856</v>
      </c>
      <c r="N171" s="15">
        <v>251</v>
      </c>
      <c r="O171" s="15">
        <v>395</v>
      </c>
      <c r="P171" s="17">
        <v>50.635485392680764</v>
      </c>
    </row>
    <row r="172" spans="1:17" x14ac:dyDescent="0.25">
      <c r="A172" t="s">
        <v>496</v>
      </c>
      <c r="C172" t="s">
        <v>416</v>
      </c>
      <c r="D172" t="s">
        <v>497</v>
      </c>
      <c r="E172" s="2">
        <v>27648</v>
      </c>
      <c r="F172" s="3"/>
      <c r="G172" s="3" t="s">
        <v>6</v>
      </c>
      <c r="H172" s="3"/>
      <c r="I172" s="14">
        <v>18.5</v>
      </c>
      <c r="J172" s="11">
        <v>1</v>
      </c>
      <c r="K172" s="14">
        <f>J172/I172</f>
        <v>5.4054054054054057E-2</v>
      </c>
      <c r="L172" s="11">
        <v>1</v>
      </c>
      <c r="M172" s="14">
        <v>195</v>
      </c>
      <c r="N172" s="11">
        <v>195</v>
      </c>
      <c r="O172" s="11">
        <v>195</v>
      </c>
      <c r="P172" s="14" t="s">
        <v>30</v>
      </c>
      <c r="Q172" s="12"/>
    </row>
    <row r="173" spans="1:17" x14ac:dyDescent="0.25">
      <c r="A173" t="s">
        <v>498</v>
      </c>
      <c r="C173" t="s">
        <v>499</v>
      </c>
      <c r="D173" s="4" t="s">
        <v>500</v>
      </c>
      <c r="E173" s="2">
        <v>35291</v>
      </c>
      <c r="F173" s="3" t="s">
        <v>5</v>
      </c>
      <c r="G173" s="3"/>
      <c r="H173" s="3"/>
      <c r="I173" s="14">
        <v>13</v>
      </c>
      <c r="J173" s="11">
        <v>2</v>
      </c>
      <c r="K173" s="14">
        <f>J173/I173</f>
        <v>0.15384615384615385</v>
      </c>
      <c r="L173" s="11">
        <v>2</v>
      </c>
      <c r="M173" s="14">
        <v>263</v>
      </c>
      <c r="N173" s="15">
        <v>250</v>
      </c>
      <c r="O173" s="15">
        <v>276</v>
      </c>
      <c r="P173" s="17">
        <v>18.384776310850235</v>
      </c>
    </row>
    <row r="174" spans="1:17" x14ac:dyDescent="0.25">
      <c r="A174" t="s">
        <v>501</v>
      </c>
      <c r="C174" t="s">
        <v>24</v>
      </c>
      <c r="D174" t="s">
        <v>502</v>
      </c>
      <c r="E174" s="2">
        <v>22493</v>
      </c>
      <c r="F174" s="3" t="s">
        <v>5</v>
      </c>
      <c r="G174" s="3"/>
      <c r="H174" s="3"/>
      <c r="I174" s="14" t="s">
        <v>30</v>
      </c>
      <c r="J174" s="11" t="s">
        <v>30</v>
      </c>
      <c r="K174" s="14" t="s">
        <v>30</v>
      </c>
      <c r="L174" s="11" t="s">
        <v>30</v>
      </c>
      <c r="M174" s="14" t="s">
        <v>30</v>
      </c>
      <c r="N174" s="15" t="s">
        <v>30</v>
      </c>
      <c r="O174" s="15" t="s">
        <v>30</v>
      </c>
      <c r="P174" s="18" t="s">
        <v>30</v>
      </c>
      <c r="Q174" t="s">
        <v>51</v>
      </c>
    </row>
    <row r="175" spans="1:17" x14ac:dyDescent="0.25">
      <c r="A175" t="s">
        <v>503</v>
      </c>
      <c r="C175" t="s">
        <v>504</v>
      </c>
      <c r="D175" t="s">
        <v>505</v>
      </c>
      <c r="E175" s="2">
        <v>35982</v>
      </c>
      <c r="F175" s="3" t="s">
        <v>5</v>
      </c>
      <c r="G175" s="3"/>
      <c r="H175" s="3"/>
      <c r="I175" s="14">
        <v>37.5</v>
      </c>
      <c r="J175" s="11">
        <v>8</v>
      </c>
      <c r="K175" s="14">
        <f>J175/I175</f>
        <v>0.21333333333333335</v>
      </c>
      <c r="L175" s="11">
        <v>6</v>
      </c>
      <c r="M175" s="14">
        <v>246.83333333333334</v>
      </c>
      <c r="N175" s="15">
        <v>145</v>
      </c>
      <c r="O175" s="15">
        <v>371</v>
      </c>
      <c r="P175" s="17">
        <v>73.237740726121956</v>
      </c>
    </row>
    <row r="176" spans="1:17" x14ac:dyDescent="0.25">
      <c r="A176" t="s">
        <v>506</v>
      </c>
      <c r="C176" t="s">
        <v>507</v>
      </c>
      <c r="D176" t="s">
        <v>508</v>
      </c>
      <c r="E176" s="2">
        <v>36425</v>
      </c>
      <c r="F176" s="3" t="s">
        <v>5</v>
      </c>
      <c r="G176" s="3"/>
      <c r="H176" s="3"/>
      <c r="I176" s="14">
        <v>20.93</v>
      </c>
      <c r="J176" s="11">
        <v>11</v>
      </c>
      <c r="K176" s="14">
        <f>J176/I176</f>
        <v>0.52556139512661249</v>
      </c>
      <c r="L176" s="11">
        <v>11</v>
      </c>
      <c r="M176" s="14">
        <v>294.09090909090907</v>
      </c>
      <c r="N176" s="15">
        <v>200</v>
      </c>
      <c r="O176" s="15">
        <v>465</v>
      </c>
      <c r="P176" s="17">
        <v>91.291242236541535</v>
      </c>
    </row>
    <row r="177" spans="1:18" x14ac:dyDescent="0.25">
      <c r="A177" t="s">
        <v>506</v>
      </c>
      <c r="C177" t="s">
        <v>507</v>
      </c>
      <c r="D177" t="s">
        <v>508</v>
      </c>
      <c r="E177" s="2">
        <v>36425</v>
      </c>
      <c r="F177" s="3"/>
      <c r="G177" s="3"/>
      <c r="H177" s="3" t="s">
        <v>7</v>
      </c>
      <c r="I177" s="14" t="s">
        <v>30</v>
      </c>
      <c r="J177" s="15" t="s">
        <v>30</v>
      </c>
      <c r="K177" s="14" t="s">
        <v>30</v>
      </c>
      <c r="L177" s="15" t="s">
        <v>30</v>
      </c>
      <c r="M177" s="14" t="s">
        <v>30</v>
      </c>
      <c r="N177" s="15" t="s">
        <v>30</v>
      </c>
      <c r="O177" s="15" t="s">
        <v>30</v>
      </c>
      <c r="P177" s="14" t="s">
        <v>30</v>
      </c>
      <c r="Q177" s="12" t="s">
        <v>509</v>
      </c>
    </row>
    <row r="178" spans="1:18" x14ac:dyDescent="0.25">
      <c r="A178" t="s">
        <v>510</v>
      </c>
      <c r="C178" t="s">
        <v>511</v>
      </c>
      <c r="D178" s="7" t="s">
        <v>512</v>
      </c>
      <c r="E178" s="8">
        <v>27919</v>
      </c>
      <c r="F178" s="23" t="s">
        <v>5</v>
      </c>
      <c r="G178" s="3"/>
      <c r="H178" s="3"/>
      <c r="I178" s="14">
        <v>33.5</v>
      </c>
      <c r="J178" s="11">
        <v>9</v>
      </c>
      <c r="K178" s="14">
        <f>J178/I178</f>
        <v>0.26865671641791045</v>
      </c>
      <c r="L178" s="11">
        <v>8</v>
      </c>
      <c r="M178" s="14">
        <v>298</v>
      </c>
      <c r="N178" s="11">
        <v>268</v>
      </c>
      <c r="O178" s="11">
        <v>318</v>
      </c>
      <c r="P178" s="17">
        <v>20.860078071350959</v>
      </c>
    </row>
    <row r="179" spans="1:18" x14ac:dyDescent="0.25">
      <c r="A179" t="s">
        <v>513</v>
      </c>
      <c r="B179" t="s">
        <v>514</v>
      </c>
      <c r="C179" t="s">
        <v>437</v>
      </c>
      <c r="D179" t="s">
        <v>515</v>
      </c>
      <c r="E179" s="2">
        <v>27989</v>
      </c>
      <c r="F179" s="3" t="s">
        <v>5</v>
      </c>
      <c r="G179" s="3"/>
      <c r="H179" s="3"/>
      <c r="I179" s="14" t="s">
        <v>30</v>
      </c>
      <c r="J179" s="11" t="s">
        <v>30</v>
      </c>
      <c r="K179" s="14" t="s">
        <v>30</v>
      </c>
      <c r="L179" s="11">
        <v>44</v>
      </c>
      <c r="M179" s="14">
        <v>292.20454545454544</v>
      </c>
      <c r="N179" s="11">
        <v>171</v>
      </c>
      <c r="O179" s="11">
        <v>392</v>
      </c>
      <c r="P179" s="14">
        <v>52.002495264574314</v>
      </c>
      <c r="Q179" t="s">
        <v>516</v>
      </c>
    </row>
    <row r="180" spans="1:18" x14ac:dyDescent="0.25">
      <c r="A180" s="7" t="s">
        <v>517</v>
      </c>
      <c r="B180" s="7"/>
      <c r="C180" s="7" t="s">
        <v>518</v>
      </c>
      <c r="D180" s="7" t="s">
        <v>519</v>
      </c>
      <c r="E180" s="2">
        <v>33438</v>
      </c>
      <c r="F180" s="3" t="s">
        <v>5</v>
      </c>
      <c r="G180" s="3"/>
      <c r="H180" s="3"/>
      <c r="I180" s="14">
        <v>4.25</v>
      </c>
      <c r="J180" s="11">
        <v>2</v>
      </c>
      <c r="K180" s="14">
        <f>J180/I180</f>
        <v>0.47058823529411764</v>
      </c>
      <c r="L180" s="11">
        <v>2</v>
      </c>
      <c r="M180" s="14">
        <v>131.5</v>
      </c>
      <c r="N180" s="11">
        <v>130</v>
      </c>
      <c r="O180" s="11">
        <v>133</v>
      </c>
      <c r="P180" s="17">
        <v>2.1213203435596424</v>
      </c>
    </row>
    <row r="181" spans="1:18" x14ac:dyDescent="0.25">
      <c r="A181" t="s">
        <v>520</v>
      </c>
      <c r="C181" t="s">
        <v>521</v>
      </c>
      <c r="D181" t="s">
        <v>522</v>
      </c>
      <c r="E181" s="2">
        <v>34957</v>
      </c>
      <c r="F181" s="3" t="s">
        <v>5</v>
      </c>
      <c r="G181" s="3"/>
      <c r="H181" s="3"/>
      <c r="I181" s="14">
        <v>13.42</v>
      </c>
      <c r="J181" s="11">
        <v>6</v>
      </c>
      <c r="K181" s="14">
        <f>J181/I181</f>
        <v>0.44709388971684055</v>
      </c>
      <c r="L181" s="11">
        <v>6</v>
      </c>
      <c r="M181" s="14">
        <v>270.33333333333331</v>
      </c>
      <c r="N181" s="11">
        <v>189</v>
      </c>
      <c r="O181" s="11">
        <v>325</v>
      </c>
      <c r="P181" s="17">
        <v>47.462265713582013</v>
      </c>
    </row>
    <row r="182" spans="1:18" x14ac:dyDescent="0.25">
      <c r="A182" t="s">
        <v>523</v>
      </c>
      <c r="C182" t="s">
        <v>524</v>
      </c>
      <c r="D182" t="s">
        <v>525</v>
      </c>
      <c r="E182" s="2">
        <v>28711</v>
      </c>
      <c r="F182" s="3" t="s">
        <v>5</v>
      </c>
      <c r="G182" s="3"/>
      <c r="H182" s="3"/>
      <c r="I182" s="14">
        <v>6</v>
      </c>
      <c r="J182" s="11">
        <v>145</v>
      </c>
      <c r="K182" s="14">
        <f>J182/I182</f>
        <v>24.166666666666668</v>
      </c>
      <c r="L182" s="11">
        <v>38</v>
      </c>
      <c r="M182" s="14">
        <v>246.44736842105263</v>
      </c>
      <c r="N182" s="15">
        <v>145</v>
      </c>
      <c r="O182" s="15">
        <v>375</v>
      </c>
      <c r="P182" s="17">
        <v>52.245624344608025</v>
      </c>
    </row>
    <row r="183" spans="1:18" x14ac:dyDescent="0.25">
      <c r="A183" t="s">
        <v>526</v>
      </c>
      <c r="C183" t="s">
        <v>366</v>
      </c>
      <c r="D183" s="4" t="s">
        <v>527</v>
      </c>
      <c r="E183" s="2">
        <v>30545</v>
      </c>
      <c r="F183" s="3" t="s">
        <v>5</v>
      </c>
      <c r="G183" s="3"/>
      <c r="H183" s="3"/>
      <c r="I183" s="14" t="s">
        <v>30</v>
      </c>
      <c r="J183" s="11" t="s">
        <v>30</v>
      </c>
      <c r="K183" s="14" t="s">
        <v>30</v>
      </c>
      <c r="L183" s="11" t="s">
        <v>30</v>
      </c>
      <c r="M183" s="14" t="s">
        <v>30</v>
      </c>
      <c r="N183" s="15" t="s">
        <v>30</v>
      </c>
      <c r="O183" s="15" t="s">
        <v>30</v>
      </c>
      <c r="P183" s="18" t="s">
        <v>30</v>
      </c>
      <c r="Q183" t="s">
        <v>528</v>
      </c>
    </row>
    <row r="184" spans="1:18" x14ac:dyDescent="0.25">
      <c r="A184" t="s">
        <v>529</v>
      </c>
      <c r="B184" t="s">
        <v>530</v>
      </c>
      <c r="C184" t="s">
        <v>531</v>
      </c>
      <c r="D184" t="s">
        <v>532</v>
      </c>
      <c r="E184" s="2">
        <v>32440</v>
      </c>
      <c r="F184" s="3" t="s">
        <v>5</v>
      </c>
      <c r="G184" s="3"/>
      <c r="H184" s="3"/>
      <c r="I184" s="14">
        <v>4.13</v>
      </c>
      <c r="J184" s="11">
        <v>20</v>
      </c>
      <c r="K184" s="14">
        <f>J184/I184</f>
        <v>4.8426150121065374</v>
      </c>
      <c r="L184" s="11">
        <v>20</v>
      </c>
      <c r="M184" s="14">
        <v>240</v>
      </c>
      <c r="N184" s="15">
        <v>186</v>
      </c>
      <c r="O184" s="15">
        <v>446</v>
      </c>
      <c r="P184" s="17">
        <v>57.627661486659797</v>
      </c>
    </row>
    <row r="185" spans="1:18" x14ac:dyDescent="0.25">
      <c r="A185" t="s">
        <v>533</v>
      </c>
      <c r="B185" t="s">
        <v>534</v>
      </c>
      <c r="C185" t="s">
        <v>535</v>
      </c>
      <c r="D185" s="7" t="s">
        <v>536</v>
      </c>
      <c r="E185" s="8">
        <v>34624</v>
      </c>
      <c r="F185" s="23" t="s">
        <v>5</v>
      </c>
      <c r="G185" s="3"/>
      <c r="H185" s="3"/>
      <c r="I185" s="14">
        <v>34</v>
      </c>
      <c r="J185" s="11">
        <v>35</v>
      </c>
      <c r="K185" s="14">
        <f>J185/I185</f>
        <v>1.0294117647058822</v>
      </c>
      <c r="L185" s="11" t="s">
        <v>30</v>
      </c>
      <c r="M185" s="14" t="s">
        <v>30</v>
      </c>
      <c r="N185" s="15">
        <v>206</v>
      </c>
      <c r="O185" s="15">
        <v>301</v>
      </c>
      <c r="P185" s="18" t="s">
        <v>30</v>
      </c>
      <c r="Q185" t="s">
        <v>537</v>
      </c>
    </row>
    <row r="186" spans="1:18" x14ac:dyDescent="0.25">
      <c r="A186" t="s">
        <v>538</v>
      </c>
      <c r="C186" t="s">
        <v>539</v>
      </c>
      <c r="D186" t="s">
        <v>540</v>
      </c>
      <c r="E186" s="6">
        <v>30931</v>
      </c>
      <c r="F186" s="3" t="s">
        <v>5</v>
      </c>
      <c r="G186" s="3"/>
      <c r="H186" s="3"/>
      <c r="I186" s="14" t="s">
        <v>30</v>
      </c>
      <c r="J186" s="11">
        <v>12</v>
      </c>
      <c r="K186" s="14" t="s">
        <v>30</v>
      </c>
      <c r="L186" s="11">
        <v>12</v>
      </c>
      <c r="M186" s="14">
        <v>304.91666666666669</v>
      </c>
      <c r="N186" s="11">
        <v>194</v>
      </c>
      <c r="O186" s="11">
        <v>540</v>
      </c>
      <c r="P186" s="17">
        <v>129.33920050734346</v>
      </c>
      <c r="Q186" t="s">
        <v>541</v>
      </c>
    </row>
    <row r="187" spans="1:18" x14ac:dyDescent="0.25">
      <c r="A187" t="s">
        <v>542</v>
      </c>
      <c r="C187">
        <v>237</v>
      </c>
      <c r="D187" t="s">
        <v>543</v>
      </c>
      <c r="E187" s="2">
        <v>28310</v>
      </c>
      <c r="F187" s="3" t="s">
        <v>5</v>
      </c>
      <c r="G187" s="3"/>
      <c r="H187" s="3"/>
      <c r="I187" s="14">
        <v>176</v>
      </c>
      <c r="J187" s="11">
        <v>13</v>
      </c>
      <c r="K187" s="14">
        <f t="shared" ref="K187:K201" si="10">J187/I187</f>
        <v>7.3863636363636367E-2</v>
      </c>
      <c r="L187" s="11">
        <v>14</v>
      </c>
      <c r="M187" s="14">
        <v>303</v>
      </c>
      <c r="N187" s="15">
        <v>165</v>
      </c>
      <c r="O187" s="15">
        <v>361</v>
      </c>
      <c r="P187" s="17">
        <v>47.498987843467212</v>
      </c>
      <c r="R187" s="14"/>
    </row>
    <row r="188" spans="1:18" x14ac:dyDescent="0.25">
      <c r="A188" t="s">
        <v>542</v>
      </c>
      <c r="C188">
        <v>237</v>
      </c>
      <c r="D188" t="s">
        <v>543</v>
      </c>
      <c r="E188" s="2">
        <v>28310</v>
      </c>
      <c r="F188" s="3"/>
      <c r="G188" s="3"/>
      <c r="H188" s="3" t="s">
        <v>7</v>
      </c>
      <c r="I188" s="14">
        <v>176</v>
      </c>
      <c r="J188" s="15">
        <v>11</v>
      </c>
      <c r="K188" s="14">
        <f t="shared" si="10"/>
        <v>6.25E-2</v>
      </c>
      <c r="L188" s="15">
        <v>11</v>
      </c>
      <c r="M188" s="14">
        <v>471.72727272727275</v>
      </c>
      <c r="N188" s="15">
        <v>332</v>
      </c>
      <c r="O188" s="15">
        <v>715</v>
      </c>
      <c r="P188" s="14">
        <v>119.81743688553084</v>
      </c>
      <c r="Q188" s="12"/>
    </row>
    <row r="189" spans="1:18" x14ac:dyDescent="0.25">
      <c r="A189" t="s">
        <v>544</v>
      </c>
      <c r="C189" t="s">
        <v>545</v>
      </c>
      <c r="D189" t="s">
        <v>546</v>
      </c>
      <c r="E189" s="2">
        <v>29091</v>
      </c>
      <c r="F189" s="3" t="s">
        <v>5</v>
      </c>
      <c r="G189" s="3"/>
      <c r="H189" s="3"/>
      <c r="I189" s="14">
        <v>8.5</v>
      </c>
      <c r="J189" s="11">
        <v>1</v>
      </c>
      <c r="K189" s="14">
        <f t="shared" si="10"/>
        <v>0.11764705882352941</v>
      </c>
      <c r="L189" s="11">
        <v>1</v>
      </c>
      <c r="M189" s="14">
        <v>325</v>
      </c>
      <c r="N189" s="15">
        <v>325</v>
      </c>
      <c r="O189" s="15">
        <v>325</v>
      </c>
      <c r="P189" s="18" t="s">
        <v>30</v>
      </c>
    </row>
    <row r="190" spans="1:18" x14ac:dyDescent="0.25">
      <c r="A190" t="s">
        <v>547</v>
      </c>
      <c r="C190" t="s">
        <v>548</v>
      </c>
      <c r="D190" t="s">
        <v>549</v>
      </c>
      <c r="F190" s="3" t="s">
        <v>5</v>
      </c>
      <c r="G190" s="3"/>
      <c r="H190" s="3"/>
      <c r="I190" s="11">
        <v>21.25</v>
      </c>
      <c r="J190" s="11">
        <v>3</v>
      </c>
      <c r="K190" s="14">
        <f t="shared" si="10"/>
        <v>0.14117647058823529</v>
      </c>
      <c r="L190" s="11">
        <v>3</v>
      </c>
      <c r="M190" s="14">
        <v>343.33333333333331</v>
      </c>
      <c r="N190" s="11">
        <v>310</v>
      </c>
      <c r="O190" s="11">
        <v>400</v>
      </c>
      <c r="P190" s="14">
        <v>49.328828623162572</v>
      </c>
    </row>
    <row r="191" spans="1:18" x14ac:dyDescent="0.25">
      <c r="A191" t="s">
        <v>550</v>
      </c>
      <c r="C191" t="s">
        <v>551</v>
      </c>
      <c r="D191" t="s">
        <v>552</v>
      </c>
      <c r="E191" s="2">
        <v>32022</v>
      </c>
      <c r="F191" s="3" t="s">
        <v>5</v>
      </c>
      <c r="G191" s="3"/>
      <c r="H191" s="3"/>
      <c r="I191" s="14">
        <v>3.58</v>
      </c>
      <c r="J191" s="11">
        <v>20</v>
      </c>
      <c r="K191" s="14">
        <f t="shared" si="10"/>
        <v>5.5865921787709496</v>
      </c>
      <c r="L191" s="11">
        <v>20</v>
      </c>
      <c r="M191" s="14">
        <v>235.55</v>
      </c>
      <c r="N191" s="15">
        <v>204</v>
      </c>
      <c r="O191" s="15">
        <v>270</v>
      </c>
      <c r="P191" s="17">
        <v>20.111465700728441</v>
      </c>
    </row>
    <row r="192" spans="1:18" x14ac:dyDescent="0.25">
      <c r="A192" t="s">
        <v>553</v>
      </c>
      <c r="C192" t="s">
        <v>554</v>
      </c>
      <c r="D192" t="s">
        <v>555</v>
      </c>
      <c r="E192" s="8">
        <v>36356</v>
      </c>
      <c r="F192" s="24" t="s">
        <v>5</v>
      </c>
      <c r="G192" s="3"/>
      <c r="H192" s="3"/>
      <c r="I192" s="14">
        <v>20</v>
      </c>
      <c r="J192" s="11">
        <v>4</v>
      </c>
      <c r="K192" s="14">
        <f t="shared" si="10"/>
        <v>0.2</v>
      </c>
      <c r="L192" s="11">
        <v>4</v>
      </c>
      <c r="M192" s="14">
        <v>314.25</v>
      </c>
      <c r="N192" s="15">
        <v>265</v>
      </c>
      <c r="O192" s="15">
        <v>380</v>
      </c>
      <c r="P192" s="17">
        <v>55.3677102048959</v>
      </c>
    </row>
    <row r="193" spans="1:17" x14ac:dyDescent="0.25">
      <c r="A193" t="s">
        <v>556</v>
      </c>
      <c r="C193" t="s">
        <v>557</v>
      </c>
      <c r="D193" t="s">
        <v>558</v>
      </c>
      <c r="E193" s="2">
        <v>35290</v>
      </c>
      <c r="F193" s="3" t="s">
        <v>5</v>
      </c>
      <c r="G193" s="3"/>
      <c r="H193" s="3"/>
      <c r="I193" s="14">
        <v>4.55</v>
      </c>
      <c r="J193" s="11">
        <v>11</v>
      </c>
      <c r="K193" s="14">
        <f t="shared" si="10"/>
        <v>2.4175824175824179</v>
      </c>
      <c r="L193" s="11">
        <v>11</v>
      </c>
      <c r="M193" s="14">
        <v>302.09090909090907</v>
      </c>
      <c r="N193" s="15">
        <v>192</v>
      </c>
      <c r="O193" s="15">
        <v>354</v>
      </c>
      <c r="P193" s="17">
        <v>43.864460661119566</v>
      </c>
    </row>
    <row r="194" spans="1:17" x14ac:dyDescent="0.25">
      <c r="A194" t="s">
        <v>559</v>
      </c>
      <c r="C194" t="s">
        <v>560</v>
      </c>
      <c r="D194" t="s">
        <v>561</v>
      </c>
      <c r="E194" s="2">
        <v>32343</v>
      </c>
      <c r="F194" s="3" t="s">
        <v>5</v>
      </c>
      <c r="G194" s="3"/>
      <c r="H194" s="3"/>
      <c r="I194" s="14">
        <v>24.58</v>
      </c>
      <c r="J194" s="11">
        <v>7</v>
      </c>
      <c r="K194" s="14">
        <f t="shared" si="10"/>
        <v>0.28478437754271768</v>
      </c>
      <c r="L194" s="11">
        <v>7</v>
      </c>
      <c r="M194" s="14">
        <v>300.71428571428572</v>
      </c>
      <c r="N194" s="15">
        <v>174</v>
      </c>
      <c r="O194" s="15">
        <v>436</v>
      </c>
      <c r="P194" s="17">
        <v>116.92549520344748</v>
      </c>
    </row>
    <row r="195" spans="1:17" x14ac:dyDescent="0.25">
      <c r="A195" t="s">
        <v>562</v>
      </c>
      <c r="B195" t="s">
        <v>563</v>
      </c>
      <c r="C195" t="s">
        <v>564</v>
      </c>
      <c r="D195" t="s">
        <v>565</v>
      </c>
      <c r="E195" s="2">
        <v>35662</v>
      </c>
      <c r="F195" s="3" t="s">
        <v>5</v>
      </c>
      <c r="G195" s="3"/>
      <c r="H195" s="3"/>
      <c r="I195" s="14">
        <v>11.29</v>
      </c>
      <c r="J195" s="11">
        <v>1</v>
      </c>
      <c r="K195" s="14">
        <f t="shared" si="10"/>
        <v>8.8573959255978746E-2</v>
      </c>
      <c r="L195" s="11">
        <v>1</v>
      </c>
      <c r="M195" s="14">
        <v>286</v>
      </c>
      <c r="N195" s="15">
        <v>286</v>
      </c>
      <c r="O195" s="15">
        <v>286</v>
      </c>
      <c r="P195" s="18" t="s">
        <v>30</v>
      </c>
    </row>
    <row r="196" spans="1:17" x14ac:dyDescent="0.25">
      <c r="A196" t="s">
        <v>562</v>
      </c>
      <c r="B196" t="s">
        <v>563</v>
      </c>
      <c r="C196" t="s">
        <v>564</v>
      </c>
      <c r="D196" t="s">
        <v>565</v>
      </c>
      <c r="E196" s="2">
        <v>35662</v>
      </c>
      <c r="F196" s="3"/>
      <c r="G196" s="3"/>
      <c r="H196" s="3" t="s">
        <v>7</v>
      </c>
      <c r="I196" s="14">
        <v>15.75</v>
      </c>
      <c r="J196" s="15">
        <v>1</v>
      </c>
      <c r="K196" s="14">
        <f t="shared" si="10"/>
        <v>6.3492063492063489E-2</v>
      </c>
      <c r="L196" s="15">
        <v>1</v>
      </c>
      <c r="M196" s="14">
        <v>296</v>
      </c>
      <c r="N196" s="15">
        <v>296</v>
      </c>
      <c r="O196" s="15">
        <v>296</v>
      </c>
      <c r="P196" s="14" t="s">
        <v>30</v>
      </c>
      <c r="Q196" s="12"/>
    </row>
    <row r="197" spans="1:17" x14ac:dyDescent="0.25">
      <c r="A197" t="s">
        <v>566</v>
      </c>
      <c r="C197" t="s">
        <v>567</v>
      </c>
      <c r="D197" t="s">
        <v>568</v>
      </c>
      <c r="E197" s="2">
        <v>28709</v>
      </c>
      <c r="F197" s="3" t="s">
        <v>5</v>
      </c>
      <c r="G197" s="3"/>
      <c r="H197" s="3"/>
      <c r="I197" s="14">
        <v>20</v>
      </c>
      <c r="J197" s="11">
        <v>73</v>
      </c>
      <c r="K197" s="14">
        <f t="shared" si="10"/>
        <v>3.65</v>
      </c>
      <c r="L197" s="11">
        <v>53</v>
      </c>
      <c r="M197" s="14">
        <v>207.9245283018868</v>
      </c>
      <c r="N197" s="15">
        <v>130</v>
      </c>
      <c r="O197" s="15">
        <v>285</v>
      </c>
      <c r="P197" s="17">
        <v>35.334037336324357</v>
      </c>
    </row>
    <row r="198" spans="1:17" x14ac:dyDescent="0.25">
      <c r="A198" t="s">
        <v>569</v>
      </c>
      <c r="C198" t="s">
        <v>570</v>
      </c>
      <c r="D198" t="s">
        <v>571</v>
      </c>
      <c r="E198" s="2">
        <v>28354</v>
      </c>
      <c r="F198" s="3" t="s">
        <v>5</v>
      </c>
      <c r="G198" s="3"/>
      <c r="H198" s="3"/>
      <c r="I198" s="14">
        <v>10.75</v>
      </c>
      <c r="J198" s="11">
        <v>107</v>
      </c>
      <c r="K198" s="14">
        <f t="shared" si="10"/>
        <v>9.9534883720930232</v>
      </c>
      <c r="L198" s="11">
        <v>36</v>
      </c>
      <c r="M198" s="14">
        <v>275.61111111111109</v>
      </c>
      <c r="N198" s="15">
        <v>114</v>
      </c>
      <c r="O198" s="15">
        <v>392</v>
      </c>
      <c r="P198" s="17">
        <v>52.250647447951849</v>
      </c>
    </row>
    <row r="199" spans="1:17" x14ac:dyDescent="0.25">
      <c r="A199" t="s">
        <v>572</v>
      </c>
      <c r="C199" t="s">
        <v>573</v>
      </c>
      <c r="D199" t="s">
        <v>574</v>
      </c>
      <c r="E199" s="2">
        <v>39674</v>
      </c>
      <c r="F199" s="3" t="s">
        <v>5</v>
      </c>
      <c r="G199" s="3"/>
      <c r="H199" s="3"/>
      <c r="I199" s="14">
        <v>75.37</v>
      </c>
      <c r="J199" s="11">
        <v>28</v>
      </c>
      <c r="K199" s="14">
        <f t="shared" si="10"/>
        <v>0.37150059705453098</v>
      </c>
      <c r="L199" s="11">
        <v>28</v>
      </c>
      <c r="M199" s="14">
        <v>431.35714285714283</v>
      </c>
      <c r="N199" s="15">
        <v>140</v>
      </c>
      <c r="O199" s="15">
        <v>568</v>
      </c>
      <c r="P199" s="17">
        <v>92.312357940697268</v>
      </c>
    </row>
    <row r="200" spans="1:17" x14ac:dyDescent="0.25">
      <c r="A200" t="s">
        <v>575</v>
      </c>
      <c r="C200" t="s">
        <v>576</v>
      </c>
      <c r="D200" s="4" t="s">
        <v>577</v>
      </c>
      <c r="E200" s="2">
        <v>27223</v>
      </c>
      <c r="F200" s="3" t="s">
        <v>5</v>
      </c>
      <c r="G200" s="3"/>
      <c r="H200" s="3"/>
      <c r="I200" s="14">
        <v>25.5</v>
      </c>
      <c r="J200" s="11">
        <v>3</v>
      </c>
      <c r="K200" s="14">
        <f t="shared" si="10"/>
        <v>0.11764705882352941</v>
      </c>
      <c r="L200" s="11">
        <v>3</v>
      </c>
      <c r="M200" s="14">
        <v>253.33333333333334</v>
      </c>
      <c r="N200" s="15">
        <v>240</v>
      </c>
      <c r="O200" s="15">
        <v>270</v>
      </c>
      <c r="P200" s="17">
        <v>15.275252316519309</v>
      </c>
    </row>
    <row r="201" spans="1:17" x14ac:dyDescent="0.25">
      <c r="A201" t="s">
        <v>575</v>
      </c>
      <c r="C201" t="s">
        <v>576</v>
      </c>
      <c r="D201" s="4" t="s">
        <v>577</v>
      </c>
      <c r="E201" s="2">
        <v>27223</v>
      </c>
      <c r="F201" s="3"/>
      <c r="G201" s="3" t="s">
        <v>6</v>
      </c>
      <c r="H201" s="3"/>
      <c r="I201" s="14">
        <v>25.5</v>
      </c>
      <c r="J201" s="11">
        <v>44</v>
      </c>
      <c r="K201" s="14">
        <f t="shared" si="10"/>
        <v>1.7254901960784315</v>
      </c>
      <c r="L201" s="11">
        <v>44</v>
      </c>
      <c r="M201" s="14">
        <v>209.65909090909091</v>
      </c>
      <c r="N201" s="11">
        <v>100</v>
      </c>
      <c r="O201" s="11">
        <v>250</v>
      </c>
      <c r="P201" s="14">
        <v>41.573662940822608</v>
      </c>
      <c r="Q201" s="12"/>
    </row>
    <row r="202" spans="1:17" x14ac:dyDescent="0.25">
      <c r="A202" t="s">
        <v>578</v>
      </c>
      <c r="C202" t="s">
        <v>579</v>
      </c>
      <c r="D202" t="s">
        <v>580</v>
      </c>
      <c r="E202" s="2">
        <v>27921</v>
      </c>
      <c r="F202" s="3" t="s">
        <v>5</v>
      </c>
      <c r="G202" s="3"/>
      <c r="H202" s="3"/>
      <c r="I202" s="14" t="s">
        <v>256</v>
      </c>
      <c r="J202" s="11">
        <v>30</v>
      </c>
      <c r="K202" s="14" t="s">
        <v>30</v>
      </c>
      <c r="L202" s="11">
        <v>30</v>
      </c>
      <c r="M202" s="14">
        <v>265.93333333333334</v>
      </c>
      <c r="N202" s="15">
        <v>235</v>
      </c>
      <c r="O202" s="15">
        <v>299</v>
      </c>
      <c r="P202" s="17">
        <v>20.424686438032655</v>
      </c>
    </row>
    <row r="203" spans="1:17" x14ac:dyDescent="0.25">
      <c r="A203" t="s">
        <v>581</v>
      </c>
      <c r="C203" t="s">
        <v>582</v>
      </c>
      <c r="D203" t="s">
        <v>583</v>
      </c>
      <c r="E203" s="2">
        <v>27218</v>
      </c>
      <c r="F203" s="3" t="s">
        <v>5</v>
      </c>
      <c r="G203" s="3"/>
      <c r="H203" s="3"/>
      <c r="I203" s="14" t="s">
        <v>256</v>
      </c>
      <c r="J203" s="11">
        <v>21</v>
      </c>
      <c r="K203" s="14" t="s">
        <v>30</v>
      </c>
      <c r="L203" s="11">
        <v>21</v>
      </c>
      <c r="M203" s="14">
        <v>304.85714285714283</v>
      </c>
      <c r="N203" s="15">
        <v>196</v>
      </c>
      <c r="O203" s="15">
        <v>380</v>
      </c>
      <c r="P203" s="17">
        <v>50.058251781585099</v>
      </c>
    </row>
    <row r="204" spans="1:17" x14ac:dyDescent="0.25">
      <c r="A204" t="s">
        <v>584</v>
      </c>
      <c r="C204" t="s">
        <v>42</v>
      </c>
      <c r="D204" t="s">
        <v>585</v>
      </c>
      <c r="E204" s="2">
        <v>35658</v>
      </c>
      <c r="F204" s="3" t="s">
        <v>5</v>
      </c>
      <c r="G204" s="3"/>
      <c r="H204" s="3"/>
      <c r="I204" s="14">
        <v>9.4600000000000009</v>
      </c>
      <c r="J204" s="11">
        <v>29</v>
      </c>
      <c r="K204" s="14">
        <f>J204/I204</f>
        <v>3.0655391120507396</v>
      </c>
      <c r="L204" s="11">
        <v>29</v>
      </c>
      <c r="M204" s="14">
        <v>210.34482758620689</v>
      </c>
      <c r="N204" s="15">
        <v>97</v>
      </c>
      <c r="O204" s="15">
        <v>374</v>
      </c>
      <c r="P204" s="17">
        <v>41.147188640354614</v>
      </c>
    </row>
    <row r="205" spans="1:17" x14ac:dyDescent="0.25">
      <c r="A205" t="s">
        <v>586</v>
      </c>
      <c r="C205" t="s">
        <v>242</v>
      </c>
      <c r="D205" t="s">
        <v>587</v>
      </c>
      <c r="E205" s="2">
        <v>32413</v>
      </c>
      <c r="F205" s="3" t="s">
        <v>5</v>
      </c>
      <c r="G205" s="3"/>
      <c r="H205" s="3"/>
      <c r="J205" s="11">
        <v>20</v>
      </c>
      <c r="K205" s="14" t="s">
        <v>30</v>
      </c>
      <c r="L205" s="11">
        <v>20</v>
      </c>
      <c r="M205" s="14">
        <v>239.7</v>
      </c>
      <c r="N205" s="15">
        <v>198</v>
      </c>
      <c r="O205" s="15">
        <v>300</v>
      </c>
      <c r="P205" s="17">
        <v>33.139418411184835</v>
      </c>
      <c r="Q205" t="s">
        <v>588</v>
      </c>
    </row>
    <row r="206" spans="1:17" x14ac:dyDescent="0.25">
      <c r="A206" t="s">
        <v>589</v>
      </c>
      <c r="C206" t="s">
        <v>590</v>
      </c>
      <c r="D206" t="s">
        <v>591</v>
      </c>
      <c r="E206" s="2">
        <v>27640</v>
      </c>
      <c r="F206" s="3" t="s">
        <v>5</v>
      </c>
      <c r="G206" s="3"/>
      <c r="H206" s="3"/>
      <c r="I206" s="14">
        <v>20</v>
      </c>
      <c r="J206" s="11">
        <v>0</v>
      </c>
      <c r="K206" s="14">
        <f>J206/I206</f>
        <v>0</v>
      </c>
      <c r="L206" s="11" t="s">
        <v>30</v>
      </c>
      <c r="M206" s="14" t="s">
        <v>30</v>
      </c>
      <c r="N206" s="15" t="s">
        <v>30</v>
      </c>
      <c r="O206" s="15" t="s">
        <v>30</v>
      </c>
      <c r="P206" s="18" t="s">
        <v>30</v>
      </c>
      <c r="Q206" t="s">
        <v>592</v>
      </c>
    </row>
    <row r="207" spans="1:17" x14ac:dyDescent="0.25">
      <c r="A207" t="s">
        <v>593</v>
      </c>
      <c r="C207" t="s">
        <v>594</v>
      </c>
      <c r="D207" t="s">
        <v>595</v>
      </c>
      <c r="E207" s="2">
        <v>28304</v>
      </c>
      <c r="F207" s="3" t="s">
        <v>5</v>
      </c>
      <c r="G207" s="3"/>
      <c r="H207" s="3"/>
      <c r="I207" s="14">
        <v>58.25</v>
      </c>
      <c r="J207" s="11">
        <v>13</v>
      </c>
      <c r="K207" s="14">
        <f>J207/I207</f>
        <v>0.22317596566523606</v>
      </c>
      <c r="L207" s="11">
        <v>13</v>
      </c>
      <c r="M207" s="14">
        <v>305.53846153846155</v>
      </c>
      <c r="N207" s="15">
        <v>235</v>
      </c>
      <c r="O207" s="15">
        <v>365</v>
      </c>
      <c r="P207" s="17">
        <v>40.676806218071775</v>
      </c>
    </row>
    <row r="208" spans="1:17" x14ac:dyDescent="0.25">
      <c r="A208" t="s">
        <v>593</v>
      </c>
      <c r="C208" t="s">
        <v>594</v>
      </c>
      <c r="D208" t="s">
        <v>595</v>
      </c>
      <c r="E208" s="2">
        <v>28304</v>
      </c>
      <c r="F208" s="3"/>
      <c r="G208" s="3"/>
      <c r="H208" s="3" t="s">
        <v>7</v>
      </c>
      <c r="I208" s="14">
        <v>58.25</v>
      </c>
      <c r="J208" s="15">
        <v>1</v>
      </c>
      <c r="K208" s="14">
        <f>J208/I208</f>
        <v>1.7167381974248927E-2</v>
      </c>
      <c r="L208" s="15">
        <v>1</v>
      </c>
      <c r="M208" s="14">
        <v>317</v>
      </c>
      <c r="N208" s="15">
        <v>317</v>
      </c>
      <c r="O208" s="15">
        <v>317</v>
      </c>
      <c r="P208" s="14" t="s">
        <v>30</v>
      </c>
      <c r="Q208" s="12"/>
    </row>
    <row r="209" spans="1:17" x14ac:dyDescent="0.25">
      <c r="A209" t="s">
        <v>596</v>
      </c>
      <c r="C209" t="s">
        <v>597</v>
      </c>
      <c r="D209" t="s">
        <v>598</v>
      </c>
      <c r="E209" s="2">
        <v>34966</v>
      </c>
      <c r="F209" s="3" t="s">
        <v>5</v>
      </c>
      <c r="G209" s="3"/>
      <c r="H209" s="3"/>
      <c r="I209" s="14">
        <v>10.58</v>
      </c>
      <c r="J209" s="11">
        <v>61</v>
      </c>
      <c r="K209" s="14">
        <f>J209/I209</f>
        <v>5.7655954631379958</v>
      </c>
      <c r="L209" s="11">
        <v>61</v>
      </c>
      <c r="M209" s="14">
        <v>136.40983606557376</v>
      </c>
      <c r="N209" s="11">
        <v>111</v>
      </c>
      <c r="O209" s="11">
        <v>220</v>
      </c>
      <c r="P209" s="17">
        <v>19.895038786240427</v>
      </c>
    </row>
    <row r="210" spans="1:17" x14ac:dyDescent="0.25">
      <c r="A210" t="s">
        <v>599</v>
      </c>
      <c r="C210" t="s">
        <v>600</v>
      </c>
      <c r="D210" t="s">
        <v>601</v>
      </c>
      <c r="E210" s="2">
        <v>27986</v>
      </c>
      <c r="F210" s="3" t="s">
        <v>5</v>
      </c>
      <c r="G210" s="3"/>
      <c r="H210" s="3"/>
      <c r="I210" s="14" t="s">
        <v>30</v>
      </c>
      <c r="J210" s="15" t="s">
        <v>30</v>
      </c>
      <c r="K210" s="14" t="s">
        <v>30</v>
      </c>
      <c r="L210" s="11">
        <v>9</v>
      </c>
      <c r="M210" s="14">
        <v>286.88888888888891</v>
      </c>
      <c r="N210" s="11">
        <v>134</v>
      </c>
      <c r="O210" s="11">
        <v>369</v>
      </c>
      <c r="P210" s="17">
        <v>83.373323737938563</v>
      </c>
      <c r="Q210" t="s">
        <v>602</v>
      </c>
    </row>
    <row r="211" spans="1:17" x14ac:dyDescent="0.25">
      <c r="A211" t="s">
        <v>599</v>
      </c>
      <c r="C211" t="s">
        <v>600</v>
      </c>
      <c r="D211" t="s">
        <v>601</v>
      </c>
      <c r="E211" s="2">
        <v>27986</v>
      </c>
      <c r="F211" s="3"/>
      <c r="G211" s="3"/>
      <c r="H211" s="3" t="s">
        <v>7</v>
      </c>
      <c r="I211" s="14" t="s">
        <v>30</v>
      </c>
      <c r="J211" s="15" t="s">
        <v>30</v>
      </c>
      <c r="K211" s="14" t="s">
        <v>30</v>
      </c>
      <c r="L211" s="11">
        <v>2</v>
      </c>
      <c r="M211" s="14">
        <v>454.5</v>
      </c>
      <c r="N211" s="11">
        <v>451</v>
      </c>
      <c r="O211" s="11">
        <v>458</v>
      </c>
      <c r="P211" s="14">
        <v>4.9497474683058327</v>
      </c>
      <c r="Q211" s="12" t="s">
        <v>603</v>
      </c>
    </row>
    <row r="212" spans="1:17" x14ac:dyDescent="0.25">
      <c r="A212" t="s">
        <v>604</v>
      </c>
      <c r="B212" t="s">
        <v>605</v>
      </c>
      <c r="C212" t="s">
        <v>606</v>
      </c>
      <c r="D212" t="s">
        <v>607</v>
      </c>
      <c r="E212" s="2">
        <v>35934</v>
      </c>
      <c r="F212" s="3" t="s">
        <v>5</v>
      </c>
      <c r="G212" s="3"/>
      <c r="H212" s="3"/>
      <c r="I212" s="14">
        <v>2.33</v>
      </c>
      <c r="J212" s="11">
        <v>48</v>
      </c>
      <c r="K212" s="14">
        <f>J212/I212</f>
        <v>20.600858369098713</v>
      </c>
      <c r="L212" s="11">
        <v>48</v>
      </c>
      <c r="M212" s="14">
        <v>145.125</v>
      </c>
      <c r="N212" s="15">
        <v>120</v>
      </c>
      <c r="O212" s="15">
        <v>265</v>
      </c>
      <c r="P212" s="17">
        <v>29.966381872912041</v>
      </c>
    </row>
    <row r="213" spans="1:17" x14ac:dyDescent="0.25">
      <c r="A213" t="s">
        <v>608</v>
      </c>
      <c r="C213" t="s">
        <v>609</v>
      </c>
      <c r="D213" t="s">
        <v>610</v>
      </c>
      <c r="E213" s="2">
        <v>35319</v>
      </c>
      <c r="F213" s="3" t="s">
        <v>5</v>
      </c>
      <c r="G213" s="3"/>
      <c r="H213" s="3"/>
      <c r="I213" s="14">
        <v>13.83</v>
      </c>
      <c r="J213" s="11">
        <v>212</v>
      </c>
      <c r="K213" s="14">
        <f>J213/I213</f>
        <v>15.328994938539408</v>
      </c>
      <c r="L213" s="11">
        <v>30</v>
      </c>
      <c r="M213" s="14">
        <v>236.1</v>
      </c>
      <c r="N213" s="15">
        <v>104</v>
      </c>
      <c r="O213" s="15">
        <v>360</v>
      </c>
      <c r="P213" s="17">
        <v>87.612528626982296</v>
      </c>
    </row>
    <row r="214" spans="1:17" x14ac:dyDescent="0.25">
      <c r="A214" t="s">
        <v>611</v>
      </c>
      <c r="C214" t="s">
        <v>612</v>
      </c>
      <c r="D214" t="s">
        <v>613</v>
      </c>
      <c r="E214" s="2">
        <v>27930</v>
      </c>
      <c r="F214" s="3"/>
      <c r="G214" s="3"/>
      <c r="H214" s="3" t="s">
        <v>7</v>
      </c>
      <c r="I214" s="14" t="s">
        <v>614</v>
      </c>
      <c r="J214" s="15">
        <v>1</v>
      </c>
      <c r="L214" s="15">
        <v>1</v>
      </c>
      <c r="M214" s="14">
        <v>330</v>
      </c>
      <c r="N214" s="15">
        <v>330</v>
      </c>
      <c r="O214" s="15">
        <v>330</v>
      </c>
      <c r="P214" s="14" t="s">
        <v>30</v>
      </c>
      <c r="Q214" s="12"/>
    </row>
    <row r="215" spans="1:17" x14ac:dyDescent="0.25">
      <c r="A215" t="s">
        <v>615</v>
      </c>
      <c r="C215" t="s">
        <v>616</v>
      </c>
      <c r="D215" t="s">
        <v>617</v>
      </c>
      <c r="E215" s="2">
        <v>39246</v>
      </c>
      <c r="F215" s="3" t="s">
        <v>5</v>
      </c>
      <c r="G215" s="3"/>
      <c r="H215" s="3"/>
      <c r="I215" s="14">
        <v>48.38</v>
      </c>
      <c r="J215" s="11">
        <v>124</v>
      </c>
      <c r="K215" s="14">
        <f t="shared" ref="K215:K222" si="11">J215/I215</f>
        <v>2.563042579578338</v>
      </c>
      <c r="L215" s="11">
        <v>124</v>
      </c>
      <c r="M215" s="14">
        <v>293.35483870967744</v>
      </c>
      <c r="N215" s="15">
        <v>109</v>
      </c>
      <c r="O215" s="15">
        <v>418</v>
      </c>
      <c r="P215" s="17">
        <v>70.8610450104553</v>
      </c>
    </row>
    <row r="216" spans="1:17" x14ac:dyDescent="0.25">
      <c r="A216" t="s">
        <v>618</v>
      </c>
      <c r="C216" t="s">
        <v>619</v>
      </c>
      <c r="D216" t="s">
        <v>620</v>
      </c>
      <c r="E216" s="2">
        <v>31978</v>
      </c>
      <c r="F216" s="3" t="s">
        <v>5</v>
      </c>
      <c r="G216" s="3"/>
      <c r="H216" s="3"/>
      <c r="I216" s="14">
        <v>20.420000000000002</v>
      </c>
      <c r="J216" s="11">
        <v>1</v>
      </c>
      <c r="K216" s="14">
        <f t="shared" si="11"/>
        <v>4.8971596474045052E-2</v>
      </c>
      <c r="L216" s="11">
        <v>1</v>
      </c>
      <c r="M216" s="14">
        <v>220</v>
      </c>
      <c r="N216" s="15">
        <v>220</v>
      </c>
      <c r="O216" s="15">
        <v>220</v>
      </c>
      <c r="P216" s="18" t="s">
        <v>30</v>
      </c>
    </row>
    <row r="217" spans="1:17" x14ac:dyDescent="0.25">
      <c r="A217" t="s">
        <v>621</v>
      </c>
      <c r="B217" t="s">
        <v>622</v>
      </c>
      <c r="C217" t="s">
        <v>229</v>
      </c>
      <c r="D217" t="s">
        <v>623</v>
      </c>
      <c r="E217" s="2">
        <v>33415</v>
      </c>
      <c r="F217" s="3" t="s">
        <v>5</v>
      </c>
      <c r="G217" s="3"/>
      <c r="H217" s="3"/>
      <c r="I217" s="14">
        <v>23.5</v>
      </c>
      <c r="J217" s="11">
        <v>11</v>
      </c>
      <c r="K217" s="14">
        <f t="shared" si="11"/>
        <v>0.46808510638297873</v>
      </c>
      <c r="L217" s="11">
        <v>13</v>
      </c>
      <c r="M217" s="14">
        <v>329.53846153846155</v>
      </c>
      <c r="N217" s="15">
        <v>118</v>
      </c>
      <c r="O217" s="15">
        <v>441</v>
      </c>
      <c r="P217" s="17">
        <v>97.280192729228787</v>
      </c>
    </row>
    <row r="218" spans="1:17" x14ac:dyDescent="0.25">
      <c r="A218" t="s">
        <v>624</v>
      </c>
      <c r="B218" t="s">
        <v>625</v>
      </c>
      <c r="C218" t="s">
        <v>626</v>
      </c>
      <c r="D218" t="s">
        <v>627</v>
      </c>
      <c r="E218" s="2">
        <v>31276</v>
      </c>
      <c r="F218" s="3" t="s">
        <v>5</v>
      </c>
      <c r="G218" s="3"/>
      <c r="H218" s="3"/>
      <c r="I218" s="14">
        <v>17</v>
      </c>
      <c r="J218" s="11">
        <v>0</v>
      </c>
      <c r="K218" s="14">
        <f t="shared" si="11"/>
        <v>0</v>
      </c>
      <c r="L218" s="11" t="s">
        <v>30</v>
      </c>
      <c r="M218" s="14" t="s">
        <v>30</v>
      </c>
      <c r="N218" s="15" t="s">
        <v>30</v>
      </c>
      <c r="O218" s="15" t="s">
        <v>30</v>
      </c>
      <c r="P218" s="18" t="s">
        <v>30</v>
      </c>
      <c r="Q218" t="s">
        <v>628</v>
      </c>
    </row>
    <row r="219" spans="1:17" x14ac:dyDescent="0.25">
      <c r="A219" t="s">
        <v>629</v>
      </c>
      <c r="C219" t="s">
        <v>630</v>
      </c>
      <c r="D219" t="s">
        <v>631</v>
      </c>
      <c r="E219" s="2">
        <v>30844</v>
      </c>
      <c r="F219" s="3" t="s">
        <v>5</v>
      </c>
      <c r="G219" s="3"/>
      <c r="H219" s="3"/>
      <c r="I219" s="14">
        <v>20.28</v>
      </c>
      <c r="J219" s="11">
        <v>6</v>
      </c>
      <c r="K219" s="14">
        <f t="shared" si="11"/>
        <v>0.29585798816568043</v>
      </c>
      <c r="L219" s="11">
        <v>5</v>
      </c>
      <c r="M219" s="14">
        <v>326.39999999999998</v>
      </c>
      <c r="N219" s="15">
        <v>300</v>
      </c>
      <c r="O219" s="15">
        <v>406</v>
      </c>
      <c r="P219" s="17">
        <v>44.936622035929538</v>
      </c>
    </row>
    <row r="220" spans="1:17" x14ac:dyDescent="0.25">
      <c r="A220" t="s">
        <v>632</v>
      </c>
      <c r="C220" t="s">
        <v>24</v>
      </c>
      <c r="D220" t="s">
        <v>633</v>
      </c>
      <c r="E220" s="2">
        <v>35662</v>
      </c>
      <c r="F220" s="3" t="s">
        <v>5</v>
      </c>
      <c r="G220" s="3"/>
      <c r="H220" s="3"/>
      <c r="I220" s="14">
        <v>9.3699999999999992</v>
      </c>
      <c r="J220" s="11">
        <v>4</v>
      </c>
      <c r="K220" s="14">
        <f t="shared" si="11"/>
        <v>0.42689434364994666</v>
      </c>
      <c r="L220" s="11">
        <v>4</v>
      </c>
      <c r="M220" s="14">
        <v>190</v>
      </c>
      <c r="N220" s="15">
        <v>180</v>
      </c>
      <c r="O220" s="15">
        <v>200</v>
      </c>
      <c r="P220" s="17">
        <v>9.1287092917527684</v>
      </c>
    </row>
    <row r="221" spans="1:17" x14ac:dyDescent="0.25">
      <c r="A221" t="s">
        <v>634</v>
      </c>
      <c r="B221" t="s">
        <v>635</v>
      </c>
      <c r="C221" t="s">
        <v>636</v>
      </c>
      <c r="D221" t="s">
        <v>637</v>
      </c>
      <c r="E221" s="2">
        <v>32781</v>
      </c>
      <c r="F221" s="3" t="s">
        <v>5</v>
      </c>
      <c r="G221" s="3"/>
      <c r="H221" s="3"/>
      <c r="I221" s="11">
        <v>19.75</v>
      </c>
      <c r="J221" s="11">
        <v>0</v>
      </c>
      <c r="K221" s="14">
        <f t="shared" si="11"/>
        <v>0</v>
      </c>
      <c r="L221" s="11" t="s">
        <v>30</v>
      </c>
      <c r="M221" s="14" t="s">
        <v>30</v>
      </c>
      <c r="N221" s="11" t="s">
        <v>30</v>
      </c>
      <c r="O221" s="11" t="s">
        <v>30</v>
      </c>
      <c r="P221" s="17" t="s">
        <v>30</v>
      </c>
      <c r="Q221" t="s">
        <v>638</v>
      </c>
    </row>
    <row r="222" spans="1:17" x14ac:dyDescent="0.25">
      <c r="A222" s="4" t="s">
        <v>639</v>
      </c>
      <c r="B222" s="4"/>
      <c r="C222" s="4" t="s">
        <v>640</v>
      </c>
      <c r="D222" s="4" t="s">
        <v>641</v>
      </c>
      <c r="E222" s="2">
        <v>31967</v>
      </c>
      <c r="F222" s="3" t="s">
        <v>5</v>
      </c>
      <c r="G222" s="3"/>
      <c r="H222" s="3"/>
      <c r="I222" s="14">
        <v>6.68</v>
      </c>
      <c r="J222" s="11">
        <v>24</v>
      </c>
      <c r="K222" s="14">
        <f t="shared" si="11"/>
        <v>3.5928143712574854</v>
      </c>
      <c r="L222" s="11">
        <v>24</v>
      </c>
      <c r="M222" s="14">
        <v>249.83333333333334</v>
      </c>
      <c r="N222" s="11">
        <v>170</v>
      </c>
      <c r="O222" s="11">
        <v>325</v>
      </c>
      <c r="P222" s="17">
        <v>43.173730606617148</v>
      </c>
    </row>
    <row r="223" spans="1:17" ht="15.75" customHeight="1" x14ac:dyDescent="0.25">
      <c r="A223" t="s">
        <v>642</v>
      </c>
      <c r="B223" t="s">
        <v>643</v>
      </c>
      <c r="C223" t="s">
        <v>644</v>
      </c>
      <c r="D223" t="s">
        <v>645</v>
      </c>
      <c r="E223" s="2">
        <v>25756</v>
      </c>
      <c r="F223" s="3" t="s">
        <v>5</v>
      </c>
      <c r="G223" s="3"/>
      <c r="H223" s="3"/>
      <c r="I223" s="14" t="s">
        <v>30</v>
      </c>
      <c r="J223" s="14" t="s">
        <v>30</v>
      </c>
      <c r="K223" s="14" t="s">
        <v>30</v>
      </c>
      <c r="L223" s="11" t="s">
        <v>30</v>
      </c>
      <c r="M223" s="14" t="s">
        <v>30</v>
      </c>
      <c r="N223" s="15" t="s">
        <v>30</v>
      </c>
      <c r="O223" s="15" t="s">
        <v>30</v>
      </c>
      <c r="P223" s="18" t="s">
        <v>30</v>
      </c>
      <c r="Q223" t="s">
        <v>646</v>
      </c>
    </row>
    <row r="224" spans="1:17" x14ac:dyDescent="0.25">
      <c r="A224" t="s">
        <v>647</v>
      </c>
      <c r="C224" t="s">
        <v>648</v>
      </c>
      <c r="D224" t="s">
        <v>649</v>
      </c>
      <c r="E224" s="2">
        <v>28357</v>
      </c>
      <c r="F224" s="3" t="s">
        <v>5</v>
      </c>
      <c r="G224" s="3"/>
      <c r="H224" s="3"/>
      <c r="I224" s="14" t="s">
        <v>30</v>
      </c>
      <c r="J224" s="11" t="s">
        <v>30</v>
      </c>
      <c r="K224" s="14" t="s">
        <v>30</v>
      </c>
      <c r="L224" s="11">
        <v>41</v>
      </c>
      <c r="M224" s="14">
        <v>277.7560975609756</v>
      </c>
      <c r="N224" s="11">
        <v>133</v>
      </c>
      <c r="O224" s="11">
        <v>382</v>
      </c>
      <c r="P224" s="17">
        <v>72.867613000497315</v>
      </c>
      <c r="Q224" t="s">
        <v>650</v>
      </c>
    </row>
    <row r="225" spans="1:17" x14ac:dyDescent="0.25">
      <c r="A225" t="s">
        <v>647</v>
      </c>
      <c r="C225" t="s">
        <v>648</v>
      </c>
      <c r="D225" t="s">
        <v>649</v>
      </c>
      <c r="E225" s="2">
        <v>28357</v>
      </c>
      <c r="F225" s="3"/>
      <c r="G225" s="3" t="s">
        <v>6</v>
      </c>
      <c r="H225" s="3"/>
      <c r="I225" s="14" t="s">
        <v>30</v>
      </c>
      <c r="J225" s="11" t="s">
        <v>30</v>
      </c>
      <c r="K225" s="14" t="s">
        <v>30</v>
      </c>
      <c r="L225" s="11">
        <v>14</v>
      </c>
      <c r="M225" s="14">
        <v>304.78571428571428</v>
      </c>
      <c r="N225" s="11">
        <v>232</v>
      </c>
      <c r="O225" s="11">
        <v>349</v>
      </c>
      <c r="P225" s="14">
        <v>31.009126625332847</v>
      </c>
      <c r="Q225" s="12" t="s">
        <v>651</v>
      </c>
    </row>
    <row r="226" spans="1:17" x14ac:dyDescent="0.25">
      <c r="A226" t="s">
        <v>647</v>
      </c>
      <c r="C226" t="s">
        <v>648</v>
      </c>
      <c r="D226" t="s">
        <v>649</v>
      </c>
      <c r="E226" s="2">
        <v>28357</v>
      </c>
      <c r="F226" s="3"/>
      <c r="G226" s="3"/>
      <c r="H226" s="3" t="s">
        <v>7</v>
      </c>
      <c r="I226" s="14" t="s">
        <v>30</v>
      </c>
      <c r="J226" s="15" t="s">
        <v>30</v>
      </c>
      <c r="K226" s="14" t="s">
        <v>30</v>
      </c>
      <c r="L226" s="15">
        <v>1</v>
      </c>
      <c r="M226" s="14">
        <v>582</v>
      </c>
      <c r="N226" s="11">
        <v>582</v>
      </c>
      <c r="O226" s="11">
        <v>582</v>
      </c>
      <c r="P226" s="14" t="s">
        <v>30</v>
      </c>
      <c r="Q226" s="12" t="s">
        <v>652</v>
      </c>
    </row>
    <row r="227" spans="1:17" x14ac:dyDescent="0.25">
      <c r="A227" s="4" t="s">
        <v>653</v>
      </c>
      <c r="B227" s="4"/>
      <c r="C227" s="4" t="s">
        <v>654</v>
      </c>
      <c r="D227" s="4" t="s">
        <v>655</v>
      </c>
      <c r="E227" s="2">
        <v>33429</v>
      </c>
      <c r="F227" s="3" t="s">
        <v>5</v>
      </c>
      <c r="G227" s="3"/>
      <c r="H227" s="3"/>
      <c r="I227" s="14">
        <v>21.92</v>
      </c>
      <c r="J227" s="11">
        <v>47</v>
      </c>
      <c r="K227" s="14">
        <f>J227/I227</f>
        <v>2.1441605839416056</v>
      </c>
      <c r="L227" s="11">
        <v>30</v>
      </c>
      <c r="M227" s="14">
        <v>244.8</v>
      </c>
      <c r="N227" s="11">
        <v>113</v>
      </c>
      <c r="O227" s="11">
        <v>300</v>
      </c>
      <c r="P227" s="17">
        <v>38.523973727072075</v>
      </c>
    </row>
    <row r="228" spans="1:17" x14ac:dyDescent="0.25">
      <c r="A228" t="s">
        <v>656</v>
      </c>
      <c r="C228" t="s">
        <v>657</v>
      </c>
      <c r="D228" t="s">
        <v>658</v>
      </c>
      <c r="E228" s="2">
        <v>28292</v>
      </c>
      <c r="F228" s="3" t="s">
        <v>5</v>
      </c>
      <c r="G228" s="3"/>
      <c r="H228" s="3"/>
      <c r="I228" s="14">
        <v>32.5</v>
      </c>
      <c r="J228" s="11">
        <v>30</v>
      </c>
      <c r="K228" s="14">
        <f>J228/I228</f>
        <v>0.92307692307692313</v>
      </c>
      <c r="L228" s="11">
        <v>29</v>
      </c>
      <c r="M228" s="14">
        <v>217.34482758620689</v>
      </c>
      <c r="N228" s="11">
        <v>106</v>
      </c>
      <c r="O228" s="11">
        <v>279</v>
      </c>
      <c r="P228" s="14">
        <v>47.307712948667252</v>
      </c>
    </row>
    <row r="229" spans="1:17" x14ac:dyDescent="0.25">
      <c r="A229" t="s">
        <v>659</v>
      </c>
      <c r="C229" t="s">
        <v>97</v>
      </c>
      <c r="D229" t="s">
        <v>660</v>
      </c>
      <c r="E229" s="2">
        <v>28344</v>
      </c>
      <c r="F229" s="3" t="s">
        <v>5</v>
      </c>
      <c r="G229" s="3"/>
      <c r="H229" s="3"/>
      <c r="I229" s="14">
        <v>8.83</v>
      </c>
      <c r="J229" s="11">
        <v>28</v>
      </c>
      <c r="K229" s="14">
        <f>J229/I229</f>
        <v>3.1710079275198186</v>
      </c>
      <c r="L229" s="11">
        <v>25</v>
      </c>
      <c r="M229" s="14">
        <v>225.24</v>
      </c>
      <c r="N229" s="15">
        <v>133</v>
      </c>
      <c r="O229" s="15">
        <v>300</v>
      </c>
      <c r="P229" s="17">
        <v>52.383426132063335</v>
      </c>
    </row>
    <row r="230" spans="1:17" x14ac:dyDescent="0.25">
      <c r="A230" t="s">
        <v>661</v>
      </c>
      <c r="C230" t="s">
        <v>662</v>
      </c>
      <c r="D230" t="s">
        <v>663</v>
      </c>
      <c r="E230" s="2">
        <v>33470</v>
      </c>
      <c r="F230" s="3" t="s">
        <v>5</v>
      </c>
      <c r="G230" s="3"/>
      <c r="H230" s="3"/>
      <c r="I230" s="14" t="s">
        <v>30</v>
      </c>
      <c r="J230" s="11" t="s">
        <v>30</v>
      </c>
      <c r="K230" s="14" t="s">
        <v>30</v>
      </c>
      <c r="L230" s="11" t="s">
        <v>30</v>
      </c>
      <c r="M230" s="14" t="s">
        <v>30</v>
      </c>
      <c r="N230" s="15" t="s">
        <v>30</v>
      </c>
      <c r="O230" s="15" t="s">
        <v>30</v>
      </c>
      <c r="P230" s="18" t="s">
        <v>30</v>
      </c>
      <c r="Q230" t="s">
        <v>664</v>
      </c>
    </row>
    <row r="231" spans="1:17" x14ac:dyDescent="0.25">
      <c r="A231" t="s">
        <v>665</v>
      </c>
      <c r="B231" t="s">
        <v>666</v>
      </c>
      <c r="C231" t="s">
        <v>667</v>
      </c>
      <c r="D231" t="s">
        <v>668</v>
      </c>
      <c r="E231" s="2">
        <v>33423</v>
      </c>
      <c r="F231" s="3" t="s">
        <v>5</v>
      </c>
      <c r="G231" s="3"/>
      <c r="H231" s="3"/>
      <c r="I231" s="14">
        <v>19.66</v>
      </c>
      <c r="J231" s="11">
        <v>9</v>
      </c>
      <c r="K231" s="14">
        <f>J231/I231</f>
        <v>0.45778229908443541</v>
      </c>
      <c r="L231" s="11">
        <v>8</v>
      </c>
      <c r="M231" s="14">
        <v>201.875</v>
      </c>
      <c r="N231" s="15">
        <v>131</v>
      </c>
      <c r="O231" s="15">
        <v>300</v>
      </c>
      <c r="P231" s="17">
        <v>66.861130070360872</v>
      </c>
    </row>
    <row r="232" spans="1:17" x14ac:dyDescent="0.25">
      <c r="A232" t="s">
        <v>665</v>
      </c>
      <c r="B232" t="s">
        <v>669</v>
      </c>
      <c r="C232" t="s">
        <v>667</v>
      </c>
      <c r="D232" t="s">
        <v>670</v>
      </c>
      <c r="E232" s="2">
        <v>33425</v>
      </c>
      <c r="F232" s="3" t="s">
        <v>5</v>
      </c>
      <c r="G232" s="3"/>
      <c r="H232" s="3"/>
      <c r="I232" s="14">
        <v>15.13</v>
      </c>
      <c r="J232" s="11">
        <v>1</v>
      </c>
      <c r="K232" s="14">
        <f>J232/I232</f>
        <v>6.6093853271645728E-2</v>
      </c>
      <c r="L232" s="11">
        <v>1</v>
      </c>
      <c r="M232" s="14">
        <v>120</v>
      </c>
      <c r="N232" s="15">
        <v>120</v>
      </c>
      <c r="O232" s="15">
        <v>120</v>
      </c>
    </row>
    <row r="233" spans="1:17" x14ac:dyDescent="0.25">
      <c r="A233" t="s">
        <v>665</v>
      </c>
      <c r="B233" t="s">
        <v>666</v>
      </c>
      <c r="C233" t="s">
        <v>667</v>
      </c>
      <c r="D233" t="s">
        <v>668</v>
      </c>
      <c r="E233" s="2">
        <v>33423</v>
      </c>
      <c r="F233" s="3"/>
      <c r="G233" s="3"/>
      <c r="H233" s="3" t="s">
        <v>7</v>
      </c>
      <c r="I233" s="14" t="s">
        <v>30</v>
      </c>
      <c r="J233" s="15" t="s">
        <v>30</v>
      </c>
      <c r="K233" s="14" t="s">
        <v>30</v>
      </c>
      <c r="L233" s="15">
        <v>1</v>
      </c>
      <c r="M233" s="14">
        <v>195</v>
      </c>
      <c r="N233" s="15">
        <v>195</v>
      </c>
      <c r="O233" s="15">
        <v>195</v>
      </c>
      <c r="P233" s="14" t="s">
        <v>30</v>
      </c>
      <c r="Q233" s="12" t="s">
        <v>108</v>
      </c>
    </row>
    <row r="234" spans="1:17" x14ac:dyDescent="0.25">
      <c r="A234" t="s">
        <v>671</v>
      </c>
      <c r="C234" t="s">
        <v>672</v>
      </c>
      <c r="D234" t="s">
        <v>673</v>
      </c>
      <c r="E234" s="2">
        <v>27253</v>
      </c>
      <c r="F234" s="3" t="s">
        <v>5</v>
      </c>
      <c r="G234" s="3"/>
      <c r="H234" s="3"/>
      <c r="I234" s="14">
        <v>11.5</v>
      </c>
      <c r="J234" s="11">
        <v>7</v>
      </c>
      <c r="K234" s="14">
        <f t="shared" ref="K234:K239" si="12">J234/I234</f>
        <v>0.60869565217391308</v>
      </c>
      <c r="L234" s="11">
        <v>6</v>
      </c>
      <c r="M234" s="14">
        <v>294.83333333333331</v>
      </c>
      <c r="N234" s="15">
        <v>264</v>
      </c>
      <c r="O234" s="15">
        <v>320</v>
      </c>
      <c r="P234" s="17">
        <v>19.883829275737178</v>
      </c>
    </row>
    <row r="235" spans="1:17" x14ac:dyDescent="0.25">
      <c r="A235" t="s">
        <v>674</v>
      </c>
      <c r="B235" t="s">
        <v>675</v>
      </c>
      <c r="C235" t="s">
        <v>676</v>
      </c>
      <c r="D235" t="s">
        <v>677</v>
      </c>
      <c r="E235" s="2">
        <v>34596</v>
      </c>
      <c r="F235" s="3" t="s">
        <v>5</v>
      </c>
      <c r="G235" s="3"/>
      <c r="H235" s="3"/>
      <c r="I235" s="14">
        <v>53.5</v>
      </c>
      <c r="J235" s="11">
        <v>8</v>
      </c>
      <c r="K235" s="14">
        <f t="shared" si="12"/>
        <v>0.14953271028037382</v>
      </c>
      <c r="L235" s="11" t="s">
        <v>30</v>
      </c>
      <c r="M235" s="14" t="s">
        <v>30</v>
      </c>
      <c r="N235" s="15">
        <v>182</v>
      </c>
      <c r="O235" s="15">
        <v>310</v>
      </c>
      <c r="P235" s="18" t="s">
        <v>30</v>
      </c>
      <c r="Q235" t="s">
        <v>537</v>
      </c>
    </row>
    <row r="236" spans="1:17" x14ac:dyDescent="0.25">
      <c r="A236" t="s">
        <v>678</v>
      </c>
      <c r="C236" t="s">
        <v>679</v>
      </c>
      <c r="D236" t="s">
        <v>680</v>
      </c>
      <c r="E236" s="2">
        <v>32685</v>
      </c>
      <c r="F236" s="3" t="s">
        <v>5</v>
      </c>
      <c r="G236" s="3"/>
      <c r="H236" s="3"/>
      <c r="I236" s="14">
        <v>16.25</v>
      </c>
      <c r="J236" s="11">
        <v>10</v>
      </c>
      <c r="K236" s="14">
        <f t="shared" si="12"/>
        <v>0.61538461538461542</v>
      </c>
      <c r="L236" s="11">
        <v>10</v>
      </c>
      <c r="M236" s="14">
        <v>319.2</v>
      </c>
      <c r="N236" s="15">
        <v>300</v>
      </c>
      <c r="O236" s="15">
        <v>368</v>
      </c>
      <c r="P236" s="17">
        <v>21.038588883815844</v>
      </c>
    </row>
    <row r="237" spans="1:17" x14ac:dyDescent="0.25">
      <c r="A237" t="s">
        <v>681</v>
      </c>
      <c r="C237" t="s">
        <v>682</v>
      </c>
      <c r="D237" t="s">
        <v>683</v>
      </c>
      <c r="E237" s="2">
        <v>31981</v>
      </c>
      <c r="F237" s="3" t="s">
        <v>5</v>
      </c>
      <c r="G237" s="3"/>
      <c r="H237" s="3"/>
      <c r="I237" s="14">
        <v>8</v>
      </c>
      <c r="J237" s="11">
        <v>35</v>
      </c>
      <c r="K237" s="14">
        <f t="shared" si="12"/>
        <v>4.375</v>
      </c>
      <c r="L237" s="11">
        <v>34</v>
      </c>
      <c r="M237" s="14">
        <v>331.76470588235293</v>
      </c>
      <c r="N237" s="15">
        <v>115</v>
      </c>
      <c r="O237" s="15">
        <v>560</v>
      </c>
      <c r="P237" s="17">
        <v>110.86356857773279</v>
      </c>
    </row>
    <row r="238" spans="1:17" x14ac:dyDescent="0.25">
      <c r="A238" t="s">
        <v>684</v>
      </c>
      <c r="C238" t="s">
        <v>685</v>
      </c>
      <c r="D238" t="s">
        <v>686</v>
      </c>
      <c r="E238" s="2">
        <v>27309</v>
      </c>
      <c r="F238" s="3" t="s">
        <v>5</v>
      </c>
      <c r="G238" s="3"/>
      <c r="H238" s="3"/>
      <c r="I238" s="14">
        <v>14</v>
      </c>
      <c r="J238" s="11">
        <v>28</v>
      </c>
      <c r="K238" s="14">
        <f t="shared" si="12"/>
        <v>2</v>
      </c>
      <c r="L238" s="11">
        <v>26</v>
      </c>
      <c r="M238" s="14">
        <v>228.34615384615384</v>
      </c>
      <c r="N238" s="15">
        <v>207</v>
      </c>
      <c r="O238" s="15">
        <v>263</v>
      </c>
      <c r="P238" s="17">
        <v>16.116928510587254</v>
      </c>
    </row>
    <row r="239" spans="1:17" x14ac:dyDescent="0.25">
      <c r="A239" t="s">
        <v>687</v>
      </c>
      <c r="C239" t="s">
        <v>688</v>
      </c>
      <c r="D239" t="s">
        <v>689</v>
      </c>
      <c r="E239" s="2">
        <v>31991</v>
      </c>
      <c r="F239" s="3" t="s">
        <v>5</v>
      </c>
      <c r="G239" s="3"/>
      <c r="H239" s="3"/>
      <c r="I239" s="14">
        <v>22.43</v>
      </c>
      <c r="J239" s="11">
        <v>32</v>
      </c>
      <c r="K239" s="14">
        <f t="shared" si="12"/>
        <v>1.4266607222469907</v>
      </c>
      <c r="L239" s="11">
        <v>23</v>
      </c>
      <c r="M239" s="14">
        <v>221.39130434782609</v>
      </c>
      <c r="N239" s="15">
        <v>112</v>
      </c>
      <c r="O239" s="15">
        <v>374</v>
      </c>
      <c r="P239" s="17">
        <v>66.992359897117993</v>
      </c>
    </row>
    <row r="240" spans="1:17" x14ac:dyDescent="0.25">
      <c r="A240" t="s">
        <v>690</v>
      </c>
      <c r="C240" t="s">
        <v>691</v>
      </c>
      <c r="D240" t="s">
        <v>692</v>
      </c>
      <c r="E240" s="2">
        <v>25395</v>
      </c>
      <c r="F240" s="3" t="s">
        <v>5</v>
      </c>
      <c r="G240" s="3"/>
      <c r="H240" s="3"/>
      <c r="I240" s="14" t="s">
        <v>30</v>
      </c>
      <c r="J240" s="11">
        <v>34</v>
      </c>
      <c r="K240" s="14" t="s">
        <v>30</v>
      </c>
      <c r="L240" s="11" t="s">
        <v>30</v>
      </c>
      <c r="M240" s="14" t="s">
        <v>30</v>
      </c>
      <c r="N240" s="15" t="s">
        <v>30</v>
      </c>
      <c r="O240" s="15" t="s">
        <v>30</v>
      </c>
      <c r="P240" s="18" t="s">
        <v>30</v>
      </c>
      <c r="Q240" t="s">
        <v>324</v>
      </c>
    </row>
    <row r="241" spans="1:17" x14ac:dyDescent="0.25">
      <c r="A241" t="s">
        <v>690</v>
      </c>
      <c r="C241" t="s">
        <v>691</v>
      </c>
      <c r="D241" t="s">
        <v>692</v>
      </c>
      <c r="E241" s="2">
        <v>25395</v>
      </c>
      <c r="F241" s="3"/>
      <c r="G241" s="3"/>
      <c r="H241" s="3" t="s">
        <v>7</v>
      </c>
      <c r="I241" s="14" t="s">
        <v>30</v>
      </c>
      <c r="J241" s="15">
        <v>6</v>
      </c>
      <c r="K241" s="14" t="s">
        <v>30</v>
      </c>
      <c r="L241" s="15" t="s">
        <v>30</v>
      </c>
      <c r="M241" s="14" t="s">
        <v>30</v>
      </c>
      <c r="N241" s="15" t="s">
        <v>30</v>
      </c>
      <c r="O241" s="15" t="s">
        <v>30</v>
      </c>
      <c r="P241" s="14" t="s">
        <v>30</v>
      </c>
      <c r="Q241" s="12" t="s">
        <v>324</v>
      </c>
    </row>
    <row r="242" spans="1:17" x14ac:dyDescent="0.25">
      <c r="A242" t="s">
        <v>693</v>
      </c>
      <c r="C242" t="s">
        <v>195</v>
      </c>
      <c r="D242" t="s">
        <v>694</v>
      </c>
      <c r="E242" s="2">
        <v>31321</v>
      </c>
      <c r="F242" s="3" t="s">
        <v>5</v>
      </c>
      <c r="G242" s="3"/>
      <c r="H242" s="3"/>
      <c r="I242" s="11">
        <v>20</v>
      </c>
      <c r="J242" s="11">
        <v>2</v>
      </c>
      <c r="K242" s="14">
        <f t="shared" ref="K242:K247" si="13">J242/I242</f>
        <v>0.1</v>
      </c>
      <c r="L242" s="11">
        <v>2</v>
      </c>
      <c r="M242" s="14">
        <v>301</v>
      </c>
      <c r="N242" s="11">
        <v>270</v>
      </c>
      <c r="O242" s="11">
        <v>332</v>
      </c>
      <c r="P242" s="14">
        <v>43.840620433565945</v>
      </c>
    </row>
    <row r="243" spans="1:17" x14ac:dyDescent="0.25">
      <c r="A243" t="s">
        <v>695</v>
      </c>
      <c r="C243" t="s">
        <v>696</v>
      </c>
      <c r="D243" t="s">
        <v>697</v>
      </c>
      <c r="E243" s="2">
        <v>35698</v>
      </c>
      <c r="F243" s="3" t="s">
        <v>5</v>
      </c>
      <c r="G243" s="3"/>
      <c r="H243" s="3"/>
      <c r="I243" s="14">
        <v>2.08</v>
      </c>
      <c r="J243" s="11">
        <v>3</v>
      </c>
      <c r="K243" s="14">
        <f t="shared" si="13"/>
        <v>1.4423076923076923</v>
      </c>
      <c r="L243" s="11">
        <v>2</v>
      </c>
      <c r="M243" s="14">
        <v>245</v>
      </c>
      <c r="N243" s="11">
        <v>232</v>
      </c>
      <c r="O243" s="11">
        <v>258</v>
      </c>
      <c r="P243" s="17">
        <v>18.384776310850235</v>
      </c>
    </row>
    <row r="244" spans="1:17" x14ac:dyDescent="0.25">
      <c r="A244" t="s">
        <v>698</v>
      </c>
      <c r="C244" t="s">
        <v>135</v>
      </c>
      <c r="D244" t="s">
        <v>699</v>
      </c>
      <c r="E244" s="2">
        <v>25756</v>
      </c>
      <c r="F244" s="3" t="s">
        <v>5</v>
      </c>
      <c r="G244" s="3"/>
      <c r="H244" s="3"/>
      <c r="I244" s="14">
        <v>12</v>
      </c>
      <c r="J244" s="11">
        <v>1</v>
      </c>
      <c r="K244" s="14">
        <f t="shared" si="13"/>
        <v>8.3333333333333329E-2</v>
      </c>
      <c r="L244" s="15" t="s">
        <v>30</v>
      </c>
      <c r="M244" s="14" t="s">
        <v>30</v>
      </c>
      <c r="N244" s="15" t="s">
        <v>30</v>
      </c>
      <c r="O244" s="15" t="s">
        <v>30</v>
      </c>
      <c r="P244" s="17" t="s">
        <v>30</v>
      </c>
      <c r="Q244" t="s">
        <v>700</v>
      </c>
    </row>
    <row r="245" spans="1:17" x14ac:dyDescent="0.25">
      <c r="A245" t="s">
        <v>701</v>
      </c>
      <c r="C245" t="s">
        <v>702</v>
      </c>
      <c r="D245" t="s">
        <v>703</v>
      </c>
      <c r="E245" s="2">
        <v>28287</v>
      </c>
      <c r="F245" s="3" t="s">
        <v>5</v>
      </c>
      <c r="G245" s="3"/>
      <c r="H245" s="3"/>
      <c r="I245" s="14">
        <v>24</v>
      </c>
      <c r="J245" s="11">
        <v>116</v>
      </c>
      <c r="K245" s="14">
        <f t="shared" si="13"/>
        <v>4.833333333333333</v>
      </c>
      <c r="L245" s="11">
        <v>40</v>
      </c>
      <c r="M245" s="14">
        <v>229.42500000000001</v>
      </c>
      <c r="N245" s="15">
        <v>132</v>
      </c>
      <c r="O245" s="15">
        <v>286</v>
      </c>
      <c r="P245" s="17">
        <v>42.200308359549027</v>
      </c>
    </row>
    <row r="246" spans="1:17" x14ac:dyDescent="0.25">
      <c r="A246" t="s">
        <v>704</v>
      </c>
      <c r="B246" t="s">
        <v>705</v>
      </c>
      <c r="C246" t="s">
        <v>706</v>
      </c>
      <c r="D246" t="s">
        <v>707</v>
      </c>
      <c r="E246" s="2">
        <v>38279</v>
      </c>
      <c r="F246" s="3" t="s">
        <v>5</v>
      </c>
      <c r="G246" s="3"/>
      <c r="H246" s="3"/>
      <c r="I246" s="14">
        <v>48.75</v>
      </c>
      <c r="J246" s="11">
        <v>34</v>
      </c>
      <c r="K246" s="14">
        <f t="shared" si="13"/>
        <v>0.6974358974358974</v>
      </c>
      <c r="L246" s="11">
        <v>34</v>
      </c>
      <c r="M246" s="14">
        <v>273.11764705882354</v>
      </c>
      <c r="N246" s="11">
        <v>165</v>
      </c>
      <c r="O246" s="11">
        <v>454</v>
      </c>
      <c r="P246" s="17">
        <v>74.275802457190196</v>
      </c>
    </row>
    <row r="247" spans="1:17" x14ac:dyDescent="0.25">
      <c r="A247" t="s">
        <v>708</v>
      </c>
      <c r="C247" t="s">
        <v>387</v>
      </c>
      <c r="D247" t="s">
        <v>709</v>
      </c>
      <c r="E247" s="2">
        <v>31279</v>
      </c>
      <c r="F247" s="3" t="s">
        <v>5</v>
      </c>
      <c r="G247" s="3"/>
      <c r="H247" s="3"/>
      <c r="I247" s="14">
        <v>3.25</v>
      </c>
      <c r="J247" s="11">
        <v>6</v>
      </c>
      <c r="K247" s="14">
        <f t="shared" si="13"/>
        <v>1.8461538461538463</v>
      </c>
      <c r="L247" s="11">
        <v>6</v>
      </c>
      <c r="M247" s="14">
        <v>212</v>
      </c>
      <c r="N247" s="15">
        <v>190</v>
      </c>
      <c r="O247" s="15">
        <v>230</v>
      </c>
      <c r="P247" s="17">
        <v>17.308957218735046</v>
      </c>
    </row>
    <row r="248" spans="1:17" x14ac:dyDescent="0.25">
      <c r="A248" t="s">
        <v>710</v>
      </c>
      <c r="C248" t="s">
        <v>711</v>
      </c>
      <c r="D248" t="s">
        <v>712</v>
      </c>
      <c r="E248" s="2">
        <v>19169</v>
      </c>
      <c r="F248" s="3" t="s">
        <v>5</v>
      </c>
      <c r="G248" s="3"/>
      <c r="H248" s="3"/>
      <c r="I248" s="11" t="s">
        <v>30</v>
      </c>
      <c r="J248" s="11" t="s">
        <v>30</v>
      </c>
      <c r="K248" s="14" t="s">
        <v>30</v>
      </c>
      <c r="L248" s="11" t="s">
        <v>30</v>
      </c>
      <c r="M248" s="14" t="s">
        <v>30</v>
      </c>
      <c r="N248" s="11" t="s">
        <v>30</v>
      </c>
      <c r="O248" s="11" t="s">
        <v>30</v>
      </c>
      <c r="P248" s="17" t="s">
        <v>30</v>
      </c>
      <c r="Q248" t="s">
        <v>713</v>
      </c>
    </row>
    <row r="249" spans="1:17" x14ac:dyDescent="0.25">
      <c r="A249" t="s">
        <v>714</v>
      </c>
      <c r="B249" t="s">
        <v>715</v>
      </c>
      <c r="C249" t="s">
        <v>716</v>
      </c>
      <c r="D249" t="s">
        <v>717</v>
      </c>
      <c r="E249" s="2">
        <v>38840</v>
      </c>
      <c r="F249" s="3" t="s">
        <v>5</v>
      </c>
      <c r="G249" s="3"/>
      <c r="H249" s="3"/>
      <c r="I249" s="14">
        <v>120.1</v>
      </c>
      <c r="J249" s="11">
        <v>68</v>
      </c>
      <c r="K249" s="14">
        <f>J249/I249</f>
        <v>0.56619483763530398</v>
      </c>
      <c r="L249" s="11">
        <v>68</v>
      </c>
      <c r="M249" s="14">
        <v>281.47058823529414</v>
      </c>
      <c r="N249" s="11">
        <v>122</v>
      </c>
      <c r="O249" s="11">
        <v>350</v>
      </c>
      <c r="P249" s="17">
        <v>30.861012736323122</v>
      </c>
    </row>
    <row r="250" spans="1:17" x14ac:dyDescent="0.25">
      <c r="A250" t="s">
        <v>714</v>
      </c>
      <c r="B250" t="s">
        <v>715</v>
      </c>
      <c r="C250" t="s">
        <v>716</v>
      </c>
      <c r="D250" t="s">
        <v>717</v>
      </c>
      <c r="E250" s="2">
        <v>38840</v>
      </c>
      <c r="F250" s="3"/>
      <c r="G250" s="3"/>
      <c r="H250" s="3" t="s">
        <v>7</v>
      </c>
      <c r="I250" s="14">
        <v>120.1</v>
      </c>
      <c r="J250" s="15">
        <v>10</v>
      </c>
      <c r="K250" s="14">
        <f>J250/I250</f>
        <v>8.3263946711074108E-2</v>
      </c>
      <c r="L250" s="15" t="s">
        <v>30</v>
      </c>
      <c r="M250" s="14" t="s">
        <v>30</v>
      </c>
      <c r="N250" s="15" t="s">
        <v>30</v>
      </c>
      <c r="O250" s="15" t="s">
        <v>30</v>
      </c>
      <c r="P250" s="14" t="s">
        <v>30</v>
      </c>
      <c r="Q250" s="12" t="s">
        <v>718</v>
      </c>
    </row>
    <row r="251" spans="1:17" x14ac:dyDescent="0.25">
      <c r="A251" t="s">
        <v>719</v>
      </c>
      <c r="C251" t="s">
        <v>416</v>
      </c>
      <c r="D251" t="s">
        <v>720</v>
      </c>
      <c r="E251" s="2">
        <v>27648</v>
      </c>
      <c r="F251" s="3" t="s">
        <v>5</v>
      </c>
      <c r="G251" s="3"/>
      <c r="H251" s="3"/>
      <c r="I251" s="14">
        <v>55</v>
      </c>
      <c r="J251" s="11">
        <v>17</v>
      </c>
      <c r="K251" s="14">
        <f>J251/I251</f>
        <v>0.30909090909090908</v>
      </c>
      <c r="L251" s="11">
        <v>17</v>
      </c>
      <c r="M251" s="14">
        <v>273.35294117647061</v>
      </c>
      <c r="N251" s="15">
        <v>212</v>
      </c>
      <c r="O251" s="15">
        <v>335</v>
      </c>
      <c r="P251" s="17">
        <v>33.312800048312141</v>
      </c>
    </row>
    <row r="252" spans="1:17" x14ac:dyDescent="0.25">
      <c r="A252" t="s">
        <v>719</v>
      </c>
      <c r="C252" t="s">
        <v>416</v>
      </c>
      <c r="D252" t="s">
        <v>720</v>
      </c>
      <c r="E252" s="2">
        <v>27648</v>
      </c>
      <c r="F252" s="3"/>
      <c r="G252" s="3" t="s">
        <v>6</v>
      </c>
      <c r="H252" s="3"/>
      <c r="I252" s="14" t="s">
        <v>30</v>
      </c>
      <c r="J252" s="11" t="s">
        <v>30</v>
      </c>
      <c r="K252" s="14" t="s">
        <v>30</v>
      </c>
      <c r="L252" s="11" t="s">
        <v>30</v>
      </c>
      <c r="M252" s="14" t="s">
        <v>30</v>
      </c>
      <c r="N252" s="11" t="s">
        <v>30</v>
      </c>
      <c r="O252" s="11" t="s">
        <v>30</v>
      </c>
      <c r="P252" s="14" t="s">
        <v>30</v>
      </c>
      <c r="Q252" s="12" t="s">
        <v>721</v>
      </c>
    </row>
    <row r="253" spans="1:17" x14ac:dyDescent="0.25">
      <c r="A253" t="s">
        <v>722</v>
      </c>
      <c r="B253" t="s">
        <v>723</v>
      </c>
      <c r="C253" t="s">
        <v>724</v>
      </c>
      <c r="D253" t="s">
        <v>725</v>
      </c>
      <c r="E253" s="2">
        <v>39258</v>
      </c>
      <c r="F253" s="3" t="s">
        <v>5</v>
      </c>
      <c r="G253" s="3"/>
      <c r="H253" s="3"/>
      <c r="I253" s="14">
        <v>191.32</v>
      </c>
      <c r="J253" s="11">
        <v>164</v>
      </c>
      <c r="K253" s="14">
        <f>J253/I253</f>
        <v>0.85720259251515785</v>
      </c>
      <c r="L253" s="11">
        <v>164</v>
      </c>
      <c r="M253" s="14">
        <v>285.51219512195121</v>
      </c>
      <c r="N253" s="15">
        <v>131</v>
      </c>
      <c r="O253" s="15">
        <v>361</v>
      </c>
      <c r="P253" s="17">
        <v>45.358488603605579</v>
      </c>
    </row>
    <row r="254" spans="1:17" x14ac:dyDescent="0.25">
      <c r="A254" t="s">
        <v>722</v>
      </c>
      <c r="B254" t="s">
        <v>723</v>
      </c>
      <c r="C254" t="s">
        <v>724</v>
      </c>
      <c r="D254" t="s">
        <v>725</v>
      </c>
      <c r="E254" s="2">
        <v>39258</v>
      </c>
      <c r="F254" s="3"/>
      <c r="G254" s="3" t="s">
        <v>6</v>
      </c>
      <c r="H254" s="3"/>
      <c r="I254" s="14">
        <v>191.32</v>
      </c>
      <c r="J254" s="11">
        <v>22</v>
      </c>
      <c r="K254" s="14">
        <f>J254/I254</f>
        <v>0.11499059167886264</v>
      </c>
      <c r="L254" s="11">
        <v>22</v>
      </c>
      <c r="M254" s="14">
        <v>286.54545454545456</v>
      </c>
      <c r="N254" s="11">
        <v>242</v>
      </c>
      <c r="O254" s="11">
        <v>305</v>
      </c>
      <c r="P254" s="14">
        <v>14.572404686769454</v>
      </c>
      <c r="Q254" s="12"/>
    </row>
    <row r="255" spans="1:17" x14ac:dyDescent="0.25">
      <c r="A255" t="s">
        <v>722</v>
      </c>
      <c r="B255" t="s">
        <v>723</v>
      </c>
      <c r="C255" t="s">
        <v>724</v>
      </c>
      <c r="D255" t="s">
        <v>725</v>
      </c>
      <c r="E255" s="2">
        <v>39258</v>
      </c>
      <c r="F255" s="3"/>
      <c r="G255" s="3"/>
      <c r="H255" s="3" t="s">
        <v>7</v>
      </c>
      <c r="I255" s="14" t="s">
        <v>30</v>
      </c>
      <c r="J255" s="15" t="s">
        <v>30</v>
      </c>
      <c r="K255" s="15" t="s">
        <v>30</v>
      </c>
      <c r="L255" s="14" t="s">
        <v>30</v>
      </c>
      <c r="M255" s="14" t="s">
        <v>30</v>
      </c>
      <c r="N255" s="15" t="s">
        <v>30</v>
      </c>
      <c r="O255" s="15" t="s">
        <v>30</v>
      </c>
      <c r="P255" s="14" t="s">
        <v>30</v>
      </c>
      <c r="Q255" s="12" t="s">
        <v>726</v>
      </c>
    </row>
    <row r="256" spans="1:17" x14ac:dyDescent="0.25">
      <c r="A256" t="s">
        <v>727</v>
      </c>
      <c r="C256" t="s">
        <v>728</v>
      </c>
      <c r="D256" t="s">
        <v>729</v>
      </c>
      <c r="E256" s="2">
        <v>29095</v>
      </c>
      <c r="F256" s="3" t="s">
        <v>5</v>
      </c>
      <c r="G256" s="3"/>
      <c r="H256" s="3"/>
      <c r="I256" s="14">
        <v>34.5</v>
      </c>
      <c r="J256" s="11">
        <v>1</v>
      </c>
      <c r="K256" s="14">
        <f>J256/I256</f>
        <v>2.8985507246376812E-2</v>
      </c>
      <c r="L256" s="11">
        <v>1</v>
      </c>
      <c r="M256" s="14">
        <v>178</v>
      </c>
      <c r="N256" s="15">
        <v>178</v>
      </c>
      <c r="O256" s="15">
        <v>178</v>
      </c>
      <c r="P256" s="17" t="s">
        <v>30</v>
      </c>
    </row>
    <row r="257" spans="1:17" x14ac:dyDescent="0.25">
      <c r="A257" t="s">
        <v>727</v>
      </c>
      <c r="C257" t="s">
        <v>728</v>
      </c>
      <c r="D257" t="s">
        <v>729</v>
      </c>
      <c r="E257" s="2">
        <v>29095</v>
      </c>
      <c r="F257" s="3"/>
      <c r="G257" s="3" t="s">
        <v>6</v>
      </c>
      <c r="H257" s="3"/>
      <c r="I257" s="14">
        <v>34.5</v>
      </c>
      <c r="J257" s="11">
        <v>6</v>
      </c>
      <c r="K257" s="14">
        <f>J257/I257</f>
        <v>0.17391304347826086</v>
      </c>
      <c r="L257" s="11">
        <v>7</v>
      </c>
      <c r="M257" s="14">
        <v>194.14285714285714</v>
      </c>
      <c r="N257" s="11">
        <v>174</v>
      </c>
      <c r="O257" s="11">
        <v>210</v>
      </c>
      <c r="P257" s="14">
        <v>13.643418088692435</v>
      </c>
      <c r="Q257" s="12"/>
    </row>
    <row r="258" spans="1:17" x14ac:dyDescent="0.25">
      <c r="A258" t="s">
        <v>730</v>
      </c>
      <c r="B258" t="s">
        <v>731</v>
      </c>
      <c r="C258" t="s">
        <v>732</v>
      </c>
      <c r="D258" t="s">
        <v>733</v>
      </c>
      <c r="E258" s="2">
        <v>27253</v>
      </c>
      <c r="F258" s="3" t="s">
        <v>5</v>
      </c>
      <c r="G258" s="3"/>
      <c r="H258" s="3"/>
      <c r="I258" s="14">
        <v>26</v>
      </c>
      <c r="J258" s="11">
        <v>28</v>
      </c>
      <c r="K258" s="14">
        <f>J258/I258</f>
        <v>1.0769230769230769</v>
      </c>
      <c r="L258" s="11">
        <v>28</v>
      </c>
      <c r="M258" s="14">
        <v>224.64285714285714</v>
      </c>
      <c r="N258" s="11">
        <v>125</v>
      </c>
      <c r="O258" s="11">
        <v>280</v>
      </c>
      <c r="P258" s="17">
        <v>31.118904919457655</v>
      </c>
    </row>
    <row r="259" spans="1:17" x14ac:dyDescent="0.25">
      <c r="A259" t="s">
        <v>734</v>
      </c>
      <c r="B259" t="s">
        <v>735</v>
      </c>
      <c r="C259" t="s">
        <v>736</v>
      </c>
      <c r="D259" t="s">
        <v>737</v>
      </c>
      <c r="E259" s="2">
        <v>36804</v>
      </c>
      <c r="F259" s="3" t="s">
        <v>5</v>
      </c>
      <c r="G259" s="3"/>
      <c r="H259" s="3"/>
      <c r="I259" s="14">
        <v>18.829999999999998</v>
      </c>
      <c r="J259" s="11">
        <v>45</v>
      </c>
      <c r="K259" s="14">
        <f>J259/I259</f>
        <v>2.3898035050451409</v>
      </c>
      <c r="L259" s="11">
        <v>45</v>
      </c>
      <c r="M259" s="14">
        <v>201.33333333333334</v>
      </c>
      <c r="N259" s="15">
        <v>121</v>
      </c>
      <c r="O259" s="15">
        <v>256</v>
      </c>
      <c r="P259" s="17">
        <v>35.772005306333661</v>
      </c>
    </row>
    <row r="260" spans="1:17" x14ac:dyDescent="0.25">
      <c r="A260" t="s">
        <v>738</v>
      </c>
      <c r="B260" t="s">
        <v>739</v>
      </c>
      <c r="C260" t="s">
        <v>740</v>
      </c>
      <c r="D260" t="s">
        <v>741</v>
      </c>
      <c r="E260" s="2">
        <v>32349</v>
      </c>
      <c r="F260" s="3" t="s">
        <v>5</v>
      </c>
      <c r="G260" s="3"/>
      <c r="H260" s="3"/>
      <c r="I260" s="14">
        <v>23.83</v>
      </c>
      <c r="J260" s="11">
        <v>4</v>
      </c>
      <c r="K260" s="14">
        <f>J260/I260</f>
        <v>0.16785564414603443</v>
      </c>
      <c r="L260" s="11">
        <v>4</v>
      </c>
      <c r="M260" s="14">
        <v>222.25</v>
      </c>
      <c r="N260" s="15">
        <v>205</v>
      </c>
      <c r="O260" s="15">
        <v>250</v>
      </c>
      <c r="P260" s="17">
        <v>20.998015779274638</v>
      </c>
    </row>
    <row r="261" spans="1:17" x14ac:dyDescent="0.25">
      <c r="A261" t="s">
        <v>742</v>
      </c>
      <c r="B261" t="s">
        <v>743</v>
      </c>
      <c r="C261" t="s">
        <v>744</v>
      </c>
      <c r="D261" t="s">
        <v>745</v>
      </c>
      <c r="E261" s="2">
        <v>22492</v>
      </c>
      <c r="F261" s="3" t="s">
        <v>5</v>
      </c>
      <c r="G261" s="3"/>
      <c r="H261" s="3"/>
      <c r="I261" s="11" t="s">
        <v>30</v>
      </c>
      <c r="J261" s="11" t="s">
        <v>30</v>
      </c>
      <c r="K261" s="14" t="s">
        <v>30</v>
      </c>
      <c r="L261" s="11" t="s">
        <v>30</v>
      </c>
      <c r="M261" s="14" t="s">
        <v>30</v>
      </c>
      <c r="N261" s="11" t="s">
        <v>30</v>
      </c>
      <c r="O261" s="11" t="s">
        <v>30</v>
      </c>
      <c r="P261" s="17" t="s">
        <v>30</v>
      </c>
      <c r="Q261" t="s">
        <v>324</v>
      </c>
    </row>
    <row r="262" spans="1:17" x14ac:dyDescent="0.25">
      <c r="A262" t="s">
        <v>746</v>
      </c>
      <c r="B262" t="s">
        <v>747</v>
      </c>
      <c r="C262" t="s">
        <v>748</v>
      </c>
      <c r="D262" t="s">
        <v>749</v>
      </c>
      <c r="E262" s="2">
        <v>27217</v>
      </c>
      <c r="F262" s="3" t="s">
        <v>5</v>
      </c>
      <c r="G262" s="3"/>
      <c r="H262" s="3"/>
      <c r="I262" s="14">
        <v>28</v>
      </c>
      <c r="J262" s="11">
        <v>20</v>
      </c>
      <c r="K262" s="14">
        <f t="shared" ref="K262:K267" si="14">J262/I262</f>
        <v>0.7142857142857143</v>
      </c>
      <c r="L262" s="11">
        <v>20</v>
      </c>
      <c r="M262" s="14">
        <v>271.75</v>
      </c>
      <c r="N262" s="15">
        <v>120</v>
      </c>
      <c r="O262" s="15">
        <v>345</v>
      </c>
      <c r="P262" s="17">
        <v>64.528145633881095</v>
      </c>
    </row>
    <row r="263" spans="1:17" x14ac:dyDescent="0.25">
      <c r="A263" t="s">
        <v>750</v>
      </c>
      <c r="C263" t="s">
        <v>751</v>
      </c>
      <c r="D263" t="s">
        <v>752</v>
      </c>
      <c r="E263" s="2">
        <v>31602</v>
      </c>
      <c r="F263" s="3" t="s">
        <v>5</v>
      </c>
      <c r="G263" s="3"/>
      <c r="H263" s="3"/>
      <c r="I263" s="14">
        <v>38.659999999999997</v>
      </c>
      <c r="J263" s="11">
        <v>4</v>
      </c>
      <c r="K263" s="14">
        <f t="shared" si="14"/>
        <v>0.10346611484738749</v>
      </c>
      <c r="L263" s="11">
        <v>6</v>
      </c>
      <c r="M263" s="14">
        <v>225.66666666666666</v>
      </c>
      <c r="N263" s="15">
        <v>119</v>
      </c>
      <c r="O263" s="15">
        <v>299</v>
      </c>
      <c r="P263" s="17">
        <v>61.010381630232921</v>
      </c>
      <c r="Q263" t="s">
        <v>753</v>
      </c>
    </row>
    <row r="264" spans="1:17" x14ac:dyDescent="0.25">
      <c r="A264" t="s">
        <v>750</v>
      </c>
      <c r="C264" t="s">
        <v>751</v>
      </c>
      <c r="D264" t="s">
        <v>752</v>
      </c>
      <c r="E264" s="2">
        <v>31602</v>
      </c>
      <c r="F264" s="3"/>
      <c r="G264" s="3"/>
      <c r="H264" s="3" t="s">
        <v>7</v>
      </c>
      <c r="I264" s="14">
        <v>38.659999999999997</v>
      </c>
      <c r="J264" s="15">
        <v>12</v>
      </c>
      <c r="K264" s="14">
        <f t="shared" si="14"/>
        <v>0.31039834454216247</v>
      </c>
      <c r="L264" s="15">
        <v>12</v>
      </c>
      <c r="M264" s="14">
        <v>497.33333333333331</v>
      </c>
      <c r="N264" s="15">
        <v>306</v>
      </c>
      <c r="O264" s="15">
        <v>630</v>
      </c>
      <c r="P264" s="14">
        <v>90.919878147873845</v>
      </c>
      <c r="Q264" s="12"/>
    </row>
    <row r="265" spans="1:17" x14ac:dyDescent="0.25">
      <c r="A265" t="s">
        <v>754</v>
      </c>
      <c r="C265" t="s">
        <v>755</v>
      </c>
      <c r="D265" t="s">
        <v>756</v>
      </c>
      <c r="E265" s="2">
        <v>34989</v>
      </c>
      <c r="F265" s="3" t="s">
        <v>5</v>
      </c>
      <c r="G265" s="3"/>
      <c r="H265" s="3"/>
      <c r="I265" s="14">
        <v>14.75</v>
      </c>
      <c r="J265" s="11">
        <v>185</v>
      </c>
      <c r="K265" s="14">
        <f t="shared" si="14"/>
        <v>12.542372881355933</v>
      </c>
      <c r="L265" s="11">
        <v>185</v>
      </c>
      <c r="M265" s="14">
        <v>198.38918918918918</v>
      </c>
      <c r="N265" s="15">
        <v>106</v>
      </c>
      <c r="O265" s="15">
        <v>303</v>
      </c>
      <c r="P265" s="17">
        <v>48.323973390340321</v>
      </c>
    </row>
    <row r="266" spans="1:17" x14ac:dyDescent="0.25">
      <c r="A266" t="s">
        <v>757</v>
      </c>
      <c r="C266" t="s">
        <v>232</v>
      </c>
      <c r="D266" t="s">
        <v>758</v>
      </c>
      <c r="E266" s="2">
        <v>35927</v>
      </c>
      <c r="F266" s="3" t="s">
        <v>5</v>
      </c>
      <c r="G266" s="3"/>
      <c r="H266" s="3"/>
      <c r="I266" s="14">
        <v>48.72</v>
      </c>
      <c r="J266" s="11">
        <v>5</v>
      </c>
      <c r="K266" s="14">
        <f t="shared" si="14"/>
        <v>0.10262725779967159</v>
      </c>
      <c r="L266" s="11">
        <v>4</v>
      </c>
      <c r="M266" s="14">
        <v>235.25</v>
      </c>
      <c r="N266" s="11">
        <v>198</v>
      </c>
      <c r="O266" s="11">
        <v>264</v>
      </c>
      <c r="P266" s="17">
        <v>27.390691849604675</v>
      </c>
    </row>
    <row r="267" spans="1:17" x14ac:dyDescent="0.25">
      <c r="A267" t="s">
        <v>757</v>
      </c>
      <c r="C267" t="s">
        <v>232</v>
      </c>
      <c r="D267" t="s">
        <v>758</v>
      </c>
      <c r="E267" s="2">
        <v>35927</v>
      </c>
      <c r="F267" s="3"/>
      <c r="G267" s="3"/>
      <c r="H267" s="3" t="s">
        <v>7</v>
      </c>
      <c r="I267" s="14">
        <v>48.72</v>
      </c>
      <c r="J267" s="15">
        <v>3</v>
      </c>
      <c r="K267" s="14">
        <f t="shared" si="14"/>
        <v>6.1576354679802957E-2</v>
      </c>
      <c r="L267" s="15">
        <v>3</v>
      </c>
      <c r="M267" s="14">
        <v>451.66666666666669</v>
      </c>
      <c r="N267" s="15">
        <v>310</v>
      </c>
      <c r="O267" s="15">
        <v>565</v>
      </c>
      <c r="P267" s="14">
        <v>129.83964469041538</v>
      </c>
      <c r="Q267" s="12"/>
    </row>
    <row r="268" spans="1:17" x14ac:dyDescent="0.25">
      <c r="A268" t="s">
        <v>759</v>
      </c>
      <c r="C268" t="s">
        <v>178</v>
      </c>
      <c r="D268" t="s">
        <v>760</v>
      </c>
      <c r="E268" s="2">
        <v>29395</v>
      </c>
      <c r="F268" s="3" t="s">
        <v>5</v>
      </c>
      <c r="G268" s="3"/>
      <c r="H268" s="3"/>
      <c r="I268" s="14" t="s">
        <v>30</v>
      </c>
      <c r="J268" s="11">
        <v>4</v>
      </c>
      <c r="K268" s="14" t="s">
        <v>30</v>
      </c>
      <c r="L268" s="11">
        <v>4</v>
      </c>
      <c r="M268" s="14">
        <v>276.5</v>
      </c>
      <c r="N268" s="15">
        <v>253</v>
      </c>
      <c r="O268" s="15">
        <v>320</v>
      </c>
      <c r="P268" s="17">
        <v>29.82728057779768</v>
      </c>
      <c r="Q268" t="s">
        <v>541</v>
      </c>
    </row>
    <row r="269" spans="1:17" x14ac:dyDescent="0.25">
      <c r="A269" t="s">
        <v>761</v>
      </c>
      <c r="C269" t="s">
        <v>762</v>
      </c>
      <c r="D269" t="s">
        <v>763</v>
      </c>
      <c r="E269" s="2">
        <v>32030</v>
      </c>
      <c r="F269" s="3" t="s">
        <v>5</v>
      </c>
      <c r="G269" s="3"/>
      <c r="H269" s="3"/>
      <c r="I269" s="14">
        <v>31.42</v>
      </c>
      <c r="J269" s="11">
        <v>40</v>
      </c>
      <c r="K269" s="14">
        <f>J269/I269</f>
        <v>1.273074474856779</v>
      </c>
      <c r="L269" s="11">
        <v>38</v>
      </c>
      <c r="M269" s="14">
        <v>318.73684210526318</v>
      </c>
      <c r="N269" s="11">
        <v>183</v>
      </c>
      <c r="O269" s="11">
        <v>389</v>
      </c>
      <c r="P269" s="17">
        <v>50.703528429129889</v>
      </c>
    </row>
    <row r="270" spans="1:17" x14ac:dyDescent="0.25">
      <c r="A270" t="s">
        <v>764</v>
      </c>
      <c r="C270" t="s">
        <v>162</v>
      </c>
      <c r="D270" t="s">
        <v>765</v>
      </c>
      <c r="E270" s="2">
        <v>27927</v>
      </c>
      <c r="F270" s="3" t="s">
        <v>5</v>
      </c>
      <c r="G270" s="3"/>
      <c r="H270" s="3"/>
      <c r="I270" s="14" t="s">
        <v>766</v>
      </c>
      <c r="J270" s="11">
        <v>5</v>
      </c>
      <c r="K270" s="14" t="s">
        <v>30</v>
      </c>
      <c r="L270" s="11">
        <v>5</v>
      </c>
      <c r="M270" s="34">
        <v>261</v>
      </c>
      <c r="N270" s="35">
        <v>136</v>
      </c>
      <c r="O270" s="35">
        <v>365</v>
      </c>
      <c r="P270" s="36">
        <v>82.319499512569919</v>
      </c>
    </row>
    <row r="271" spans="1:17" x14ac:dyDescent="0.25">
      <c r="A271" t="s">
        <v>764</v>
      </c>
      <c r="C271" t="s">
        <v>162</v>
      </c>
      <c r="D271" t="s">
        <v>765</v>
      </c>
      <c r="E271" s="2">
        <v>27927</v>
      </c>
      <c r="F271" s="3"/>
      <c r="G271" s="3"/>
      <c r="H271" s="3" t="s">
        <v>7</v>
      </c>
      <c r="I271" s="14" t="s">
        <v>766</v>
      </c>
      <c r="J271" s="15">
        <v>1</v>
      </c>
      <c r="K271" s="14" t="s">
        <v>30</v>
      </c>
      <c r="L271" s="15" t="s">
        <v>30</v>
      </c>
      <c r="M271" s="14" t="s">
        <v>30</v>
      </c>
      <c r="N271" s="15" t="s">
        <v>30</v>
      </c>
      <c r="O271" s="15" t="s">
        <v>30</v>
      </c>
      <c r="P271" s="14" t="s">
        <v>30</v>
      </c>
      <c r="Q271" s="12" t="s">
        <v>767</v>
      </c>
    </row>
    <row r="272" spans="1:17" x14ac:dyDescent="0.25">
      <c r="A272" t="s">
        <v>768</v>
      </c>
      <c r="C272" t="s">
        <v>199</v>
      </c>
      <c r="D272" s="4" t="s">
        <v>769</v>
      </c>
      <c r="E272" s="2">
        <v>34492</v>
      </c>
      <c r="F272" s="3" t="s">
        <v>5</v>
      </c>
      <c r="G272" s="3"/>
      <c r="H272" s="3"/>
      <c r="I272" s="14">
        <v>9.07</v>
      </c>
      <c r="J272" s="11">
        <v>6</v>
      </c>
      <c r="K272" s="14">
        <f>J272/I272</f>
        <v>0.66152149944873206</v>
      </c>
      <c r="L272" s="11">
        <v>7</v>
      </c>
      <c r="M272" s="14">
        <v>308.14285714285717</v>
      </c>
      <c r="N272" s="15">
        <v>119</v>
      </c>
      <c r="O272" s="15">
        <v>425</v>
      </c>
      <c r="P272" s="17">
        <v>112.99325727881373</v>
      </c>
    </row>
    <row r="273" spans="1:17" x14ac:dyDescent="0.25">
      <c r="A273" t="s">
        <v>770</v>
      </c>
      <c r="C273" t="s">
        <v>570</v>
      </c>
      <c r="D273" t="s">
        <v>771</v>
      </c>
      <c r="E273" s="2">
        <v>31210</v>
      </c>
      <c r="F273" s="3" t="s">
        <v>5</v>
      </c>
      <c r="G273" s="3"/>
      <c r="H273" s="3"/>
      <c r="I273" s="14">
        <v>7.25</v>
      </c>
      <c r="J273" s="11">
        <v>17</v>
      </c>
      <c r="K273" s="14">
        <f>J273/I273</f>
        <v>2.3448275862068964</v>
      </c>
      <c r="L273" s="11">
        <v>14</v>
      </c>
      <c r="M273" s="14">
        <v>252.21428571428572</v>
      </c>
      <c r="N273" s="15">
        <v>181</v>
      </c>
      <c r="O273" s="15">
        <v>354</v>
      </c>
      <c r="P273" s="17">
        <v>53.856188233006357</v>
      </c>
    </row>
    <row r="274" spans="1:17" x14ac:dyDescent="0.25">
      <c r="A274" t="s">
        <v>772</v>
      </c>
      <c r="C274" t="s">
        <v>773</v>
      </c>
      <c r="D274" t="s">
        <v>774</v>
      </c>
      <c r="E274" s="2">
        <v>35303</v>
      </c>
      <c r="F274" s="3" t="s">
        <v>5</v>
      </c>
      <c r="G274" s="3"/>
      <c r="H274" s="3"/>
      <c r="I274" s="14">
        <v>14</v>
      </c>
      <c r="J274" s="11">
        <v>26</v>
      </c>
      <c r="K274" s="14">
        <f>J274/I274</f>
        <v>1.8571428571428572</v>
      </c>
      <c r="L274" s="11">
        <v>26</v>
      </c>
      <c r="M274" s="14">
        <v>222.15384615384616</v>
      </c>
      <c r="N274" s="15">
        <v>116</v>
      </c>
      <c r="O274" s="15">
        <v>298</v>
      </c>
      <c r="P274" s="17">
        <v>47.782584532603302</v>
      </c>
    </row>
    <row r="275" spans="1:17" x14ac:dyDescent="0.25">
      <c r="A275" t="s">
        <v>772</v>
      </c>
      <c r="C275" t="s">
        <v>773</v>
      </c>
      <c r="D275" t="s">
        <v>774</v>
      </c>
      <c r="E275" s="2">
        <v>35303</v>
      </c>
      <c r="F275" s="3"/>
      <c r="G275" s="3"/>
      <c r="H275" s="3" t="s">
        <v>7</v>
      </c>
      <c r="I275" s="14">
        <v>14</v>
      </c>
      <c r="J275" s="15">
        <v>1</v>
      </c>
      <c r="K275" s="14">
        <f>J275/I275</f>
        <v>7.1428571428571425E-2</v>
      </c>
      <c r="L275" s="15">
        <v>1</v>
      </c>
      <c r="M275" s="14">
        <v>219</v>
      </c>
      <c r="N275" s="15">
        <v>219</v>
      </c>
      <c r="O275" s="15">
        <v>219</v>
      </c>
      <c r="P275" s="14"/>
      <c r="Q275" s="12" t="s">
        <v>775</v>
      </c>
    </row>
    <row r="276" spans="1:17" x14ac:dyDescent="0.25">
      <c r="A276" t="s">
        <v>776</v>
      </c>
      <c r="C276" t="s">
        <v>777</v>
      </c>
      <c r="D276" t="s">
        <v>778</v>
      </c>
      <c r="E276" s="2">
        <v>28340</v>
      </c>
      <c r="F276" s="3" t="s">
        <v>5</v>
      </c>
      <c r="G276" s="3"/>
      <c r="H276" s="3"/>
      <c r="I276" s="14" t="s">
        <v>30</v>
      </c>
      <c r="J276" s="15" t="s">
        <v>30</v>
      </c>
      <c r="K276" s="14" t="s">
        <v>30</v>
      </c>
      <c r="L276" s="11">
        <v>46</v>
      </c>
      <c r="M276" s="14">
        <v>202.65217391304347</v>
      </c>
      <c r="N276" s="11">
        <v>100</v>
      </c>
      <c r="O276" s="11">
        <v>369</v>
      </c>
      <c r="P276" s="14">
        <v>62.886924057321352</v>
      </c>
      <c r="Q276" t="s">
        <v>779</v>
      </c>
    </row>
    <row r="277" spans="1:17" x14ac:dyDescent="0.25">
      <c r="A277" t="s">
        <v>780</v>
      </c>
      <c r="C277" t="s">
        <v>570</v>
      </c>
      <c r="D277" t="s">
        <v>781</v>
      </c>
      <c r="E277" s="2">
        <v>31210</v>
      </c>
      <c r="F277" s="3" t="s">
        <v>5</v>
      </c>
      <c r="G277" s="3"/>
      <c r="H277" s="3"/>
      <c r="I277" s="14">
        <v>6.08</v>
      </c>
      <c r="J277" s="11">
        <v>27</v>
      </c>
      <c r="K277" s="14">
        <f>J277/I277</f>
        <v>4.4407894736842106</v>
      </c>
      <c r="L277" s="11">
        <v>27</v>
      </c>
      <c r="M277" s="14">
        <v>232.7037037037037</v>
      </c>
      <c r="N277" s="15">
        <v>184</v>
      </c>
      <c r="O277" s="15">
        <v>305</v>
      </c>
      <c r="P277" s="17">
        <v>32.681228221452749</v>
      </c>
    </row>
    <row r="278" spans="1:17" x14ac:dyDescent="0.25">
      <c r="A278" t="s">
        <v>780</v>
      </c>
      <c r="C278" t="s">
        <v>570</v>
      </c>
      <c r="D278" t="s">
        <v>781</v>
      </c>
      <c r="E278" s="2">
        <v>31210</v>
      </c>
      <c r="F278" s="3"/>
      <c r="G278" s="3"/>
      <c r="H278" s="3" t="s">
        <v>7</v>
      </c>
      <c r="I278" s="14" t="s">
        <v>30</v>
      </c>
      <c r="J278" s="15" t="s">
        <v>30</v>
      </c>
      <c r="K278" s="14" t="s">
        <v>30</v>
      </c>
      <c r="L278" s="15" t="s">
        <v>30</v>
      </c>
      <c r="M278" s="14" t="s">
        <v>30</v>
      </c>
      <c r="N278" s="15" t="s">
        <v>30</v>
      </c>
      <c r="O278" s="15" t="s">
        <v>30</v>
      </c>
      <c r="P278" s="14" t="s">
        <v>30</v>
      </c>
      <c r="Q278" s="12" t="s">
        <v>782</v>
      </c>
    </row>
    <row r="279" spans="1:17" x14ac:dyDescent="0.25">
      <c r="A279" t="s">
        <v>783</v>
      </c>
      <c r="C279" t="s">
        <v>784</v>
      </c>
      <c r="D279" t="s">
        <v>785</v>
      </c>
      <c r="E279" s="2">
        <v>26131</v>
      </c>
      <c r="F279" s="3" t="s">
        <v>5</v>
      </c>
      <c r="G279" s="3"/>
      <c r="H279" s="3"/>
      <c r="I279" s="14" t="s">
        <v>30</v>
      </c>
      <c r="J279" s="11">
        <v>46</v>
      </c>
      <c r="K279" s="14" t="s">
        <v>30</v>
      </c>
      <c r="L279" s="15" t="s">
        <v>30</v>
      </c>
      <c r="M279" s="14" t="s">
        <v>30</v>
      </c>
      <c r="N279" s="15" t="s">
        <v>30</v>
      </c>
      <c r="O279" s="15" t="s">
        <v>30</v>
      </c>
      <c r="P279" s="17" t="s">
        <v>30</v>
      </c>
      <c r="Q279" t="s">
        <v>204</v>
      </c>
    </row>
    <row r="280" spans="1:17" x14ac:dyDescent="0.25">
      <c r="A280" t="s">
        <v>786</v>
      </c>
      <c r="C280" t="s">
        <v>787</v>
      </c>
      <c r="D280" t="s">
        <v>788</v>
      </c>
      <c r="E280" s="2">
        <v>27587</v>
      </c>
      <c r="F280" s="3" t="s">
        <v>5</v>
      </c>
      <c r="G280" s="3"/>
      <c r="H280" s="3"/>
      <c r="I280" s="14">
        <v>6.5</v>
      </c>
      <c r="J280" s="11">
        <v>12</v>
      </c>
      <c r="K280" s="14">
        <f>J280/I280</f>
        <v>1.8461538461538463</v>
      </c>
      <c r="L280" s="11">
        <v>12</v>
      </c>
      <c r="M280" s="14">
        <v>268.58333333333331</v>
      </c>
      <c r="N280" s="15">
        <v>200</v>
      </c>
      <c r="O280" s="15">
        <v>365</v>
      </c>
      <c r="P280" s="17">
        <v>60.711625864833429</v>
      </c>
    </row>
    <row r="281" spans="1:17" x14ac:dyDescent="0.25">
      <c r="A281" t="s">
        <v>789</v>
      </c>
      <c r="C281" t="s">
        <v>790</v>
      </c>
      <c r="D281" t="s">
        <v>791</v>
      </c>
      <c r="E281" s="2">
        <v>40004</v>
      </c>
      <c r="F281" s="3" t="s">
        <v>5</v>
      </c>
      <c r="G281" s="3"/>
      <c r="H281" s="3"/>
      <c r="I281" s="14">
        <v>48.1</v>
      </c>
      <c r="J281" s="11">
        <v>52</v>
      </c>
      <c r="K281" s="14">
        <f>J281/I281</f>
        <v>1.0810810810810811</v>
      </c>
      <c r="L281" s="11" t="s">
        <v>30</v>
      </c>
      <c r="M281" s="14" t="s">
        <v>30</v>
      </c>
      <c r="N281" s="15">
        <v>200</v>
      </c>
      <c r="O281" s="15">
        <v>350</v>
      </c>
      <c r="P281" s="18" t="s">
        <v>30</v>
      </c>
      <c r="Q281" t="s">
        <v>792</v>
      </c>
    </row>
    <row r="282" spans="1:17" x14ac:dyDescent="0.25">
      <c r="A282" t="s">
        <v>793</v>
      </c>
      <c r="C282" t="s">
        <v>794</v>
      </c>
      <c r="D282" t="s">
        <v>795</v>
      </c>
      <c r="E282" s="2">
        <v>34963</v>
      </c>
      <c r="F282" s="3" t="s">
        <v>5</v>
      </c>
      <c r="G282" s="3"/>
      <c r="H282" s="3"/>
      <c r="I282" s="14">
        <v>1.83</v>
      </c>
      <c r="J282" s="11">
        <v>34</v>
      </c>
      <c r="K282" s="14">
        <f>J282/I282</f>
        <v>18.579234972677593</v>
      </c>
      <c r="L282" s="11">
        <v>34</v>
      </c>
      <c r="M282" s="14">
        <v>257.91176470588238</v>
      </c>
      <c r="N282" s="15">
        <v>216</v>
      </c>
      <c r="O282" s="15">
        <v>321</v>
      </c>
      <c r="P282" s="17">
        <v>27.67929720497143</v>
      </c>
    </row>
    <row r="283" spans="1:17" x14ac:dyDescent="0.25">
      <c r="A283" t="s">
        <v>796</v>
      </c>
      <c r="C283" t="s">
        <v>797</v>
      </c>
      <c r="D283" t="s">
        <v>798</v>
      </c>
      <c r="E283" s="2">
        <v>33078</v>
      </c>
      <c r="F283" s="3" t="s">
        <v>5</v>
      </c>
      <c r="G283" s="3"/>
      <c r="H283" s="3"/>
      <c r="I283" s="14">
        <v>15.08</v>
      </c>
      <c r="J283" s="11">
        <v>33</v>
      </c>
      <c r="K283" s="14">
        <f>J283/I283</f>
        <v>2.1883289124668437</v>
      </c>
      <c r="L283" s="11">
        <v>30</v>
      </c>
      <c r="M283" s="14">
        <v>274.60000000000002</v>
      </c>
      <c r="N283" s="15">
        <v>105</v>
      </c>
      <c r="O283" s="15">
        <v>467</v>
      </c>
      <c r="P283" s="17">
        <v>78.829191162350199</v>
      </c>
    </row>
    <row r="284" spans="1:17" x14ac:dyDescent="0.25">
      <c r="A284" t="s">
        <v>799</v>
      </c>
      <c r="C284" t="s">
        <v>800</v>
      </c>
      <c r="D284" t="s">
        <v>801</v>
      </c>
      <c r="E284" s="2">
        <v>25394</v>
      </c>
      <c r="F284" s="3" t="s">
        <v>5</v>
      </c>
      <c r="G284" s="3"/>
      <c r="H284" s="3"/>
      <c r="I284" s="14" t="s">
        <v>30</v>
      </c>
      <c r="J284" s="11">
        <v>5</v>
      </c>
      <c r="K284" s="14" t="s">
        <v>30</v>
      </c>
      <c r="L284" s="11" t="s">
        <v>30</v>
      </c>
      <c r="M284" s="14" t="s">
        <v>30</v>
      </c>
      <c r="N284" s="15" t="s">
        <v>30</v>
      </c>
      <c r="O284" s="15" t="s">
        <v>30</v>
      </c>
      <c r="P284" s="18" t="s">
        <v>30</v>
      </c>
      <c r="Q284" t="s">
        <v>802</v>
      </c>
    </row>
    <row r="285" spans="1:17" x14ac:dyDescent="0.25">
      <c r="A285" t="s">
        <v>799</v>
      </c>
      <c r="C285" t="s">
        <v>800</v>
      </c>
      <c r="D285" t="s">
        <v>801</v>
      </c>
      <c r="E285" s="2">
        <v>25394</v>
      </c>
      <c r="F285" s="3"/>
      <c r="G285" s="3" t="s">
        <v>6</v>
      </c>
      <c r="H285" s="3"/>
      <c r="I285" s="14" t="s">
        <v>30</v>
      </c>
      <c r="J285" s="11">
        <v>18</v>
      </c>
      <c r="K285" s="14" t="s">
        <v>30</v>
      </c>
      <c r="L285" s="11" t="s">
        <v>30</v>
      </c>
      <c r="M285" s="14" t="s">
        <v>30</v>
      </c>
      <c r="N285" s="11" t="s">
        <v>30</v>
      </c>
      <c r="O285" s="11" t="s">
        <v>30</v>
      </c>
      <c r="P285" s="14" t="s">
        <v>30</v>
      </c>
      <c r="Q285" s="12" t="s">
        <v>803</v>
      </c>
    </row>
    <row r="286" spans="1:17" x14ac:dyDescent="0.25">
      <c r="A286" t="s">
        <v>804</v>
      </c>
      <c r="C286" t="s">
        <v>805</v>
      </c>
      <c r="D286" t="s">
        <v>806</v>
      </c>
      <c r="E286" s="2">
        <v>29776</v>
      </c>
      <c r="F286" s="3" t="s">
        <v>5</v>
      </c>
      <c r="G286" s="3"/>
      <c r="H286" s="3"/>
      <c r="I286" s="14">
        <v>30</v>
      </c>
      <c r="J286" s="11">
        <v>20</v>
      </c>
      <c r="K286" s="14">
        <f>J286/I286</f>
        <v>0.66666666666666663</v>
      </c>
      <c r="L286" s="11">
        <v>20</v>
      </c>
      <c r="M286" s="14">
        <v>334.3</v>
      </c>
      <c r="N286" s="15">
        <v>270</v>
      </c>
      <c r="O286" s="15">
        <v>370</v>
      </c>
      <c r="P286" s="17">
        <v>27.230207684230496</v>
      </c>
    </row>
    <row r="287" spans="1:17" x14ac:dyDescent="0.25">
      <c r="A287" t="s">
        <v>807</v>
      </c>
      <c r="C287" t="s">
        <v>808</v>
      </c>
      <c r="D287" t="s">
        <v>809</v>
      </c>
      <c r="E287" s="2">
        <v>28720</v>
      </c>
      <c r="F287" s="3" t="s">
        <v>5</v>
      </c>
      <c r="G287" s="3"/>
      <c r="H287" s="3"/>
      <c r="I287" s="14">
        <v>15.5</v>
      </c>
      <c r="J287" s="11">
        <v>11</v>
      </c>
      <c r="K287" s="14">
        <f>J287/I287</f>
        <v>0.70967741935483875</v>
      </c>
      <c r="L287" s="11">
        <v>11</v>
      </c>
      <c r="M287" s="14">
        <v>276</v>
      </c>
      <c r="N287" s="11">
        <v>234</v>
      </c>
      <c r="O287" s="11">
        <v>314</v>
      </c>
      <c r="P287" s="17">
        <v>21.808255317654368</v>
      </c>
    </row>
    <row r="288" spans="1:17" x14ac:dyDescent="0.25">
      <c r="A288" t="s">
        <v>810</v>
      </c>
      <c r="C288" t="s">
        <v>811</v>
      </c>
      <c r="D288" t="s">
        <v>812</v>
      </c>
      <c r="E288" s="2">
        <v>30510</v>
      </c>
      <c r="F288" s="3" t="s">
        <v>5</v>
      </c>
      <c r="G288" s="3"/>
      <c r="H288" s="3"/>
      <c r="I288" s="14">
        <v>28.5</v>
      </c>
      <c r="J288" s="11">
        <v>57</v>
      </c>
      <c r="K288" s="14">
        <f>J288/I288</f>
        <v>2</v>
      </c>
      <c r="L288" s="11">
        <v>32</v>
      </c>
      <c r="M288" s="14">
        <v>290.59375</v>
      </c>
      <c r="N288" s="15">
        <v>175</v>
      </c>
      <c r="O288" s="15">
        <v>395</v>
      </c>
      <c r="P288" s="17">
        <v>61.606901255119659</v>
      </c>
    </row>
    <row r="289" spans="1:17" x14ac:dyDescent="0.25">
      <c r="A289" t="s">
        <v>813</v>
      </c>
      <c r="C289" t="s">
        <v>814</v>
      </c>
      <c r="D289" t="s">
        <v>815</v>
      </c>
      <c r="E289" s="2">
        <v>22489</v>
      </c>
      <c r="F289" s="3" t="s">
        <v>5</v>
      </c>
      <c r="G289" s="3"/>
      <c r="H289" s="3"/>
      <c r="I289" s="14" t="s">
        <v>30</v>
      </c>
      <c r="J289" s="11" t="s">
        <v>30</v>
      </c>
      <c r="K289" s="14" t="s">
        <v>30</v>
      </c>
      <c r="L289" s="11" t="s">
        <v>30</v>
      </c>
      <c r="M289" s="14" t="s">
        <v>30</v>
      </c>
      <c r="N289" s="15" t="s">
        <v>30</v>
      </c>
      <c r="O289" s="15" t="s">
        <v>30</v>
      </c>
      <c r="P289" s="18" t="s">
        <v>30</v>
      </c>
      <c r="Q289" t="s">
        <v>51</v>
      </c>
    </row>
    <row r="290" spans="1:17" x14ac:dyDescent="0.25">
      <c r="A290" t="s">
        <v>813</v>
      </c>
      <c r="C290" t="s">
        <v>814</v>
      </c>
      <c r="D290" t="s">
        <v>815</v>
      </c>
      <c r="E290" s="2">
        <v>22489</v>
      </c>
      <c r="F290" s="3"/>
      <c r="G290" s="3"/>
      <c r="H290" s="3" t="s">
        <v>7</v>
      </c>
      <c r="I290" s="14" t="s">
        <v>30</v>
      </c>
      <c r="J290" s="15" t="s">
        <v>30</v>
      </c>
      <c r="K290" s="14" t="s">
        <v>30</v>
      </c>
      <c r="L290" s="15" t="s">
        <v>30</v>
      </c>
      <c r="M290" s="14" t="s">
        <v>30</v>
      </c>
      <c r="N290" s="15" t="s">
        <v>30</v>
      </c>
      <c r="O290" s="15" t="s">
        <v>30</v>
      </c>
      <c r="P290" s="14" t="s">
        <v>30</v>
      </c>
      <c r="Q290" s="12" t="s">
        <v>327</v>
      </c>
    </row>
    <row r="291" spans="1:17" x14ac:dyDescent="0.25">
      <c r="A291" t="s">
        <v>816</v>
      </c>
      <c r="C291" t="s">
        <v>636</v>
      </c>
      <c r="D291" t="s">
        <v>817</v>
      </c>
      <c r="E291" s="2">
        <v>31321</v>
      </c>
      <c r="F291" s="3" t="s">
        <v>5</v>
      </c>
      <c r="G291" s="3"/>
      <c r="H291" s="3"/>
      <c r="I291" s="14">
        <v>22.67</v>
      </c>
      <c r="J291" s="11">
        <v>0</v>
      </c>
      <c r="K291" s="14">
        <f>J291/I291</f>
        <v>0</v>
      </c>
      <c r="L291" s="15" t="s">
        <v>30</v>
      </c>
      <c r="M291" s="14" t="s">
        <v>30</v>
      </c>
      <c r="N291" s="15" t="s">
        <v>30</v>
      </c>
      <c r="O291" s="15" t="s">
        <v>30</v>
      </c>
      <c r="P291" s="17" t="s">
        <v>30</v>
      </c>
      <c r="Q291" t="s">
        <v>425</v>
      </c>
    </row>
    <row r="292" spans="1:17" x14ac:dyDescent="0.25">
      <c r="A292" t="s">
        <v>818</v>
      </c>
      <c r="C292" t="s">
        <v>790</v>
      </c>
      <c r="D292" t="s">
        <v>819</v>
      </c>
      <c r="E292" s="2">
        <v>40003</v>
      </c>
      <c r="F292" s="3" t="s">
        <v>5</v>
      </c>
      <c r="G292" s="3"/>
      <c r="H292" s="3"/>
      <c r="I292" s="14">
        <v>73.2</v>
      </c>
      <c r="J292" s="11">
        <v>35</v>
      </c>
      <c r="K292" s="14">
        <f>J292/I292</f>
        <v>0.47814207650273222</v>
      </c>
      <c r="L292" s="11">
        <v>4</v>
      </c>
      <c r="M292" s="14">
        <v>331.25</v>
      </c>
      <c r="N292" s="11">
        <v>225</v>
      </c>
      <c r="O292" s="11">
        <v>400</v>
      </c>
      <c r="P292" s="17">
        <v>74.651970279870497</v>
      </c>
    </row>
    <row r="293" spans="1:17" x14ac:dyDescent="0.25">
      <c r="A293" t="s">
        <v>818</v>
      </c>
      <c r="C293" t="s">
        <v>790</v>
      </c>
      <c r="D293" t="s">
        <v>819</v>
      </c>
      <c r="E293" s="2">
        <v>40003</v>
      </c>
      <c r="F293" s="3"/>
      <c r="G293" s="3"/>
      <c r="H293" s="3" t="s">
        <v>7</v>
      </c>
      <c r="I293" s="14">
        <v>73.2</v>
      </c>
      <c r="J293" s="15">
        <v>1</v>
      </c>
      <c r="K293" s="14">
        <f>J293/I293</f>
        <v>1.3661202185792349E-2</v>
      </c>
      <c r="L293" s="15">
        <v>1</v>
      </c>
      <c r="M293" s="14">
        <v>400</v>
      </c>
      <c r="N293" s="15">
        <v>400</v>
      </c>
      <c r="O293" s="15">
        <v>400</v>
      </c>
      <c r="P293" s="14" t="s">
        <v>30</v>
      </c>
      <c r="Q293" s="12"/>
    </row>
    <row r="294" spans="1:17" x14ac:dyDescent="0.25">
      <c r="A294" t="s">
        <v>820</v>
      </c>
      <c r="C294" t="s">
        <v>821</v>
      </c>
      <c r="D294" t="s">
        <v>822</v>
      </c>
      <c r="E294" s="2">
        <v>26912</v>
      </c>
      <c r="F294" s="3" t="s">
        <v>5</v>
      </c>
      <c r="G294" s="3"/>
      <c r="H294" s="3"/>
      <c r="I294" s="14" t="s">
        <v>30</v>
      </c>
      <c r="J294" s="11">
        <v>9</v>
      </c>
      <c r="K294" s="14" t="s">
        <v>30</v>
      </c>
      <c r="L294" s="11">
        <v>9</v>
      </c>
      <c r="M294" s="14">
        <v>283.44444444444446</v>
      </c>
      <c r="N294" s="15">
        <v>229</v>
      </c>
      <c r="O294" s="15">
        <v>324</v>
      </c>
      <c r="P294" s="17">
        <v>30.842791342188551</v>
      </c>
      <c r="Q294" t="s">
        <v>823</v>
      </c>
    </row>
    <row r="295" spans="1:17" x14ac:dyDescent="0.25">
      <c r="A295" t="s">
        <v>824</v>
      </c>
      <c r="C295" t="s">
        <v>825</v>
      </c>
      <c r="D295" t="s">
        <v>826</v>
      </c>
      <c r="E295" s="2">
        <v>19160</v>
      </c>
      <c r="F295" s="3" t="s">
        <v>5</v>
      </c>
      <c r="G295" s="3"/>
      <c r="H295" s="3"/>
      <c r="I295" s="14" t="s">
        <v>30</v>
      </c>
      <c r="J295" s="15" t="s">
        <v>30</v>
      </c>
      <c r="K295" s="14" t="s">
        <v>30</v>
      </c>
      <c r="L295" s="15" t="s">
        <v>30</v>
      </c>
      <c r="M295" s="14" t="s">
        <v>30</v>
      </c>
      <c r="N295" s="15" t="s">
        <v>30</v>
      </c>
      <c r="O295" s="15" t="s">
        <v>30</v>
      </c>
      <c r="P295" s="17" t="s">
        <v>30</v>
      </c>
    </row>
    <row r="296" spans="1:17" x14ac:dyDescent="0.25">
      <c r="A296" t="s">
        <v>827</v>
      </c>
      <c r="C296" t="s">
        <v>828</v>
      </c>
      <c r="D296" t="s">
        <v>829</v>
      </c>
      <c r="E296" s="2">
        <v>28290</v>
      </c>
      <c r="F296" s="3"/>
      <c r="G296" s="3"/>
      <c r="H296" s="3" t="s">
        <v>7</v>
      </c>
      <c r="I296" s="14">
        <v>60.5</v>
      </c>
      <c r="J296" s="15">
        <v>1</v>
      </c>
      <c r="K296" s="14">
        <f>J296/I296</f>
        <v>1.6528925619834711E-2</v>
      </c>
      <c r="L296" s="15">
        <v>1</v>
      </c>
      <c r="M296" s="14">
        <v>202</v>
      </c>
      <c r="N296" s="15">
        <v>202</v>
      </c>
      <c r="O296" s="15">
        <v>202</v>
      </c>
      <c r="P296" s="14" t="s">
        <v>30</v>
      </c>
      <c r="Q296" s="12"/>
    </row>
    <row r="297" spans="1:17" x14ac:dyDescent="0.25">
      <c r="A297" t="s">
        <v>830</v>
      </c>
      <c r="C297" t="s">
        <v>831</v>
      </c>
      <c r="D297" s="4" t="s">
        <v>832</v>
      </c>
      <c r="E297" s="2">
        <v>27934</v>
      </c>
      <c r="F297" s="3" t="s">
        <v>5</v>
      </c>
      <c r="G297" s="3"/>
      <c r="H297" s="3"/>
      <c r="I297" s="14">
        <v>36</v>
      </c>
      <c r="J297" s="11">
        <v>27</v>
      </c>
      <c r="K297" s="14">
        <f>J297/I297</f>
        <v>0.75</v>
      </c>
      <c r="L297" s="11">
        <v>27</v>
      </c>
      <c r="M297" s="14">
        <v>276.66666666666669</v>
      </c>
      <c r="N297" s="15">
        <v>143</v>
      </c>
      <c r="O297" s="15">
        <v>317</v>
      </c>
      <c r="P297" s="17">
        <v>33.018642752705162</v>
      </c>
    </row>
    <row r="298" spans="1:17" x14ac:dyDescent="0.25">
      <c r="A298" t="s">
        <v>833</v>
      </c>
      <c r="C298" t="s">
        <v>834</v>
      </c>
      <c r="D298" t="s">
        <v>835</v>
      </c>
      <c r="E298" s="2">
        <v>27932</v>
      </c>
      <c r="F298" s="3" t="s">
        <v>5</v>
      </c>
      <c r="G298" s="3"/>
      <c r="H298" s="3"/>
      <c r="I298" s="14">
        <v>19.5</v>
      </c>
      <c r="J298" s="11">
        <v>13</v>
      </c>
      <c r="K298" s="14">
        <f>J298/I298</f>
        <v>0.66666666666666663</v>
      </c>
      <c r="L298" s="11">
        <v>13</v>
      </c>
      <c r="M298" s="14">
        <v>262.46153846153845</v>
      </c>
      <c r="N298" s="15">
        <v>125</v>
      </c>
      <c r="O298" s="15">
        <v>322</v>
      </c>
      <c r="P298" s="17">
        <v>47.64034596959349</v>
      </c>
    </row>
    <row r="299" spans="1:17" x14ac:dyDescent="0.25">
      <c r="A299" t="s">
        <v>836</v>
      </c>
      <c r="C299" t="s">
        <v>837</v>
      </c>
      <c r="D299" t="s">
        <v>838</v>
      </c>
      <c r="E299" s="2">
        <v>32035</v>
      </c>
      <c r="F299" s="3" t="s">
        <v>5</v>
      </c>
      <c r="G299" s="3"/>
      <c r="H299" s="3"/>
      <c r="I299" s="11">
        <v>18.079999999999998</v>
      </c>
      <c r="J299" s="11">
        <v>7</v>
      </c>
      <c r="K299" s="14">
        <f>J299/I299</f>
        <v>0.3871681415929204</v>
      </c>
      <c r="L299" s="11">
        <v>7</v>
      </c>
      <c r="M299" s="14">
        <v>290.14285714285717</v>
      </c>
      <c r="N299" s="11">
        <v>219</v>
      </c>
      <c r="O299" s="11">
        <v>355</v>
      </c>
      <c r="P299" s="14">
        <v>49.569575922564233</v>
      </c>
    </row>
    <row r="300" spans="1:17" x14ac:dyDescent="0.25">
      <c r="A300" t="s">
        <v>836</v>
      </c>
      <c r="C300" t="s">
        <v>839</v>
      </c>
      <c r="D300" t="s">
        <v>840</v>
      </c>
      <c r="E300" s="2">
        <v>35288</v>
      </c>
      <c r="F300" s="3" t="s">
        <v>5</v>
      </c>
      <c r="G300" s="3"/>
      <c r="H300" s="3"/>
      <c r="I300" s="14">
        <v>3.87</v>
      </c>
      <c r="J300" s="11">
        <v>46</v>
      </c>
      <c r="K300" s="14">
        <f>J300/I300</f>
        <v>11.886304909560723</v>
      </c>
      <c r="L300" s="11">
        <v>30</v>
      </c>
      <c r="M300" s="14">
        <v>350.8</v>
      </c>
      <c r="N300" s="15">
        <v>235</v>
      </c>
      <c r="O300" s="15">
        <v>514</v>
      </c>
      <c r="P300" s="17">
        <v>69.302137101943288</v>
      </c>
    </row>
    <row r="301" spans="1:17" x14ac:dyDescent="0.25">
      <c r="A301" t="s">
        <v>841</v>
      </c>
      <c r="C301" t="s">
        <v>242</v>
      </c>
      <c r="D301" t="s">
        <v>842</v>
      </c>
      <c r="E301" s="2">
        <v>32414</v>
      </c>
      <c r="F301" s="3" t="s">
        <v>5</v>
      </c>
      <c r="G301" s="3"/>
      <c r="H301" s="3"/>
      <c r="I301" s="14" t="s">
        <v>30</v>
      </c>
      <c r="J301" s="11">
        <v>14</v>
      </c>
      <c r="K301" s="14" t="s">
        <v>30</v>
      </c>
      <c r="L301" s="11">
        <v>14</v>
      </c>
      <c r="M301" s="14">
        <v>257.64285714285717</v>
      </c>
      <c r="N301" s="15">
        <v>187</v>
      </c>
      <c r="O301" s="15">
        <v>310</v>
      </c>
      <c r="P301" s="17">
        <v>46.311000758014217</v>
      </c>
      <c r="Q301" t="s">
        <v>823</v>
      </c>
    </row>
    <row r="302" spans="1:17" x14ac:dyDescent="0.25">
      <c r="A302" t="s">
        <v>843</v>
      </c>
      <c r="C302" t="s">
        <v>844</v>
      </c>
      <c r="D302" t="s">
        <v>845</v>
      </c>
      <c r="E302" s="2">
        <v>29088</v>
      </c>
      <c r="F302" s="3" t="s">
        <v>5</v>
      </c>
      <c r="G302" s="3"/>
      <c r="H302" s="3"/>
      <c r="I302" s="14">
        <v>15</v>
      </c>
      <c r="J302" s="11">
        <v>7</v>
      </c>
      <c r="K302" s="14">
        <f>J302/I302</f>
        <v>0.46666666666666667</v>
      </c>
      <c r="L302" s="11">
        <v>7</v>
      </c>
      <c r="M302" s="14">
        <v>192</v>
      </c>
      <c r="N302" s="15">
        <v>130</v>
      </c>
      <c r="O302" s="15">
        <v>266</v>
      </c>
      <c r="P302" s="17">
        <v>57.804267431854313</v>
      </c>
    </row>
    <row r="303" spans="1:17" x14ac:dyDescent="0.25">
      <c r="A303" t="s">
        <v>843</v>
      </c>
      <c r="C303" t="s">
        <v>844</v>
      </c>
      <c r="D303" t="s">
        <v>845</v>
      </c>
      <c r="E303" s="2">
        <v>29088</v>
      </c>
      <c r="F303" s="3"/>
      <c r="G303" s="3" t="s">
        <v>6</v>
      </c>
      <c r="H303" s="3"/>
      <c r="I303" s="14">
        <v>15</v>
      </c>
      <c r="J303" s="11">
        <v>2</v>
      </c>
      <c r="K303" s="14">
        <f>J303/I303</f>
        <v>0.13333333333333333</v>
      </c>
      <c r="L303" s="11">
        <v>2</v>
      </c>
      <c r="M303" s="14">
        <v>187.5</v>
      </c>
      <c r="N303" s="11">
        <v>171</v>
      </c>
      <c r="O303" s="11">
        <v>204</v>
      </c>
      <c r="P303" s="14">
        <v>23.334523779156068</v>
      </c>
      <c r="Q303" s="12"/>
    </row>
    <row r="304" spans="1:17" x14ac:dyDescent="0.25">
      <c r="A304" t="s">
        <v>843</v>
      </c>
      <c r="C304" t="s">
        <v>844</v>
      </c>
      <c r="D304" t="s">
        <v>845</v>
      </c>
      <c r="E304" s="2">
        <v>29088</v>
      </c>
      <c r="F304" s="3"/>
      <c r="G304" s="3"/>
      <c r="H304" s="3" t="s">
        <v>7</v>
      </c>
      <c r="I304" s="14" t="s">
        <v>30</v>
      </c>
      <c r="J304" s="15" t="s">
        <v>30</v>
      </c>
      <c r="K304" s="14" t="s">
        <v>30</v>
      </c>
      <c r="L304" s="15" t="s">
        <v>30</v>
      </c>
      <c r="M304" s="14" t="s">
        <v>30</v>
      </c>
      <c r="N304" s="15" t="s">
        <v>30</v>
      </c>
      <c r="O304" s="15" t="s">
        <v>30</v>
      </c>
      <c r="P304" s="14" t="s">
        <v>30</v>
      </c>
      <c r="Q304" s="12" t="s">
        <v>327</v>
      </c>
    </row>
    <row r="305" spans="1:17" x14ac:dyDescent="0.25">
      <c r="A305" t="s">
        <v>846</v>
      </c>
      <c r="C305" t="s">
        <v>847</v>
      </c>
      <c r="D305" t="s">
        <v>848</v>
      </c>
      <c r="E305" s="2">
        <v>32688</v>
      </c>
      <c r="F305" s="3" t="s">
        <v>5</v>
      </c>
      <c r="G305" s="3"/>
      <c r="H305" s="3"/>
      <c r="I305" s="14">
        <v>23.5</v>
      </c>
      <c r="J305" s="11">
        <v>4</v>
      </c>
      <c r="K305" s="14">
        <f>J305/I305</f>
        <v>0.1702127659574468</v>
      </c>
      <c r="L305" s="11">
        <v>4</v>
      </c>
      <c r="M305" s="14">
        <v>247.5</v>
      </c>
      <c r="N305" s="15">
        <v>131</v>
      </c>
      <c r="O305" s="15">
        <v>348</v>
      </c>
      <c r="P305" s="17">
        <v>89.11602923529901</v>
      </c>
    </row>
    <row r="306" spans="1:17" x14ac:dyDescent="0.25">
      <c r="A306" t="s">
        <v>849</v>
      </c>
      <c r="B306" t="s">
        <v>850</v>
      </c>
      <c r="C306" t="s">
        <v>851</v>
      </c>
      <c r="D306" t="s">
        <v>852</v>
      </c>
      <c r="E306" s="2">
        <v>27581</v>
      </c>
      <c r="F306" s="3" t="s">
        <v>5</v>
      </c>
      <c r="G306" s="3"/>
      <c r="H306" s="3"/>
      <c r="I306" s="14">
        <v>10</v>
      </c>
      <c r="J306" s="11">
        <v>44</v>
      </c>
      <c r="K306" s="14">
        <f>J306/I306</f>
        <v>4.4000000000000004</v>
      </c>
      <c r="L306" s="11">
        <v>31</v>
      </c>
      <c r="M306" s="14">
        <v>235.7741935483871</v>
      </c>
      <c r="N306" s="15">
        <v>120</v>
      </c>
      <c r="O306" s="15">
        <v>268</v>
      </c>
      <c r="P306" s="17">
        <v>24.813584555533815</v>
      </c>
    </row>
    <row r="307" spans="1:17" x14ac:dyDescent="0.25">
      <c r="A307" t="s">
        <v>853</v>
      </c>
      <c r="C307" t="s">
        <v>854</v>
      </c>
      <c r="D307" t="s">
        <v>855</v>
      </c>
      <c r="E307" s="2">
        <v>36333</v>
      </c>
      <c r="F307" s="3" t="s">
        <v>5</v>
      </c>
      <c r="G307" s="3"/>
      <c r="H307" s="3"/>
      <c r="I307" s="14">
        <v>28.17</v>
      </c>
      <c r="J307" s="11">
        <v>18</v>
      </c>
      <c r="K307" s="14">
        <f>J307/I307</f>
        <v>0.63897763578274758</v>
      </c>
      <c r="L307" s="11">
        <v>14</v>
      </c>
      <c r="M307" s="14">
        <v>156.42857142857142</v>
      </c>
      <c r="N307" s="15">
        <v>111</v>
      </c>
      <c r="O307" s="15">
        <v>318</v>
      </c>
      <c r="P307" s="17">
        <v>71.792129722622732</v>
      </c>
    </row>
    <row r="308" spans="1:17" x14ac:dyDescent="0.25">
      <c r="A308" t="s">
        <v>853</v>
      </c>
      <c r="C308" t="s">
        <v>854</v>
      </c>
      <c r="D308" t="s">
        <v>855</v>
      </c>
      <c r="E308" s="2">
        <v>36333</v>
      </c>
      <c r="F308" s="3"/>
      <c r="G308" s="3"/>
      <c r="H308" s="3" t="s">
        <v>7</v>
      </c>
      <c r="I308" s="14" t="s">
        <v>30</v>
      </c>
      <c r="J308" s="15" t="s">
        <v>30</v>
      </c>
      <c r="K308" s="14" t="s">
        <v>30</v>
      </c>
      <c r="L308" s="15" t="s">
        <v>30</v>
      </c>
      <c r="M308" s="14" t="s">
        <v>30</v>
      </c>
      <c r="N308" s="15" t="s">
        <v>30</v>
      </c>
      <c r="O308" s="15" t="s">
        <v>30</v>
      </c>
      <c r="P308" s="14" t="s">
        <v>30</v>
      </c>
      <c r="Q308" s="12" t="s">
        <v>856</v>
      </c>
    </row>
    <row r="309" spans="1:17" x14ac:dyDescent="0.25">
      <c r="A309" t="s">
        <v>857</v>
      </c>
      <c r="B309" t="s">
        <v>858</v>
      </c>
      <c r="C309" t="s">
        <v>859</v>
      </c>
      <c r="D309" t="s">
        <v>860</v>
      </c>
      <c r="E309" s="1">
        <v>39365</v>
      </c>
      <c r="F309" s="3" t="s">
        <v>5</v>
      </c>
      <c r="G309" s="3"/>
      <c r="H309" s="3"/>
      <c r="I309" s="11">
        <v>50.58</v>
      </c>
      <c r="J309" s="11">
        <v>134</v>
      </c>
      <c r="K309" s="14">
        <f>J309/I309</f>
        <v>2.649268485567418</v>
      </c>
      <c r="L309" s="11">
        <v>134</v>
      </c>
      <c r="M309" s="14">
        <v>214.23134328358208</v>
      </c>
      <c r="N309" s="11">
        <v>102</v>
      </c>
      <c r="O309" s="11">
        <v>300</v>
      </c>
      <c r="P309" s="14">
        <v>36.541029402042959</v>
      </c>
    </row>
    <row r="310" spans="1:17" x14ac:dyDescent="0.25">
      <c r="A310" t="s">
        <v>861</v>
      </c>
      <c r="C310" t="s">
        <v>862</v>
      </c>
      <c r="D310" t="s">
        <v>863</v>
      </c>
      <c r="E310" s="2">
        <v>27930</v>
      </c>
      <c r="F310" s="3" t="s">
        <v>5</v>
      </c>
      <c r="G310" s="3"/>
      <c r="H310" s="3"/>
      <c r="I310" s="14">
        <v>26.5</v>
      </c>
      <c r="J310" s="11">
        <v>8</v>
      </c>
      <c r="K310" s="14">
        <f>J310/I310</f>
        <v>0.30188679245283018</v>
      </c>
      <c r="L310" s="11">
        <v>8</v>
      </c>
      <c r="M310" s="14">
        <v>217</v>
      </c>
      <c r="N310" s="15">
        <v>115</v>
      </c>
      <c r="O310" s="15">
        <v>285</v>
      </c>
      <c r="P310" s="17">
        <v>64.073618373153948</v>
      </c>
    </row>
    <row r="311" spans="1:17" x14ac:dyDescent="0.25">
      <c r="A311" t="s">
        <v>861</v>
      </c>
      <c r="C311" t="s">
        <v>862</v>
      </c>
      <c r="D311" t="s">
        <v>863</v>
      </c>
      <c r="E311" s="2">
        <v>27930</v>
      </c>
      <c r="F311" s="3"/>
      <c r="G311" s="3" t="s">
        <v>6</v>
      </c>
      <c r="H311" s="3"/>
      <c r="I311" s="14">
        <v>26.5</v>
      </c>
      <c r="J311" s="11">
        <v>1</v>
      </c>
      <c r="K311" s="14">
        <f>J311/I311</f>
        <v>3.7735849056603772E-2</v>
      </c>
      <c r="L311" s="11">
        <v>1</v>
      </c>
      <c r="M311" s="14">
        <v>95</v>
      </c>
      <c r="N311" s="11">
        <v>95</v>
      </c>
      <c r="O311" s="11">
        <v>95</v>
      </c>
      <c r="P311" s="14" t="s">
        <v>30</v>
      </c>
      <c r="Q311" s="12"/>
    </row>
    <row r="312" spans="1:17" x14ac:dyDescent="0.25">
      <c r="A312" t="s">
        <v>864</v>
      </c>
      <c r="C312" t="s">
        <v>865</v>
      </c>
      <c r="D312" t="s">
        <v>866</v>
      </c>
      <c r="E312" s="2">
        <v>27989</v>
      </c>
      <c r="F312" s="3" t="s">
        <v>5</v>
      </c>
      <c r="G312" s="3"/>
      <c r="H312" s="3"/>
      <c r="I312" s="14">
        <v>2.5</v>
      </c>
      <c r="J312" s="11">
        <v>37</v>
      </c>
      <c r="K312" s="14">
        <f>J312/I312</f>
        <v>14.8</v>
      </c>
      <c r="L312" s="11">
        <v>36</v>
      </c>
      <c r="M312" s="14">
        <v>285.61111111111109</v>
      </c>
      <c r="N312" s="15">
        <v>125</v>
      </c>
      <c r="O312" s="15">
        <v>346</v>
      </c>
      <c r="P312" s="17">
        <v>47.983495839880938</v>
      </c>
    </row>
    <row r="313" spans="1:17" x14ac:dyDescent="0.25">
      <c r="A313" t="s">
        <v>867</v>
      </c>
      <c r="C313" t="s">
        <v>868</v>
      </c>
      <c r="D313" t="s">
        <v>869</v>
      </c>
      <c r="E313" s="2">
        <v>28641</v>
      </c>
      <c r="F313" s="3"/>
      <c r="G313" s="3"/>
      <c r="H313" s="3" t="s">
        <v>7</v>
      </c>
      <c r="I313" s="14" t="s">
        <v>30</v>
      </c>
      <c r="J313" s="15" t="s">
        <v>30</v>
      </c>
      <c r="K313" s="14" t="s">
        <v>30</v>
      </c>
      <c r="L313" s="15" t="s">
        <v>30</v>
      </c>
      <c r="M313" s="14" t="s">
        <v>30</v>
      </c>
      <c r="N313" s="15" t="s">
        <v>30</v>
      </c>
      <c r="O313" s="15" t="s">
        <v>30</v>
      </c>
      <c r="P313" s="14" t="s">
        <v>30</v>
      </c>
      <c r="Q313" s="12" t="s">
        <v>327</v>
      </c>
    </row>
    <row r="314" spans="1:17" x14ac:dyDescent="0.25">
      <c r="A314" t="s">
        <v>870</v>
      </c>
      <c r="B314" t="s">
        <v>871</v>
      </c>
      <c r="C314" t="s">
        <v>872</v>
      </c>
      <c r="D314" t="s">
        <v>873</v>
      </c>
      <c r="E314" s="2">
        <v>26910</v>
      </c>
      <c r="F314" s="3" t="s">
        <v>5</v>
      </c>
      <c r="G314" s="3"/>
      <c r="H314" s="3"/>
      <c r="I314" s="14">
        <v>2.5</v>
      </c>
      <c r="J314" s="11">
        <v>13</v>
      </c>
      <c r="K314" s="14">
        <f>J314/I314</f>
        <v>5.2</v>
      </c>
      <c r="L314" s="11">
        <v>13</v>
      </c>
      <c r="M314" s="14">
        <v>301.38461538461536</v>
      </c>
      <c r="N314" s="11">
        <v>223</v>
      </c>
      <c r="O314" s="11">
        <v>381</v>
      </c>
      <c r="P314" s="17">
        <v>57.108870387384506</v>
      </c>
    </row>
    <row r="315" spans="1:17" x14ac:dyDescent="0.25">
      <c r="A315" t="s">
        <v>874</v>
      </c>
      <c r="C315" t="s">
        <v>875</v>
      </c>
      <c r="D315" t="s">
        <v>876</v>
      </c>
      <c r="E315" s="2">
        <v>34535</v>
      </c>
      <c r="F315" s="3" t="s">
        <v>5</v>
      </c>
      <c r="G315" s="3"/>
      <c r="H315" s="3"/>
      <c r="I315" s="14">
        <v>23.42</v>
      </c>
      <c r="J315" s="11">
        <v>29</v>
      </c>
      <c r="K315" s="14">
        <f>J315/I315</f>
        <v>1.2382578992314262</v>
      </c>
      <c r="L315" s="11">
        <v>28</v>
      </c>
      <c r="M315" s="14">
        <v>171</v>
      </c>
      <c r="N315" s="11">
        <v>100</v>
      </c>
      <c r="O315" s="11">
        <v>269</v>
      </c>
      <c r="P315" s="17">
        <v>59.090012943217651</v>
      </c>
    </row>
    <row r="316" spans="1:17" x14ac:dyDescent="0.25">
      <c r="A316" t="s">
        <v>877</v>
      </c>
      <c r="C316" t="s">
        <v>346</v>
      </c>
      <c r="D316" t="s">
        <v>878</v>
      </c>
      <c r="E316" s="2">
        <v>29079</v>
      </c>
      <c r="F316" s="3" t="s">
        <v>5</v>
      </c>
      <c r="G316" s="3"/>
      <c r="H316" s="3"/>
      <c r="I316" s="14">
        <v>25.75</v>
      </c>
      <c r="J316" s="11">
        <v>6</v>
      </c>
      <c r="K316" s="14">
        <f>J316/I316</f>
        <v>0.23300970873786409</v>
      </c>
      <c r="L316" s="11">
        <v>6</v>
      </c>
      <c r="M316" s="14">
        <v>266.66666666666669</v>
      </c>
      <c r="N316" s="15">
        <v>130</v>
      </c>
      <c r="O316" s="15">
        <v>375</v>
      </c>
      <c r="P316" s="17">
        <v>88.411914732498943</v>
      </c>
    </row>
    <row r="317" spans="1:17" x14ac:dyDescent="0.25">
      <c r="A317" t="s">
        <v>877</v>
      </c>
      <c r="C317" t="s">
        <v>346</v>
      </c>
      <c r="D317" t="s">
        <v>878</v>
      </c>
      <c r="E317" s="2">
        <v>29079</v>
      </c>
      <c r="F317" s="3"/>
      <c r="G317" s="3"/>
      <c r="H317" s="3" t="s">
        <v>7</v>
      </c>
      <c r="I317" s="14">
        <v>25.75</v>
      </c>
      <c r="J317" s="15">
        <v>1</v>
      </c>
      <c r="K317" s="14">
        <f>J317/I317</f>
        <v>3.8834951456310676E-2</v>
      </c>
      <c r="L317" s="15">
        <v>1</v>
      </c>
      <c r="M317" s="14">
        <v>420</v>
      </c>
      <c r="N317" s="15">
        <v>420</v>
      </c>
      <c r="O317" s="15">
        <v>420</v>
      </c>
      <c r="P317" s="14" t="s">
        <v>30</v>
      </c>
      <c r="Q317" s="12"/>
    </row>
    <row r="318" spans="1:17" x14ac:dyDescent="0.25">
      <c r="A318" t="s">
        <v>879</v>
      </c>
      <c r="C318" t="s">
        <v>880</v>
      </c>
      <c r="D318" t="s">
        <v>881</v>
      </c>
      <c r="E318" s="2">
        <v>22475</v>
      </c>
      <c r="F318" s="3" t="s">
        <v>5</v>
      </c>
      <c r="G318" s="3"/>
      <c r="H318" s="3"/>
      <c r="I318" s="14" t="s">
        <v>30</v>
      </c>
      <c r="J318" s="11" t="s">
        <v>30</v>
      </c>
      <c r="K318" s="14" t="s">
        <v>30</v>
      </c>
      <c r="L318" s="11" t="s">
        <v>30</v>
      </c>
      <c r="M318" s="14" t="s">
        <v>30</v>
      </c>
      <c r="N318" s="15" t="s">
        <v>30</v>
      </c>
      <c r="O318" s="15" t="s">
        <v>30</v>
      </c>
      <c r="P318" s="18" t="s">
        <v>30</v>
      </c>
      <c r="Q318" t="s">
        <v>882</v>
      </c>
    </row>
    <row r="319" spans="1:17" x14ac:dyDescent="0.25">
      <c r="A319" t="s">
        <v>883</v>
      </c>
      <c r="C319" t="s">
        <v>711</v>
      </c>
      <c r="D319" t="s">
        <v>884</v>
      </c>
      <c r="E319" s="2">
        <v>35694</v>
      </c>
      <c r="F319" s="3" t="s">
        <v>5</v>
      </c>
      <c r="G319" s="3"/>
      <c r="H319" s="3"/>
      <c r="I319" s="14">
        <v>6.08</v>
      </c>
      <c r="J319" s="11">
        <v>9</v>
      </c>
      <c r="K319" s="14">
        <f>J319/I319</f>
        <v>1.4802631578947367</v>
      </c>
      <c r="L319" s="11">
        <v>9</v>
      </c>
      <c r="M319" s="14">
        <v>270.22222222222223</v>
      </c>
      <c r="N319" s="11">
        <v>165</v>
      </c>
      <c r="O319" s="11">
        <v>328</v>
      </c>
      <c r="P319" s="17">
        <v>57.436438298735396</v>
      </c>
    </row>
    <row r="320" spans="1:17" x14ac:dyDescent="0.25">
      <c r="A320" t="s">
        <v>885</v>
      </c>
      <c r="C320" t="s">
        <v>886</v>
      </c>
      <c r="D320" t="s">
        <v>887</v>
      </c>
      <c r="E320" s="2">
        <v>31274</v>
      </c>
      <c r="F320" s="3" t="s">
        <v>5</v>
      </c>
      <c r="G320" s="3"/>
      <c r="H320" s="3"/>
      <c r="I320" s="14">
        <v>3.33</v>
      </c>
      <c r="J320" s="11">
        <v>19</v>
      </c>
      <c r="K320" s="14">
        <f>J320/I320</f>
        <v>5.7057057057057055</v>
      </c>
      <c r="L320" s="11">
        <v>19</v>
      </c>
      <c r="M320" s="14">
        <v>259.73684210526318</v>
      </c>
      <c r="N320" s="15">
        <v>200</v>
      </c>
      <c r="O320" s="15">
        <v>335</v>
      </c>
      <c r="P320" s="17">
        <v>31.157025434372379</v>
      </c>
    </row>
    <row r="321" spans="1:18" x14ac:dyDescent="0.25">
      <c r="A321" t="s">
        <v>888</v>
      </c>
      <c r="C321" t="s">
        <v>691</v>
      </c>
      <c r="D321" t="s">
        <v>889</v>
      </c>
      <c r="E321" s="2">
        <v>34631</v>
      </c>
      <c r="F321" s="3" t="s">
        <v>5</v>
      </c>
      <c r="G321" s="3"/>
      <c r="H321" s="3"/>
      <c r="I321" s="14">
        <v>18.329999999999998</v>
      </c>
      <c r="J321" s="11">
        <v>9</v>
      </c>
      <c r="K321" s="14">
        <f>J321/I321</f>
        <v>0.49099836333878893</v>
      </c>
      <c r="L321" s="11">
        <v>9</v>
      </c>
      <c r="M321" s="14">
        <v>237.11111111111111</v>
      </c>
      <c r="N321" s="15">
        <v>147</v>
      </c>
      <c r="O321" s="15">
        <v>306</v>
      </c>
      <c r="P321" s="17">
        <v>56.695335884983606</v>
      </c>
      <c r="R321" s="11"/>
    </row>
    <row r="322" spans="1:18" x14ac:dyDescent="0.25">
      <c r="A322" t="s">
        <v>888</v>
      </c>
      <c r="C322" t="s">
        <v>890</v>
      </c>
      <c r="D322" t="s">
        <v>891</v>
      </c>
      <c r="E322" s="2">
        <v>29083</v>
      </c>
      <c r="F322" s="3" t="s">
        <v>5</v>
      </c>
      <c r="G322" s="3"/>
      <c r="H322" s="3"/>
      <c r="I322" s="14">
        <v>14</v>
      </c>
      <c r="J322" s="11">
        <v>68</v>
      </c>
      <c r="K322" s="14">
        <f>J322/I322</f>
        <v>4.8571428571428568</v>
      </c>
      <c r="L322" s="11">
        <v>68</v>
      </c>
      <c r="M322" s="14">
        <v>209.8235294117647</v>
      </c>
      <c r="N322" s="15">
        <v>130</v>
      </c>
      <c r="O322" s="15">
        <v>350</v>
      </c>
      <c r="P322" s="17">
        <v>33.755902160080296</v>
      </c>
    </row>
    <row r="323" spans="1:18" x14ac:dyDescent="0.25">
      <c r="A323" t="s">
        <v>888</v>
      </c>
      <c r="C323" t="s">
        <v>691</v>
      </c>
      <c r="D323" t="s">
        <v>889</v>
      </c>
      <c r="E323" s="2">
        <v>34631</v>
      </c>
      <c r="F323" s="3"/>
      <c r="G323" s="3"/>
      <c r="H323" s="3" t="s">
        <v>7</v>
      </c>
      <c r="I323" s="14">
        <v>18.329999999999998</v>
      </c>
      <c r="J323" s="15">
        <v>2</v>
      </c>
      <c r="K323" s="14">
        <f>J323/I323</f>
        <v>0.10911074740861976</v>
      </c>
      <c r="L323" s="15">
        <v>2</v>
      </c>
      <c r="M323" s="14">
        <v>447.5</v>
      </c>
      <c r="N323" s="15">
        <v>395</v>
      </c>
      <c r="O323" s="15">
        <v>500</v>
      </c>
      <c r="P323" s="14">
        <v>74.246212024587493</v>
      </c>
      <c r="Q323" s="12"/>
    </row>
    <row r="324" spans="1:18" x14ac:dyDescent="0.25">
      <c r="A324" t="s">
        <v>892</v>
      </c>
      <c r="C324" t="s">
        <v>893</v>
      </c>
      <c r="D324" t="s">
        <v>894</v>
      </c>
      <c r="E324" s="2">
        <v>26130</v>
      </c>
      <c r="F324" s="3" t="s">
        <v>5</v>
      </c>
      <c r="G324" s="3"/>
      <c r="H324" s="3"/>
      <c r="I324" s="14" t="s">
        <v>30</v>
      </c>
      <c r="J324" s="11">
        <v>14</v>
      </c>
      <c r="K324" s="14" t="s">
        <v>30</v>
      </c>
      <c r="L324" s="11" t="s">
        <v>30</v>
      </c>
      <c r="M324" s="14" t="s">
        <v>30</v>
      </c>
      <c r="N324" s="15" t="s">
        <v>30</v>
      </c>
      <c r="O324" s="15" t="s">
        <v>30</v>
      </c>
      <c r="P324" s="18" t="s">
        <v>30</v>
      </c>
      <c r="Q324" t="s">
        <v>204</v>
      </c>
    </row>
    <row r="325" spans="1:18" x14ac:dyDescent="0.25">
      <c r="A325" t="s">
        <v>895</v>
      </c>
      <c r="C325" t="s">
        <v>97</v>
      </c>
      <c r="D325" t="s">
        <v>896</v>
      </c>
      <c r="E325" s="2">
        <v>38975</v>
      </c>
      <c r="F325" s="3" t="s">
        <v>5</v>
      </c>
      <c r="G325" s="3"/>
      <c r="H325" s="3"/>
      <c r="I325" s="16">
        <v>34.909999999999997</v>
      </c>
      <c r="J325" s="11">
        <v>370</v>
      </c>
      <c r="K325" s="14">
        <f>J325/I325</f>
        <v>10.598682325981095</v>
      </c>
      <c r="L325" s="11">
        <v>45</v>
      </c>
      <c r="M325" s="14">
        <v>215.22222222222223</v>
      </c>
      <c r="N325" s="15">
        <v>112</v>
      </c>
      <c r="O325" s="15">
        <v>378</v>
      </c>
      <c r="P325" s="17">
        <v>71.668710330269235</v>
      </c>
    </row>
    <row r="326" spans="1:18" x14ac:dyDescent="0.25">
      <c r="A326" t="s">
        <v>897</v>
      </c>
      <c r="C326" t="s">
        <v>831</v>
      </c>
      <c r="D326" t="s">
        <v>898</v>
      </c>
      <c r="E326" s="2">
        <v>27935</v>
      </c>
      <c r="F326" s="3" t="s">
        <v>5</v>
      </c>
      <c r="G326" s="3"/>
      <c r="H326" s="3"/>
      <c r="I326" s="14">
        <v>14</v>
      </c>
      <c r="J326" s="11">
        <v>13</v>
      </c>
      <c r="K326" s="14">
        <f>J326/I326</f>
        <v>0.9285714285714286</v>
      </c>
      <c r="L326" s="11">
        <v>13</v>
      </c>
      <c r="M326" s="14">
        <v>263.53846153846155</v>
      </c>
      <c r="N326" s="15">
        <v>220</v>
      </c>
      <c r="O326" s="15">
        <v>339</v>
      </c>
      <c r="P326" s="17">
        <v>28.230053089498362</v>
      </c>
    </row>
    <row r="327" spans="1:18" x14ac:dyDescent="0.25">
      <c r="A327" t="s">
        <v>899</v>
      </c>
      <c r="C327" t="s">
        <v>900</v>
      </c>
      <c r="D327" t="s">
        <v>901</v>
      </c>
      <c r="E327" s="2">
        <v>27227</v>
      </c>
      <c r="F327" s="3" t="s">
        <v>5</v>
      </c>
      <c r="G327" s="3"/>
      <c r="H327" s="3"/>
      <c r="I327" s="14">
        <v>21.5</v>
      </c>
      <c r="J327" s="11">
        <v>7</v>
      </c>
      <c r="K327" s="14">
        <f>J327/I327</f>
        <v>0.32558139534883723</v>
      </c>
      <c r="L327" s="11">
        <v>7</v>
      </c>
      <c r="M327" s="14">
        <v>222.71428571428572</v>
      </c>
      <c r="N327" s="15">
        <v>130</v>
      </c>
      <c r="O327" s="15">
        <v>265</v>
      </c>
      <c r="P327" s="17">
        <v>43.66430382556706</v>
      </c>
    </row>
    <row r="328" spans="1:18" x14ac:dyDescent="0.25">
      <c r="A328" s="4" t="s">
        <v>902</v>
      </c>
      <c r="B328" s="4"/>
      <c r="C328" s="4" t="s">
        <v>903</v>
      </c>
      <c r="D328" s="4" t="s">
        <v>904</v>
      </c>
      <c r="E328" t="s">
        <v>905</v>
      </c>
      <c r="F328" s="3" t="s">
        <v>5</v>
      </c>
      <c r="G328" s="3"/>
      <c r="H328" s="3"/>
      <c r="I328" s="14" t="s">
        <v>30</v>
      </c>
      <c r="J328" s="11" t="s">
        <v>30</v>
      </c>
      <c r="K328" s="14" t="s">
        <v>30</v>
      </c>
      <c r="L328" s="14" t="s">
        <v>30</v>
      </c>
      <c r="M328" s="14" t="s">
        <v>30</v>
      </c>
      <c r="N328" s="11" t="s">
        <v>30</v>
      </c>
      <c r="O328" s="14" t="s">
        <v>30</v>
      </c>
      <c r="P328" s="17" t="s">
        <v>30</v>
      </c>
      <c r="Q328" t="s">
        <v>906</v>
      </c>
    </row>
    <row r="329" spans="1:18" x14ac:dyDescent="0.25">
      <c r="A329" t="s">
        <v>907</v>
      </c>
      <c r="C329" t="s">
        <v>908</v>
      </c>
      <c r="D329" t="s">
        <v>909</v>
      </c>
      <c r="E329" s="2">
        <v>35258</v>
      </c>
      <c r="F329" s="3" t="s">
        <v>5</v>
      </c>
      <c r="G329" s="3"/>
      <c r="H329" s="3"/>
      <c r="I329" s="14">
        <v>3.92</v>
      </c>
      <c r="J329" s="11">
        <v>12</v>
      </c>
      <c r="K329" s="14">
        <f>J329/I329</f>
        <v>3.0612244897959182</v>
      </c>
      <c r="L329" s="11">
        <v>12</v>
      </c>
      <c r="M329" s="14">
        <v>167.91666666666666</v>
      </c>
      <c r="N329" s="15">
        <v>114</v>
      </c>
      <c r="O329" s="15">
        <v>258</v>
      </c>
      <c r="P329" s="17">
        <v>51.657012783328568</v>
      </c>
    </row>
    <row r="330" spans="1:18" x14ac:dyDescent="0.25">
      <c r="A330" t="s">
        <v>910</v>
      </c>
      <c r="B330" t="s">
        <v>911</v>
      </c>
      <c r="C330" t="s">
        <v>912</v>
      </c>
      <c r="D330" t="s">
        <v>913</v>
      </c>
      <c r="E330" s="2">
        <v>32750</v>
      </c>
      <c r="F330" s="3" t="s">
        <v>5</v>
      </c>
      <c r="G330" s="3"/>
      <c r="H330" s="3"/>
      <c r="I330" s="14">
        <v>10.130000000000001</v>
      </c>
      <c r="J330" s="11">
        <v>32</v>
      </c>
      <c r="K330" s="14">
        <f>J330/I330</f>
        <v>3.1589338598223096</v>
      </c>
      <c r="L330" s="11">
        <v>14</v>
      </c>
      <c r="M330" s="14">
        <v>221.57142857142858</v>
      </c>
      <c r="N330" s="15">
        <v>111</v>
      </c>
      <c r="O330" s="15">
        <v>290</v>
      </c>
      <c r="P330" s="17">
        <v>61.759725843495552</v>
      </c>
    </row>
    <row r="331" spans="1:18" x14ac:dyDescent="0.25">
      <c r="A331" t="s">
        <v>910</v>
      </c>
      <c r="B331" t="s">
        <v>914</v>
      </c>
      <c r="C331" t="s">
        <v>912</v>
      </c>
      <c r="D331" t="s">
        <v>915</v>
      </c>
      <c r="E331" s="2">
        <v>32749</v>
      </c>
      <c r="F331" s="3" t="s">
        <v>5</v>
      </c>
      <c r="G331" s="3"/>
      <c r="H331" s="3"/>
      <c r="I331" s="14">
        <v>21.43</v>
      </c>
      <c r="J331" s="11">
        <v>11</v>
      </c>
      <c r="K331" s="14">
        <f>J331/I331</f>
        <v>0.5132991133924405</v>
      </c>
      <c r="L331" s="11">
        <v>9</v>
      </c>
      <c r="M331" s="14">
        <v>185.33333333333334</v>
      </c>
      <c r="N331" s="15">
        <v>104</v>
      </c>
      <c r="O331" s="15">
        <v>309</v>
      </c>
      <c r="P331" s="17">
        <v>76.617556734732801</v>
      </c>
    </row>
    <row r="332" spans="1:18" x14ac:dyDescent="0.25">
      <c r="A332" t="s">
        <v>916</v>
      </c>
      <c r="B332" t="s">
        <v>917</v>
      </c>
      <c r="C332" t="s">
        <v>918</v>
      </c>
      <c r="D332" t="s">
        <v>919</v>
      </c>
      <c r="E332" s="2">
        <v>27948</v>
      </c>
      <c r="F332" s="3" t="s">
        <v>5</v>
      </c>
      <c r="G332" s="3"/>
      <c r="H332" s="3"/>
      <c r="I332" s="14">
        <v>27</v>
      </c>
      <c r="J332" s="11">
        <v>31</v>
      </c>
      <c r="K332" s="14">
        <f>J332/I332</f>
        <v>1.1481481481481481</v>
      </c>
      <c r="L332" s="11" t="s">
        <v>30</v>
      </c>
      <c r="M332" s="14" t="s">
        <v>30</v>
      </c>
      <c r="N332" s="15" t="s">
        <v>30</v>
      </c>
      <c r="O332" s="15" t="s">
        <v>30</v>
      </c>
      <c r="P332" s="18" t="s">
        <v>30</v>
      </c>
      <c r="Q332" t="s">
        <v>920</v>
      </c>
    </row>
    <row r="333" spans="1:18" x14ac:dyDescent="0.25">
      <c r="A333" t="s">
        <v>916</v>
      </c>
      <c r="B333" t="s">
        <v>921</v>
      </c>
      <c r="C333" t="s">
        <v>918</v>
      </c>
      <c r="D333" t="s">
        <v>922</v>
      </c>
      <c r="E333" s="2">
        <v>27951</v>
      </c>
      <c r="F333" s="3" t="s">
        <v>5</v>
      </c>
      <c r="G333" s="3"/>
      <c r="H333" s="3"/>
      <c r="I333" s="14">
        <v>22.5</v>
      </c>
      <c r="J333" s="11">
        <v>31</v>
      </c>
      <c r="K333" s="14">
        <f>J333/I333</f>
        <v>1.3777777777777778</v>
      </c>
      <c r="L333" s="11" t="s">
        <v>30</v>
      </c>
      <c r="M333" s="14" t="s">
        <v>30</v>
      </c>
      <c r="N333" s="15" t="s">
        <v>30</v>
      </c>
      <c r="O333" s="15" t="s">
        <v>30</v>
      </c>
      <c r="P333" s="18" t="s">
        <v>30</v>
      </c>
      <c r="Q333" t="s">
        <v>920</v>
      </c>
    </row>
    <row r="334" spans="1:18" x14ac:dyDescent="0.25">
      <c r="A334" t="s">
        <v>923</v>
      </c>
      <c r="B334" t="s">
        <v>924</v>
      </c>
      <c r="C334" t="s">
        <v>925</v>
      </c>
      <c r="D334" s="4" t="s">
        <v>926</v>
      </c>
      <c r="E334" s="20" t="s">
        <v>927</v>
      </c>
      <c r="F334" s="3" t="s">
        <v>5</v>
      </c>
      <c r="G334" s="3"/>
      <c r="H334" s="3"/>
      <c r="I334" s="14" t="s">
        <v>30</v>
      </c>
      <c r="J334" s="15" t="s">
        <v>30</v>
      </c>
      <c r="K334" s="14" t="s">
        <v>30</v>
      </c>
      <c r="L334" s="11" t="s">
        <v>30</v>
      </c>
      <c r="M334" s="14" t="s">
        <v>30</v>
      </c>
      <c r="N334" s="15" t="s">
        <v>30</v>
      </c>
      <c r="O334" s="15" t="s">
        <v>30</v>
      </c>
      <c r="P334" s="18" t="s">
        <v>30</v>
      </c>
      <c r="Q334" t="s">
        <v>928</v>
      </c>
    </row>
    <row r="335" spans="1:18" x14ac:dyDescent="0.25">
      <c r="A335" t="s">
        <v>929</v>
      </c>
      <c r="C335" t="s">
        <v>930</v>
      </c>
      <c r="D335" t="s">
        <v>931</v>
      </c>
      <c r="E335" s="2">
        <v>35658</v>
      </c>
      <c r="F335" s="3" t="s">
        <v>5</v>
      </c>
      <c r="G335" s="3"/>
      <c r="H335" s="3"/>
      <c r="I335" s="14">
        <v>24.02</v>
      </c>
      <c r="J335" s="11">
        <v>8</v>
      </c>
      <c r="K335" s="14">
        <f t="shared" ref="K335:K341" si="15">J335/I335</f>
        <v>0.33305578684429643</v>
      </c>
      <c r="L335" s="11">
        <v>8</v>
      </c>
      <c r="M335" s="14">
        <v>285.125</v>
      </c>
      <c r="N335" s="15">
        <v>109</v>
      </c>
      <c r="O335" s="15">
        <v>422</v>
      </c>
      <c r="P335" s="17">
        <v>113.21715859356301</v>
      </c>
    </row>
    <row r="336" spans="1:18" x14ac:dyDescent="0.25">
      <c r="A336" t="s">
        <v>932</v>
      </c>
      <c r="C336" t="s">
        <v>844</v>
      </c>
      <c r="D336" t="s">
        <v>933</v>
      </c>
      <c r="E336" s="2">
        <v>29088</v>
      </c>
      <c r="F336" s="3" t="s">
        <v>5</v>
      </c>
      <c r="G336" s="3"/>
      <c r="H336" s="3"/>
      <c r="I336" s="14">
        <v>23.25</v>
      </c>
      <c r="J336" s="11">
        <v>4</v>
      </c>
      <c r="K336" s="14">
        <f t="shared" si="15"/>
        <v>0.17204301075268819</v>
      </c>
      <c r="L336" s="11">
        <v>4</v>
      </c>
      <c r="M336" s="14">
        <v>256.5</v>
      </c>
      <c r="N336" s="11">
        <v>220</v>
      </c>
      <c r="O336" s="11">
        <v>283</v>
      </c>
      <c r="P336" s="17">
        <v>26.514147167125703</v>
      </c>
    </row>
    <row r="337" spans="1:17" x14ac:dyDescent="0.25">
      <c r="A337" t="s">
        <v>932</v>
      </c>
      <c r="C337" t="s">
        <v>844</v>
      </c>
      <c r="D337" t="s">
        <v>933</v>
      </c>
      <c r="E337" s="2">
        <v>29088</v>
      </c>
      <c r="F337" s="3"/>
      <c r="G337" s="3" t="s">
        <v>6</v>
      </c>
      <c r="H337" s="3"/>
      <c r="I337" s="14">
        <v>23.25</v>
      </c>
      <c r="J337" s="11">
        <v>15</v>
      </c>
      <c r="K337" s="14">
        <f t="shared" si="15"/>
        <v>0.64516129032258063</v>
      </c>
      <c r="L337" s="11">
        <v>15</v>
      </c>
      <c r="M337" s="14">
        <v>182.26666666666668</v>
      </c>
      <c r="N337" s="11">
        <v>165</v>
      </c>
      <c r="O337" s="11">
        <v>202</v>
      </c>
      <c r="P337" s="14">
        <v>13.530213104998301</v>
      </c>
      <c r="Q337" s="12"/>
    </row>
    <row r="338" spans="1:17" x14ac:dyDescent="0.25">
      <c r="A338" t="s">
        <v>934</v>
      </c>
      <c r="C338" t="s">
        <v>935</v>
      </c>
      <c r="D338" t="s">
        <v>936</v>
      </c>
      <c r="E338" s="2">
        <v>38977</v>
      </c>
      <c r="F338" s="3" t="s">
        <v>5</v>
      </c>
      <c r="G338" s="3"/>
      <c r="H338" s="3"/>
      <c r="I338" s="14">
        <v>2.4500000000000002</v>
      </c>
      <c r="J338" s="11">
        <v>40</v>
      </c>
      <c r="K338" s="14">
        <f t="shared" si="15"/>
        <v>16.326530612244898</v>
      </c>
      <c r="L338" s="11">
        <v>40</v>
      </c>
      <c r="M338" s="14">
        <v>304.77499999999998</v>
      </c>
      <c r="N338" s="15">
        <v>180</v>
      </c>
      <c r="O338" s="15">
        <v>435</v>
      </c>
      <c r="P338" s="17">
        <v>78.422749021585361</v>
      </c>
    </row>
    <row r="339" spans="1:17" x14ac:dyDescent="0.25">
      <c r="A339" t="s">
        <v>937</v>
      </c>
      <c r="C339" t="s">
        <v>844</v>
      </c>
      <c r="D339" t="s">
        <v>938</v>
      </c>
      <c r="E339" s="2">
        <v>36439</v>
      </c>
      <c r="F339" s="3" t="s">
        <v>5</v>
      </c>
      <c r="G339" s="3"/>
      <c r="H339" s="3"/>
      <c r="I339" s="14">
        <v>25.08</v>
      </c>
      <c r="J339" s="11">
        <v>125</v>
      </c>
      <c r="K339" s="14">
        <f t="shared" si="15"/>
        <v>4.9840510366826161</v>
      </c>
      <c r="L339" s="11">
        <v>122</v>
      </c>
      <c r="M339" s="14">
        <v>217.58196721311475</v>
      </c>
      <c r="N339" s="11">
        <v>160</v>
      </c>
      <c r="O339" s="11">
        <v>310</v>
      </c>
      <c r="P339" s="17">
        <v>30.716200308425964</v>
      </c>
    </row>
    <row r="340" spans="1:17" x14ac:dyDescent="0.25">
      <c r="A340" t="s">
        <v>937</v>
      </c>
      <c r="C340" t="s">
        <v>844</v>
      </c>
      <c r="D340" t="s">
        <v>938</v>
      </c>
      <c r="E340" s="2">
        <v>36439</v>
      </c>
      <c r="F340" s="3"/>
      <c r="G340" s="3" t="s">
        <v>6</v>
      </c>
      <c r="H340" s="3"/>
      <c r="I340" s="14">
        <v>25.08</v>
      </c>
      <c r="J340" s="11">
        <v>15</v>
      </c>
      <c r="K340" s="14">
        <f t="shared" si="15"/>
        <v>0.59808612440191389</v>
      </c>
      <c r="L340" s="11">
        <v>15</v>
      </c>
      <c r="M340" s="14">
        <v>173</v>
      </c>
      <c r="N340" s="11">
        <v>160</v>
      </c>
      <c r="O340" s="11">
        <v>210</v>
      </c>
      <c r="P340" s="14">
        <v>17.299876134981844</v>
      </c>
      <c r="Q340" s="12"/>
    </row>
    <row r="341" spans="1:17" x14ac:dyDescent="0.25">
      <c r="A341" t="s">
        <v>939</v>
      </c>
      <c r="C341" t="s">
        <v>940</v>
      </c>
      <c r="D341" t="s">
        <v>941</v>
      </c>
      <c r="E341" s="2">
        <v>36394</v>
      </c>
      <c r="F341" s="3" t="s">
        <v>5</v>
      </c>
      <c r="G341" s="3"/>
      <c r="H341" s="3"/>
      <c r="I341" s="14">
        <v>37.65</v>
      </c>
      <c r="J341" s="11">
        <v>11</v>
      </c>
      <c r="K341" s="14">
        <f t="shared" si="15"/>
        <v>0.29216467463479417</v>
      </c>
      <c r="L341" s="11">
        <v>10</v>
      </c>
      <c r="M341" s="14">
        <v>258</v>
      </c>
      <c r="N341" s="15">
        <v>182</v>
      </c>
      <c r="O341" s="15">
        <v>401</v>
      </c>
      <c r="P341" s="17">
        <v>65.123813702140566</v>
      </c>
    </row>
    <row r="342" spans="1:17" x14ac:dyDescent="0.25">
      <c r="A342" t="s">
        <v>939</v>
      </c>
      <c r="C342" t="s">
        <v>940</v>
      </c>
      <c r="D342" t="s">
        <v>941</v>
      </c>
      <c r="E342" s="2">
        <v>36394</v>
      </c>
      <c r="F342" s="3"/>
      <c r="G342" s="3"/>
      <c r="H342" s="3" t="s">
        <v>7</v>
      </c>
      <c r="I342" s="14" t="s">
        <v>30</v>
      </c>
      <c r="J342" s="15" t="s">
        <v>30</v>
      </c>
      <c r="K342" s="14" t="s">
        <v>30</v>
      </c>
      <c r="L342" s="15">
        <v>12</v>
      </c>
      <c r="M342" s="14">
        <v>179.16666666666666</v>
      </c>
      <c r="N342" s="15">
        <v>72</v>
      </c>
      <c r="O342" s="15">
        <v>210</v>
      </c>
      <c r="P342" s="14">
        <v>38.755253798287775</v>
      </c>
      <c r="Q342" s="12" t="s">
        <v>108</v>
      </c>
    </row>
    <row r="343" spans="1:17" x14ac:dyDescent="0.25">
      <c r="A343" t="s">
        <v>942</v>
      </c>
      <c r="B343" t="s">
        <v>943</v>
      </c>
      <c r="C343" t="s">
        <v>325</v>
      </c>
      <c r="D343" t="s">
        <v>944</v>
      </c>
      <c r="E343" s="2">
        <v>32372</v>
      </c>
      <c r="F343" s="3"/>
      <c r="G343" s="3"/>
      <c r="H343" s="3" t="s">
        <v>7</v>
      </c>
      <c r="I343" s="14">
        <v>20.41</v>
      </c>
      <c r="J343" s="15">
        <v>1</v>
      </c>
      <c r="K343" s="14">
        <f>J343/I343</f>
        <v>4.8995590396864283E-2</v>
      </c>
      <c r="L343" s="15" t="s">
        <v>30</v>
      </c>
      <c r="M343" s="14" t="s">
        <v>30</v>
      </c>
      <c r="N343" s="15" t="s">
        <v>30</v>
      </c>
      <c r="O343" s="15" t="s">
        <v>30</v>
      </c>
      <c r="P343" s="14" t="s">
        <v>30</v>
      </c>
      <c r="Q343" s="12" t="s">
        <v>700</v>
      </c>
    </row>
    <row r="344" spans="1:17" x14ac:dyDescent="0.25">
      <c r="A344" t="s">
        <v>945</v>
      </c>
      <c r="B344" t="s">
        <v>946</v>
      </c>
      <c r="C344" t="s">
        <v>947</v>
      </c>
      <c r="D344" t="s">
        <v>948</v>
      </c>
      <c r="E344" s="2">
        <v>27915</v>
      </c>
      <c r="F344" s="3" t="s">
        <v>5</v>
      </c>
      <c r="G344" s="3"/>
      <c r="H344" s="3"/>
      <c r="I344" s="14">
        <v>21.5</v>
      </c>
      <c r="J344" s="11">
        <v>1</v>
      </c>
      <c r="K344" s="14">
        <f>J344/I344</f>
        <v>4.6511627906976744E-2</v>
      </c>
      <c r="L344" s="11">
        <v>1</v>
      </c>
      <c r="M344" s="14">
        <v>395</v>
      </c>
      <c r="N344" s="15">
        <v>395</v>
      </c>
      <c r="O344" s="15">
        <v>395</v>
      </c>
      <c r="P344" s="14" t="s">
        <v>30</v>
      </c>
    </row>
    <row r="345" spans="1:17" x14ac:dyDescent="0.25">
      <c r="A345" t="s">
        <v>949</v>
      </c>
      <c r="B345" t="s">
        <v>783</v>
      </c>
      <c r="C345" t="s">
        <v>950</v>
      </c>
      <c r="D345" t="s">
        <v>951</v>
      </c>
      <c r="E345" s="2">
        <v>35296</v>
      </c>
      <c r="F345" s="3" t="s">
        <v>5</v>
      </c>
      <c r="G345" s="3"/>
      <c r="H345" s="3"/>
      <c r="I345" s="14">
        <v>13.5</v>
      </c>
      <c r="J345" s="11">
        <v>20</v>
      </c>
      <c r="K345" s="14">
        <f>J345/I345</f>
        <v>1.4814814814814814</v>
      </c>
      <c r="L345" s="11">
        <v>20</v>
      </c>
      <c r="M345" s="14">
        <v>289.05</v>
      </c>
      <c r="N345" s="11">
        <v>226</v>
      </c>
      <c r="O345" s="11">
        <v>361</v>
      </c>
      <c r="P345" s="14">
        <v>32.763064891011481</v>
      </c>
    </row>
    <row r="346" spans="1:17" x14ac:dyDescent="0.25">
      <c r="A346" t="s">
        <v>949</v>
      </c>
      <c r="B346" t="s">
        <v>783</v>
      </c>
      <c r="C346" t="s">
        <v>950</v>
      </c>
      <c r="D346" t="s">
        <v>951</v>
      </c>
      <c r="E346" s="2">
        <v>35296</v>
      </c>
      <c r="F346" s="3"/>
      <c r="G346" s="3"/>
      <c r="H346" s="3" t="s">
        <v>7</v>
      </c>
      <c r="I346" s="14" t="s">
        <v>30</v>
      </c>
      <c r="J346" s="15" t="s">
        <v>30</v>
      </c>
      <c r="K346" s="14" t="s">
        <v>30</v>
      </c>
      <c r="L346" s="15">
        <v>1</v>
      </c>
      <c r="M346" s="14">
        <v>80</v>
      </c>
      <c r="N346" s="15">
        <v>80</v>
      </c>
      <c r="O346" s="15">
        <v>80</v>
      </c>
      <c r="P346" s="14" t="s">
        <v>30</v>
      </c>
      <c r="Q346" s="12" t="s">
        <v>108</v>
      </c>
    </row>
    <row r="347" spans="1:17" x14ac:dyDescent="0.25">
      <c r="A347" t="s">
        <v>952</v>
      </c>
      <c r="C347" t="s">
        <v>178</v>
      </c>
      <c r="D347" s="4" t="s">
        <v>953</v>
      </c>
      <c r="E347" s="20"/>
      <c r="F347" s="3"/>
      <c r="G347" s="3"/>
      <c r="H347" s="3"/>
      <c r="I347" s="14" t="s">
        <v>30</v>
      </c>
      <c r="J347" s="11" t="s">
        <v>30</v>
      </c>
      <c r="K347" s="14" t="s">
        <v>30</v>
      </c>
      <c r="L347" s="11" t="s">
        <v>30</v>
      </c>
      <c r="M347" s="14" t="s">
        <v>30</v>
      </c>
      <c r="N347" s="15" t="s">
        <v>30</v>
      </c>
      <c r="O347" s="15" t="s">
        <v>30</v>
      </c>
      <c r="P347" s="18" t="s">
        <v>30</v>
      </c>
      <c r="Q347" t="s">
        <v>180</v>
      </c>
    </row>
    <row r="348" spans="1:17" x14ac:dyDescent="0.25">
      <c r="A348" t="s">
        <v>954</v>
      </c>
      <c r="C348" t="s">
        <v>955</v>
      </c>
      <c r="D348" t="s">
        <v>956</v>
      </c>
      <c r="E348" s="2"/>
      <c r="F348" s="3"/>
      <c r="G348" s="3"/>
      <c r="H348" s="3"/>
      <c r="I348" s="11" t="s">
        <v>30</v>
      </c>
      <c r="J348" s="11" t="s">
        <v>30</v>
      </c>
      <c r="K348" s="11" t="s">
        <v>30</v>
      </c>
      <c r="L348" s="11" t="s">
        <v>30</v>
      </c>
      <c r="M348" s="14" t="s">
        <v>30</v>
      </c>
      <c r="N348" s="11" t="s">
        <v>30</v>
      </c>
      <c r="O348" s="11" t="s">
        <v>30</v>
      </c>
      <c r="P348" s="14" t="s">
        <v>30</v>
      </c>
      <c r="Q348" t="s">
        <v>957</v>
      </c>
    </row>
    <row r="349" spans="1:17" x14ac:dyDescent="0.25">
      <c r="A349" t="s">
        <v>958</v>
      </c>
      <c r="B349" t="s">
        <v>959</v>
      </c>
      <c r="C349" t="s">
        <v>960</v>
      </c>
      <c r="D349" t="s">
        <v>961</v>
      </c>
      <c r="E349" s="2">
        <v>34506</v>
      </c>
      <c r="F349" s="3" t="s">
        <v>5</v>
      </c>
      <c r="G349" s="3"/>
      <c r="H349" s="3"/>
      <c r="I349" s="14">
        <v>5</v>
      </c>
      <c r="J349" s="11">
        <v>25</v>
      </c>
      <c r="K349" s="14">
        <f t="shared" ref="K349:K355" si="16">J349/I349</f>
        <v>5</v>
      </c>
      <c r="L349" s="22">
        <v>29</v>
      </c>
      <c r="M349" s="14">
        <v>346.86206896551727</v>
      </c>
      <c r="N349" s="11">
        <v>256</v>
      </c>
      <c r="O349" s="11">
        <v>410</v>
      </c>
      <c r="P349" s="17">
        <v>41.570700652134391</v>
      </c>
      <c r="Q349" s="19" t="s">
        <v>223</v>
      </c>
    </row>
    <row r="350" spans="1:17" x14ac:dyDescent="0.25">
      <c r="A350" t="s">
        <v>958</v>
      </c>
      <c r="B350" t="s">
        <v>959</v>
      </c>
      <c r="C350" t="s">
        <v>960</v>
      </c>
      <c r="D350" t="s">
        <v>961</v>
      </c>
      <c r="E350" s="2">
        <v>34506</v>
      </c>
      <c r="F350" s="3"/>
      <c r="G350" s="3"/>
      <c r="H350" s="3" t="s">
        <v>7</v>
      </c>
      <c r="I350" s="14">
        <v>5</v>
      </c>
      <c r="J350" s="15">
        <v>0</v>
      </c>
      <c r="K350" s="14">
        <f t="shared" si="16"/>
        <v>0</v>
      </c>
      <c r="L350" s="15" t="s">
        <v>30</v>
      </c>
      <c r="M350" s="14" t="s">
        <v>30</v>
      </c>
      <c r="N350" s="15" t="s">
        <v>30</v>
      </c>
      <c r="O350" s="15" t="s">
        <v>30</v>
      </c>
      <c r="P350" s="14" t="s">
        <v>30</v>
      </c>
      <c r="Q350" s="12" t="s">
        <v>962</v>
      </c>
    </row>
    <row r="351" spans="1:17" x14ac:dyDescent="0.25">
      <c r="A351" t="s">
        <v>963</v>
      </c>
      <c r="B351" t="s">
        <v>964</v>
      </c>
      <c r="C351" t="s">
        <v>377</v>
      </c>
      <c r="D351" t="s">
        <v>965</v>
      </c>
      <c r="E351" s="2">
        <v>38229</v>
      </c>
      <c r="F351" s="3" t="s">
        <v>5</v>
      </c>
      <c r="G351" s="3"/>
      <c r="H351" s="3"/>
      <c r="I351" s="14">
        <v>64.72</v>
      </c>
      <c r="J351" s="11">
        <v>9</v>
      </c>
      <c r="K351" s="14">
        <f t="shared" si="16"/>
        <v>0.13906056860321384</v>
      </c>
      <c r="L351" s="11">
        <v>9</v>
      </c>
      <c r="M351" s="14">
        <v>213.77777777777777</v>
      </c>
      <c r="N351" s="11">
        <v>159</v>
      </c>
      <c r="O351" s="11">
        <v>291</v>
      </c>
      <c r="P351" s="17">
        <v>43.728645582094643</v>
      </c>
    </row>
    <row r="352" spans="1:17" x14ac:dyDescent="0.25">
      <c r="A352" t="s">
        <v>963</v>
      </c>
      <c r="B352" t="s">
        <v>966</v>
      </c>
      <c r="C352" t="s">
        <v>377</v>
      </c>
      <c r="D352" t="s">
        <v>967</v>
      </c>
      <c r="E352" s="2">
        <v>38231</v>
      </c>
      <c r="F352" s="3" t="s">
        <v>5</v>
      </c>
      <c r="G352" s="3"/>
      <c r="H352" s="3"/>
      <c r="I352" s="14">
        <v>94.06</v>
      </c>
      <c r="J352" s="11">
        <v>40</v>
      </c>
      <c r="K352" s="14">
        <f t="shared" si="16"/>
        <v>0.42526047203912393</v>
      </c>
      <c r="L352" s="11">
        <v>40</v>
      </c>
      <c r="M352" s="14">
        <v>215.35</v>
      </c>
      <c r="N352" s="11">
        <v>129</v>
      </c>
      <c r="O352" s="11">
        <v>336</v>
      </c>
      <c r="P352" s="17">
        <v>44.679227089703957</v>
      </c>
    </row>
    <row r="353" spans="1:17" x14ac:dyDescent="0.25">
      <c r="A353" t="s">
        <v>963</v>
      </c>
      <c r="B353" t="s">
        <v>964</v>
      </c>
      <c r="C353" t="s">
        <v>377</v>
      </c>
      <c r="D353" t="s">
        <v>965</v>
      </c>
      <c r="E353" s="2">
        <v>38229</v>
      </c>
      <c r="F353" s="3"/>
      <c r="G353" s="3" t="s">
        <v>6</v>
      </c>
      <c r="H353" s="3"/>
      <c r="I353" s="14">
        <v>64.72</v>
      </c>
      <c r="J353" s="11">
        <v>55</v>
      </c>
      <c r="K353" s="14">
        <f t="shared" si="16"/>
        <v>0.8498145859085291</v>
      </c>
      <c r="L353" s="11">
        <v>34</v>
      </c>
      <c r="M353" s="14">
        <v>203.70588235294119</v>
      </c>
      <c r="N353" s="11">
        <v>98</v>
      </c>
      <c r="O353" s="11">
        <v>266</v>
      </c>
      <c r="P353" s="14">
        <v>31.629032895824263</v>
      </c>
      <c r="Q353" s="12"/>
    </row>
    <row r="354" spans="1:17" x14ac:dyDescent="0.25">
      <c r="A354" t="s">
        <v>963</v>
      </c>
      <c r="B354" t="s">
        <v>966</v>
      </c>
      <c r="C354" t="s">
        <v>377</v>
      </c>
      <c r="D354" t="s">
        <v>967</v>
      </c>
      <c r="E354" s="2">
        <v>38231</v>
      </c>
      <c r="F354" s="3"/>
      <c r="G354" s="3" t="s">
        <v>6</v>
      </c>
      <c r="H354" s="3"/>
      <c r="I354" s="14">
        <v>94.06</v>
      </c>
      <c r="J354" s="11">
        <v>14</v>
      </c>
      <c r="K354" s="14">
        <f t="shared" si="16"/>
        <v>0.14884116521369339</v>
      </c>
      <c r="L354" s="11" t="s">
        <v>30</v>
      </c>
      <c r="M354" s="14" t="s">
        <v>30</v>
      </c>
      <c r="N354" s="11" t="s">
        <v>30</v>
      </c>
      <c r="O354" s="11" t="s">
        <v>30</v>
      </c>
      <c r="P354" s="14" t="s">
        <v>30</v>
      </c>
      <c r="Q354" s="12" t="s">
        <v>968</v>
      </c>
    </row>
    <row r="355" spans="1:17" x14ac:dyDescent="0.25">
      <c r="A355" t="s">
        <v>963</v>
      </c>
      <c r="B355" t="s">
        <v>964</v>
      </c>
      <c r="C355" t="s">
        <v>377</v>
      </c>
      <c r="D355" t="s">
        <v>965</v>
      </c>
      <c r="E355" s="2">
        <v>38229</v>
      </c>
      <c r="F355" s="3"/>
      <c r="G355" s="3"/>
      <c r="H355" s="3" t="s">
        <v>7</v>
      </c>
      <c r="I355" s="14">
        <v>64.72</v>
      </c>
      <c r="J355" s="15">
        <v>0</v>
      </c>
      <c r="K355" s="14">
        <f t="shared" si="16"/>
        <v>0</v>
      </c>
      <c r="L355" s="15" t="s">
        <v>30</v>
      </c>
      <c r="M355" s="14" t="s">
        <v>30</v>
      </c>
      <c r="N355" s="15" t="s">
        <v>30</v>
      </c>
      <c r="O355" s="15" t="s">
        <v>30</v>
      </c>
      <c r="P355" s="14" t="s">
        <v>30</v>
      </c>
      <c r="Q355" s="12" t="s">
        <v>969</v>
      </c>
    </row>
    <row r="356" spans="1:17" x14ac:dyDescent="0.25">
      <c r="A356" t="s">
        <v>970</v>
      </c>
      <c r="C356" t="s">
        <v>971</v>
      </c>
      <c r="D356" t="s">
        <v>972</v>
      </c>
      <c r="E356" s="2">
        <v>25405</v>
      </c>
      <c r="F356" s="3" t="s">
        <v>5</v>
      </c>
      <c r="G356" s="3"/>
      <c r="H356" s="3"/>
      <c r="I356" s="14" t="s">
        <v>30</v>
      </c>
      <c r="J356" s="11">
        <v>40</v>
      </c>
      <c r="K356" s="14" t="s">
        <v>30</v>
      </c>
      <c r="L356" s="11">
        <v>40</v>
      </c>
      <c r="M356" s="14">
        <v>346.25</v>
      </c>
      <c r="N356" s="11">
        <v>265</v>
      </c>
      <c r="O356" s="11">
        <v>470</v>
      </c>
      <c r="P356" s="17">
        <v>50.719313066609232</v>
      </c>
      <c r="Q356" t="s">
        <v>541</v>
      </c>
    </row>
    <row r="357" spans="1:17" x14ac:dyDescent="0.25">
      <c r="A357" t="s">
        <v>970</v>
      </c>
      <c r="C357" t="s">
        <v>971</v>
      </c>
      <c r="D357" t="s">
        <v>972</v>
      </c>
      <c r="E357" s="2">
        <v>25405</v>
      </c>
      <c r="F357" s="3"/>
      <c r="G357" s="3"/>
      <c r="H357" s="3" t="s">
        <v>7</v>
      </c>
      <c r="I357" s="14" t="s">
        <v>30</v>
      </c>
      <c r="J357" s="15" t="s">
        <v>30</v>
      </c>
      <c r="K357" s="14" t="s">
        <v>30</v>
      </c>
      <c r="L357" s="15" t="s">
        <v>30</v>
      </c>
      <c r="M357" s="14" t="s">
        <v>30</v>
      </c>
      <c r="N357" s="15" t="s">
        <v>30</v>
      </c>
      <c r="O357" s="15" t="s">
        <v>30</v>
      </c>
      <c r="P357" s="14" t="s">
        <v>30</v>
      </c>
      <c r="Q357" s="12" t="s">
        <v>973</v>
      </c>
    </row>
    <row r="358" spans="1:17" x14ac:dyDescent="0.25">
      <c r="A358" t="s">
        <v>974</v>
      </c>
      <c r="C358" t="s">
        <v>975</v>
      </c>
      <c r="D358" t="s">
        <v>976</v>
      </c>
      <c r="E358" s="2">
        <v>28686</v>
      </c>
      <c r="F358" s="3"/>
      <c r="G358" s="3"/>
      <c r="H358" s="3" t="s">
        <v>7</v>
      </c>
      <c r="I358" s="14">
        <v>50</v>
      </c>
      <c r="J358" s="15">
        <v>1</v>
      </c>
      <c r="K358" s="14">
        <f>J358/I358</f>
        <v>0.02</v>
      </c>
      <c r="L358" s="15">
        <v>1</v>
      </c>
      <c r="M358" s="14">
        <v>420</v>
      </c>
      <c r="N358" s="15">
        <v>420</v>
      </c>
      <c r="O358" s="15">
        <v>420</v>
      </c>
      <c r="P358" s="14" t="s">
        <v>30</v>
      </c>
      <c r="Q358" s="12"/>
    </row>
    <row r="359" spans="1:17" x14ac:dyDescent="0.25">
      <c r="A359" t="s">
        <v>977</v>
      </c>
      <c r="C359" t="s">
        <v>978</v>
      </c>
      <c r="D359" t="s">
        <v>979</v>
      </c>
      <c r="E359" s="2">
        <v>27248</v>
      </c>
      <c r="F359" s="3" t="s">
        <v>5</v>
      </c>
      <c r="G359" s="3"/>
      <c r="H359" s="3"/>
      <c r="I359" s="14">
        <v>25</v>
      </c>
      <c r="J359" s="11">
        <v>5</v>
      </c>
      <c r="K359" s="14">
        <f>J359/I359</f>
        <v>0.2</v>
      </c>
      <c r="L359" s="11">
        <v>5</v>
      </c>
      <c r="M359" s="14">
        <v>258</v>
      </c>
      <c r="N359" s="15">
        <v>160</v>
      </c>
      <c r="O359" s="15">
        <v>320</v>
      </c>
      <c r="P359" s="17">
        <v>66.951474965081985</v>
      </c>
    </row>
    <row r="360" spans="1:17" x14ac:dyDescent="0.25">
      <c r="A360" t="s">
        <v>977</v>
      </c>
      <c r="C360" t="s">
        <v>978</v>
      </c>
      <c r="D360" t="s">
        <v>979</v>
      </c>
      <c r="E360" s="2">
        <v>27248</v>
      </c>
      <c r="F360" s="3"/>
      <c r="G360" s="3"/>
      <c r="H360" s="3" t="s">
        <v>7</v>
      </c>
      <c r="I360" s="14">
        <v>25</v>
      </c>
      <c r="J360" s="15">
        <v>1</v>
      </c>
      <c r="K360" s="14">
        <f>J360/I360</f>
        <v>0.04</v>
      </c>
      <c r="L360" s="15" t="s">
        <v>30</v>
      </c>
      <c r="M360" s="14" t="s">
        <v>30</v>
      </c>
      <c r="N360" s="15" t="s">
        <v>30</v>
      </c>
      <c r="O360" s="15" t="s">
        <v>30</v>
      </c>
      <c r="P360" s="14" t="s">
        <v>30</v>
      </c>
      <c r="Q360" s="12" t="s">
        <v>980</v>
      </c>
    </row>
    <row r="361" spans="1:17" x14ac:dyDescent="0.25">
      <c r="A361" t="s">
        <v>981</v>
      </c>
      <c r="C361" t="s">
        <v>982</v>
      </c>
      <c r="D361" t="s">
        <v>983</v>
      </c>
      <c r="E361" s="2">
        <v>28270</v>
      </c>
      <c r="F361" s="3" t="s">
        <v>5</v>
      </c>
      <c r="G361" s="3"/>
      <c r="H361" s="3"/>
      <c r="I361" s="14" t="s">
        <v>30</v>
      </c>
      <c r="J361" s="11" t="s">
        <v>30</v>
      </c>
      <c r="K361" s="14" t="s">
        <v>30</v>
      </c>
      <c r="L361" s="11">
        <v>60</v>
      </c>
      <c r="M361" s="14">
        <v>250.16666666666666</v>
      </c>
      <c r="N361" s="11">
        <v>80</v>
      </c>
      <c r="O361" s="11">
        <v>335</v>
      </c>
      <c r="P361" s="17">
        <v>65.664573083148056</v>
      </c>
      <c r="Q361" t="s">
        <v>984</v>
      </c>
    </row>
    <row r="362" spans="1:17" x14ac:dyDescent="0.25">
      <c r="A362" t="s">
        <v>985</v>
      </c>
      <c r="B362" t="s">
        <v>986</v>
      </c>
      <c r="C362" t="s">
        <v>987</v>
      </c>
      <c r="D362" t="s">
        <v>988</v>
      </c>
      <c r="E362" s="2">
        <v>27242</v>
      </c>
      <c r="F362" s="3" t="s">
        <v>5</v>
      </c>
      <c r="G362" s="3"/>
      <c r="H362" s="3"/>
      <c r="I362" s="14">
        <v>3</v>
      </c>
      <c r="J362" s="11">
        <v>31</v>
      </c>
      <c r="K362" s="14">
        <f t="shared" ref="K362:K367" si="17">J362/I362</f>
        <v>10.333333333333334</v>
      </c>
      <c r="L362" s="11">
        <v>31</v>
      </c>
      <c r="M362" s="14">
        <v>240.58064516129033</v>
      </c>
      <c r="N362" s="15">
        <v>194</v>
      </c>
      <c r="O362" s="15">
        <v>433</v>
      </c>
      <c r="P362" s="17">
        <v>52.028052813553295</v>
      </c>
    </row>
    <row r="363" spans="1:17" x14ac:dyDescent="0.25">
      <c r="A363" t="s">
        <v>989</v>
      </c>
      <c r="C363" t="s">
        <v>990</v>
      </c>
      <c r="D363" t="s">
        <v>991</v>
      </c>
      <c r="E363" s="2">
        <v>32345</v>
      </c>
      <c r="F363" s="3" t="s">
        <v>5</v>
      </c>
      <c r="G363" s="3"/>
      <c r="H363" s="3"/>
      <c r="I363" s="14">
        <v>20.170000000000002</v>
      </c>
      <c r="J363" s="11">
        <v>4</v>
      </c>
      <c r="K363" s="14">
        <f t="shared" si="17"/>
        <v>0.19831432821021316</v>
      </c>
      <c r="L363" s="11">
        <v>4</v>
      </c>
      <c r="M363" s="14">
        <v>269</v>
      </c>
      <c r="N363" s="15">
        <v>238</v>
      </c>
      <c r="O363" s="15">
        <v>294</v>
      </c>
      <c r="P363" s="17">
        <v>24.805913273518744</v>
      </c>
    </row>
    <row r="364" spans="1:17" x14ac:dyDescent="0.25">
      <c r="A364" t="s">
        <v>992</v>
      </c>
      <c r="C364" t="s">
        <v>993</v>
      </c>
      <c r="D364" t="s">
        <v>994</v>
      </c>
      <c r="E364" s="2">
        <v>27586</v>
      </c>
      <c r="F364" s="3" t="s">
        <v>5</v>
      </c>
      <c r="G364" s="3"/>
      <c r="H364" s="3"/>
      <c r="I364" s="14">
        <v>16</v>
      </c>
      <c r="J364" s="11">
        <v>37</v>
      </c>
      <c r="K364" s="14">
        <f t="shared" si="17"/>
        <v>2.3125</v>
      </c>
      <c r="L364" s="11">
        <v>37</v>
      </c>
      <c r="M364" s="14">
        <v>270.29729729729729</v>
      </c>
      <c r="N364" s="15">
        <v>220</v>
      </c>
      <c r="O364" s="15">
        <v>365</v>
      </c>
      <c r="P364" s="17">
        <v>38.856477269894462</v>
      </c>
    </row>
    <row r="365" spans="1:17" x14ac:dyDescent="0.25">
      <c r="A365" t="s">
        <v>995</v>
      </c>
      <c r="B365" t="s">
        <v>58</v>
      </c>
      <c r="C365" t="s">
        <v>996</v>
      </c>
      <c r="D365" t="s">
        <v>997</v>
      </c>
      <c r="E365" s="2">
        <v>32743</v>
      </c>
      <c r="F365" s="3" t="s">
        <v>5</v>
      </c>
      <c r="G365" s="3"/>
      <c r="H365" s="3"/>
      <c r="I365" s="14">
        <v>46.32</v>
      </c>
      <c r="J365" s="11">
        <v>47</v>
      </c>
      <c r="K365" s="14">
        <f t="shared" si="17"/>
        <v>1.0146804835924006</v>
      </c>
      <c r="L365" s="11">
        <v>26</v>
      </c>
      <c r="M365" s="14">
        <v>232.5</v>
      </c>
      <c r="N365" s="15">
        <v>110</v>
      </c>
      <c r="O365" s="15">
        <v>315</v>
      </c>
      <c r="P365" s="17">
        <v>72.159406871176543</v>
      </c>
    </row>
    <row r="366" spans="1:17" x14ac:dyDescent="0.25">
      <c r="A366" t="s">
        <v>998</v>
      </c>
      <c r="C366" t="s">
        <v>999</v>
      </c>
      <c r="D366" t="s">
        <v>1000</v>
      </c>
      <c r="E366" s="2">
        <v>35661</v>
      </c>
      <c r="F366" s="3" t="s">
        <v>5</v>
      </c>
      <c r="G366" s="3"/>
      <c r="H366" s="3"/>
      <c r="I366" s="14">
        <v>2.0299999999999998</v>
      </c>
      <c r="J366" s="11">
        <v>28</v>
      </c>
      <c r="K366" s="14">
        <f t="shared" si="17"/>
        <v>13.793103448275863</v>
      </c>
      <c r="L366" s="11">
        <v>28</v>
      </c>
      <c r="M366" s="14">
        <v>227.03571428571428</v>
      </c>
      <c r="N366" s="15">
        <v>139</v>
      </c>
      <c r="O366" s="15">
        <v>310</v>
      </c>
      <c r="P366" s="17">
        <v>40.403045487389754</v>
      </c>
    </row>
    <row r="367" spans="1:17" x14ac:dyDescent="0.25">
      <c r="A367" s="4" t="s">
        <v>1001</v>
      </c>
      <c r="B367" s="4"/>
      <c r="C367" s="4" t="s">
        <v>1002</v>
      </c>
      <c r="D367" s="4" t="s">
        <v>1003</v>
      </c>
      <c r="E367" s="2">
        <v>35245</v>
      </c>
      <c r="F367" s="3" t="s">
        <v>5</v>
      </c>
      <c r="G367" s="3"/>
      <c r="H367" s="3"/>
      <c r="I367" s="14">
        <v>4.67</v>
      </c>
      <c r="J367" s="11">
        <v>36</v>
      </c>
      <c r="K367" s="14">
        <f t="shared" si="17"/>
        <v>7.7087794432548185</v>
      </c>
      <c r="L367" s="11">
        <v>30</v>
      </c>
      <c r="M367" s="14">
        <v>297.43333333333334</v>
      </c>
      <c r="N367" s="11">
        <v>136</v>
      </c>
      <c r="O367" s="11">
        <v>377</v>
      </c>
      <c r="P367" s="17">
        <v>48.869060329325599</v>
      </c>
    </row>
    <row r="368" spans="1:17" x14ac:dyDescent="0.25">
      <c r="A368" t="s">
        <v>1004</v>
      </c>
      <c r="C368" t="s">
        <v>1005</v>
      </c>
      <c r="D368" t="s">
        <v>1006</v>
      </c>
      <c r="E368" s="2">
        <v>27919</v>
      </c>
      <c r="F368" s="3" t="s">
        <v>5</v>
      </c>
      <c r="G368" s="3"/>
      <c r="H368" s="3"/>
      <c r="I368" s="14" t="s">
        <v>1007</v>
      </c>
      <c r="J368" s="11">
        <v>4</v>
      </c>
      <c r="K368" s="14" t="s">
        <v>30</v>
      </c>
      <c r="L368" s="11">
        <v>4</v>
      </c>
      <c r="M368" s="14">
        <v>296.25</v>
      </c>
      <c r="N368" s="15">
        <v>276</v>
      </c>
      <c r="O368" s="15">
        <v>312</v>
      </c>
      <c r="P368" s="17">
        <v>18.553975315279473</v>
      </c>
    </row>
    <row r="369" spans="1:17" x14ac:dyDescent="0.25">
      <c r="A369" t="s">
        <v>1008</v>
      </c>
      <c r="C369" t="s">
        <v>1009</v>
      </c>
      <c r="D369" t="s">
        <v>1010</v>
      </c>
      <c r="E369" s="2">
        <v>28680</v>
      </c>
      <c r="F369" s="3" t="s">
        <v>5</v>
      </c>
      <c r="G369" s="3"/>
      <c r="H369" s="3"/>
      <c r="I369" s="14">
        <v>27</v>
      </c>
      <c r="J369" s="11">
        <v>2</v>
      </c>
      <c r="K369" s="14">
        <f t="shared" ref="K369:K375" si="18">J369/I369</f>
        <v>7.407407407407407E-2</v>
      </c>
      <c r="L369" s="11">
        <v>2</v>
      </c>
      <c r="M369" s="14">
        <v>344.5</v>
      </c>
      <c r="N369" s="15">
        <v>309</v>
      </c>
      <c r="O369" s="15">
        <v>380</v>
      </c>
      <c r="P369" s="17">
        <v>50.204581464244875</v>
      </c>
    </row>
    <row r="370" spans="1:17" x14ac:dyDescent="0.25">
      <c r="A370" t="s">
        <v>1011</v>
      </c>
      <c r="C370" t="s">
        <v>1012</v>
      </c>
      <c r="D370" t="s">
        <v>1013</v>
      </c>
      <c r="E370" s="2">
        <v>28316</v>
      </c>
      <c r="F370" s="3" t="s">
        <v>5</v>
      </c>
      <c r="G370" s="3"/>
      <c r="H370" s="3"/>
      <c r="I370" s="14">
        <v>15.5</v>
      </c>
      <c r="J370" s="11">
        <v>2</v>
      </c>
      <c r="K370" s="14">
        <f t="shared" si="18"/>
        <v>0.12903225806451613</v>
      </c>
      <c r="L370" s="11">
        <v>2</v>
      </c>
      <c r="M370" s="14">
        <v>336.5</v>
      </c>
      <c r="N370" s="15">
        <v>325</v>
      </c>
      <c r="O370" s="15">
        <v>348</v>
      </c>
      <c r="P370" s="17">
        <v>16.263455967290593</v>
      </c>
    </row>
    <row r="371" spans="1:17" x14ac:dyDescent="0.25">
      <c r="A371" t="s">
        <v>1014</v>
      </c>
      <c r="C371" t="s">
        <v>1015</v>
      </c>
      <c r="D371" t="s">
        <v>1016</v>
      </c>
      <c r="E371" s="2">
        <v>28312</v>
      </c>
      <c r="F371" s="3" t="s">
        <v>5</v>
      </c>
      <c r="G371" s="3"/>
      <c r="H371" s="3"/>
      <c r="I371" s="14">
        <v>24</v>
      </c>
      <c r="J371" s="11">
        <v>12</v>
      </c>
      <c r="K371" s="14">
        <f t="shared" si="18"/>
        <v>0.5</v>
      </c>
      <c r="L371" s="11">
        <v>12</v>
      </c>
      <c r="M371" s="14">
        <v>340.83333333333331</v>
      </c>
      <c r="N371" s="15">
        <v>320</v>
      </c>
      <c r="O371" s="15">
        <v>374</v>
      </c>
      <c r="P371" s="17">
        <v>14.977761292440883</v>
      </c>
    </row>
    <row r="372" spans="1:17" x14ac:dyDescent="0.25">
      <c r="A372" t="s">
        <v>1017</v>
      </c>
      <c r="C372" t="s">
        <v>1018</v>
      </c>
      <c r="D372" t="s">
        <v>1019</v>
      </c>
      <c r="E372" s="2">
        <v>32749</v>
      </c>
      <c r="F372" s="3" t="s">
        <v>5</v>
      </c>
      <c r="G372" s="3"/>
      <c r="H372" s="3"/>
      <c r="I372" s="14">
        <v>25.17</v>
      </c>
      <c r="J372" s="11">
        <v>2</v>
      </c>
      <c r="K372" s="14">
        <f t="shared" si="18"/>
        <v>7.9459674215335716E-2</v>
      </c>
      <c r="L372" s="11">
        <v>2</v>
      </c>
      <c r="M372" s="14">
        <v>407.5</v>
      </c>
      <c r="N372" s="11">
        <v>352</v>
      </c>
      <c r="O372" s="11">
        <v>463</v>
      </c>
      <c r="P372" s="17">
        <v>78.48885271170677</v>
      </c>
    </row>
    <row r="373" spans="1:17" x14ac:dyDescent="0.25">
      <c r="A373" t="s">
        <v>1020</v>
      </c>
      <c r="C373" t="s">
        <v>1021</v>
      </c>
      <c r="D373" t="s">
        <v>1022</v>
      </c>
      <c r="E373" s="2">
        <v>35209</v>
      </c>
      <c r="F373" s="3" t="s">
        <v>5</v>
      </c>
      <c r="G373" s="3"/>
      <c r="H373" s="3"/>
      <c r="I373" s="14">
        <v>23.5</v>
      </c>
      <c r="J373" s="11">
        <v>3</v>
      </c>
      <c r="K373" s="14">
        <f t="shared" si="18"/>
        <v>0.1276595744680851</v>
      </c>
      <c r="L373" s="11">
        <v>3</v>
      </c>
      <c r="M373" s="14">
        <v>283</v>
      </c>
      <c r="N373" s="15">
        <v>251</v>
      </c>
      <c r="O373" s="15">
        <v>304</v>
      </c>
      <c r="P373" s="17">
        <v>28.160255680657446</v>
      </c>
    </row>
    <row r="374" spans="1:17" x14ac:dyDescent="0.25">
      <c r="A374" t="s">
        <v>1023</v>
      </c>
      <c r="C374" t="s">
        <v>159</v>
      </c>
      <c r="D374" t="s">
        <v>1024</v>
      </c>
      <c r="E374" s="2">
        <v>29775</v>
      </c>
      <c r="F374" s="3" t="s">
        <v>5</v>
      </c>
      <c r="G374" s="3"/>
      <c r="H374" s="3"/>
      <c r="I374" s="14">
        <v>27</v>
      </c>
      <c r="J374" s="11">
        <v>16</v>
      </c>
      <c r="K374" s="14">
        <f t="shared" si="18"/>
        <v>0.59259259259259256</v>
      </c>
      <c r="L374" s="11">
        <v>14</v>
      </c>
      <c r="M374" s="14">
        <v>346.42857142857144</v>
      </c>
      <c r="N374" s="15">
        <v>310</v>
      </c>
      <c r="O374" s="15">
        <v>386</v>
      </c>
      <c r="P374" s="17">
        <v>22.121045620419132</v>
      </c>
    </row>
    <row r="375" spans="1:17" x14ac:dyDescent="0.25">
      <c r="A375" t="s">
        <v>1025</v>
      </c>
      <c r="C375" t="s">
        <v>640</v>
      </c>
      <c r="D375" t="s">
        <v>1026</v>
      </c>
      <c r="E375" s="2">
        <v>31966</v>
      </c>
      <c r="F375" s="3" t="s">
        <v>5</v>
      </c>
      <c r="G375" s="3"/>
      <c r="H375" s="3"/>
      <c r="I375" s="14">
        <v>4.66</v>
      </c>
      <c r="J375" s="11">
        <v>21</v>
      </c>
      <c r="K375" s="14">
        <f t="shared" si="18"/>
        <v>4.5064377682403434</v>
      </c>
      <c r="L375" s="11">
        <v>21</v>
      </c>
      <c r="M375" s="14">
        <v>238.71428571428572</v>
      </c>
      <c r="N375" s="15">
        <v>163</v>
      </c>
      <c r="O375" s="15">
        <v>295</v>
      </c>
      <c r="P375" s="17">
        <v>42.09054865066841</v>
      </c>
    </row>
    <row r="376" spans="1:17" x14ac:dyDescent="0.25">
      <c r="A376" t="s">
        <v>1025</v>
      </c>
      <c r="C376" t="s">
        <v>640</v>
      </c>
      <c r="D376" t="s">
        <v>1026</v>
      </c>
      <c r="E376" s="2">
        <v>31966</v>
      </c>
      <c r="F376" s="3"/>
      <c r="G376" s="3"/>
      <c r="H376" s="3" t="s">
        <v>7</v>
      </c>
      <c r="I376" s="14" t="s">
        <v>30</v>
      </c>
      <c r="J376" s="15" t="s">
        <v>30</v>
      </c>
      <c r="K376" s="14" t="s">
        <v>30</v>
      </c>
      <c r="L376" s="15">
        <v>1</v>
      </c>
      <c r="M376" s="14" t="s">
        <v>30</v>
      </c>
      <c r="N376" s="15" t="s">
        <v>30</v>
      </c>
      <c r="O376" s="15" t="s">
        <v>30</v>
      </c>
      <c r="P376" s="14" t="s">
        <v>30</v>
      </c>
      <c r="Q376" s="12" t="s">
        <v>1027</v>
      </c>
    </row>
    <row r="377" spans="1:17" x14ac:dyDescent="0.25">
      <c r="A377" t="s">
        <v>1028</v>
      </c>
      <c r="C377" t="s">
        <v>1029</v>
      </c>
      <c r="D377" t="s">
        <v>1030</v>
      </c>
      <c r="E377" s="2">
        <v>32033</v>
      </c>
      <c r="F377" s="3" t="s">
        <v>5</v>
      </c>
      <c r="G377" s="3"/>
      <c r="H377" s="3"/>
      <c r="I377" s="14">
        <v>38.42</v>
      </c>
      <c r="J377" s="11">
        <v>10</v>
      </c>
      <c r="K377" s="14">
        <f>J377/I377</f>
        <v>0.26028110359187923</v>
      </c>
      <c r="L377" s="11">
        <v>10</v>
      </c>
      <c r="M377" s="14">
        <v>296.2</v>
      </c>
      <c r="N377" s="15">
        <v>214</v>
      </c>
      <c r="O377" s="15">
        <v>400</v>
      </c>
      <c r="P377" s="17">
        <v>66.045102434287685</v>
      </c>
    </row>
    <row r="378" spans="1:17" x14ac:dyDescent="0.25">
      <c r="A378" t="s">
        <v>1031</v>
      </c>
      <c r="C378" t="s">
        <v>87</v>
      </c>
      <c r="D378" t="s">
        <v>1032</v>
      </c>
      <c r="E378" s="2">
        <v>28679</v>
      </c>
      <c r="F378" s="3" t="s">
        <v>5</v>
      </c>
      <c r="G378" s="3"/>
      <c r="H378" s="3"/>
      <c r="I378" s="14">
        <v>17</v>
      </c>
      <c r="J378" s="11">
        <v>7</v>
      </c>
      <c r="K378" s="14">
        <f>J378/I378</f>
        <v>0.41176470588235292</v>
      </c>
      <c r="L378" s="11">
        <v>7</v>
      </c>
      <c r="M378" s="14">
        <v>270.71428571428572</v>
      </c>
      <c r="N378" s="15">
        <v>230</v>
      </c>
      <c r="O378" s="15">
        <v>320</v>
      </c>
      <c r="P378" s="17">
        <v>30.608900044019276</v>
      </c>
    </row>
    <row r="379" spans="1:17" x14ac:dyDescent="0.25">
      <c r="A379" t="s">
        <v>1031</v>
      </c>
      <c r="C379" t="s">
        <v>87</v>
      </c>
      <c r="D379" t="s">
        <v>1032</v>
      </c>
      <c r="E379" s="2">
        <v>28679</v>
      </c>
      <c r="F379" s="3"/>
      <c r="G379" s="3" t="s">
        <v>6</v>
      </c>
      <c r="H379" s="3"/>
      <c r="I379" s="14">
        <v>17</v>
      </c>
      <c r="J379" s="11">
        <v>38</v>
      </c>
      <c r="K379" s="14">
        <f>J379/I379</f>
        <v>2.2352941176470589</v>
      </c>
      <c r="L379" s="11">
        <v>13</v>
      </c>
      <c r="M379" s="14">
        <v>227.69230769230768</v>
      </c>
      <c r="N379" s="11">
        <v>150</v>
      </c>
      <c r="O379" s="11">
        <v>255</v>
      </c>
      <c r="P379" s="14">
        <v>34.376311163805383</v>
      </c>
      <c r="Q379" s="12"/>
    </row>
    <row r="380" spans="1:17" x14ac:dyDescent="0.25">
      <c r="A380" t="s">
        <v>1033</v>
      </c>
      <c r="C380" t="s">
        <v>1034</v>
      </c>
      <c r="D380" t="s">
        <v>1035</v>
      </c>
      <c r="E380" s="2"/>
      <c r="F380" s="3" t="s">
        <v>5</v>
      </c>
      <c r="G380" s="3"/>
      <c r="H380" s="3"/>
      <c r="I380" s="14" t="s">
        <v>30</v>
      </c>
      <c r="J380" s="11" t="s">
        <v>30</v>
      </c>
      <c r="K380" s="14" t="s">
        <v>30</v>
      </c>
      <c r="L380" s="11" t="s">
        <v>30</v>
      </c>
      <c r="M380" s="14" t="s">
        <v>30</v>
      </c>
      <c r="N380" s="11" t="s">
        <v>30</v>
      </c>
      <c r="O380" s="11" t="s">
        <v>30</v>
      </c>
      <c r="P380" s="18" t="s">
        <v>30</v>
      </c>
    </row>
    <row r="381" spans="1:17" x14ac:dyDescent="0.25">
      <c r="A381" t="s">
        <v>1036</v>
      </c>
      <c r="C381" t="s">
        <v>1037</v>
      </c>
      <c r="D381" t="s">
        <v>1038</v>
      </c>
      <c r="E381" s="2">
        <v>34939</v>
      </c>
      <c r="F381" s="3" t="s">
        <v>5</v>
      </c>
      <c r="G381" s="3"/>
      <c r="H381" s="3"/>
      <c r="I381" s="14">
        <v>22.42</v>
      </c>
      <c r="J381" s="11">
        <v>2</v>
      </c>
      <c r="K381" s="14">
        <f>J381/I381</f>
        <v>8.9206066012488844E-2</v>
      </c>
      <c r="L381" s="11">
        <v>1</v>
      </c>
      <c r="M381" s="14">
        <v>390</v>
      </c>
      <c r="N381" s="15">
        <v>390</v>
      </c>
      <c r="O381" s="15">
        <v>390</v>
      </c>
    </row>
    <row r="382" spans="1:17" x14ac:dyDescent="0.25">
      <c r="A382" t="s">
        <v>1039</v>
      </c>
      <c r="C382" t="s">
        <v>1040</v>
      </c>
      <c r="D382" t="s">
        <v>1041</v>
      </c>
      <c r="E382" s="2">
        <v>27945</v>
      </c>
      <c r="F382" s="3" t="s">
        <v>5</v>
      </c>
      <c r="G382" s="3"/>
      <c r="H382" s="3"/>
      <c r="I382" s="14" t="s">
        <v>30</v>
      </c>
      <c r="J382" s="11">
        <v>19</v>
      </c>
      <c r="K382" s="14" t="s">
        <v>30</v>
      </c>
      <c r="L382" s="11">
        <v>19</v>
      </c>
      <c r="M382" s="14">
        <v>265</v>
      </c>
      <c r="N382" s="11">
        <v>105</v>
      </c>
      <c r="O382" s="11">
        <v>480</v>
      </c>
      <c r="P382" s="14">
        <v>93.926685357369138</v>
      </c>
      <c r="Q382" t="s">
        <v>1042</v>
      </c>
    </row>
    <row r="383" spans="1:17" x14ac:dyDescent="0.25">
      <c r="A383" t="s">
        <v>1043</v>
      </c>
      <c r="C383" t="s">
        <v>1044</v>
      </c>
      <c r="D383" t="s">
        <v>1045</v>
      </c>
      <c r="E383" s="2">
        <v>28304</v>
      </c>
      <c r="F383" s="3" t="s">
        <v>5</v>
      </c>
      <c r="G383" s="3"/>
      <c r="H383" s="3"/>
      <c r="I383" s="14">
        <v>39.5</v>
      </c>
      <c r="J383" s="11">
        <v>64</v>
      </c>
      <c r="K383" s="14">
        <f>J383/I383</f>
        <v>1.620253164556962</v>
      </c>
      <c r="L383" s="11">
        <v>41</v>
      </c>
      <c r="M383" s="14">
        <v>278.04878048780489</v>
      </c>
      <c r="N383" s="15">
        <v>121</v>
      </c>
      <c r="O383" s="15">
        <v>382</v>
      </c>
      <c r="P383" s="17">
        <v>78.562698279626375</v>
      </c>
    </row>
    <row r="384" spans="1:17" x14ac:dyDescent="0.25">
      <c r="A384" t="s">
        <v>1043</v>
      </c>
      <c r="C384" t="s">
        <v>1044</v>
      </c>
      <c r="D384" t="s">
        <v>1045</v>
      </c>
      <c r="E384" s="2">
        <v>28304</v>
      </c>
      <c r="F384" s="3"/>
      <c r="G384" s="3"/>
      <c r="H384" s="3" t="s">
        <v>7</v>
      </c>
      <c r="I384" s="14">
        <v>39.5</v>
      </c>
      <c r="J384" s="15">
        <v>1</v>
      </c>
      <c r="K384" s="14">
        <f>J384/I384</f>
        <v>2.5316455696202531E-2</v>
      </c>
      <c r="L384" s="15">
        <v>1</v>
      </c>
      <c r="M384" s="14">
        <v>308</v>
      </c>
      <c r="N384" s="15">
        <v>308</v>
      </c>
      <c r="O384" s="15">
        <v>308</v>
      </c>
      <c r="P384" s="14"/>
      <c r="Q384" s="12"/>
    </row>
    <row r="385" spans="1:17" x14ac:dyDescent="0.25">
      <c r="A385" t="s">
        <v>1046</v>
      </c>
      <c r="C385" t="s">
        <v>1047</v>
      </c>
      <c r="D385" t="s">
        <v>1048</v>
      </c>
      <c r="E385" s="2">
        <v>35600</v>
      </c>
      <c r="F385" s="3" t="s">
        <v>5</v>
      </c>
      <c r="G385" s="3"/>
      <c r="H385" s="3"/>
      <c r="I385" s="14">
        <v>23.83</v>
      </c>
      <c r="J385" s="11">
        <v>2</v>
      </c>
      <c r="K385" s="14">
        <f>J385/I385</f>
        <v>8.3927822073017216E-2</v>
      </c>
      <c r="L385" s="11">
        <v>2</v>
      </c>
      <c r="M385" s="14">
        <v>243</v>
      </c>
      <c r="N385" s="15">
        <v>227</v>
      </c>
      <c r="O385" s="15">
        <v>259</v>
      </c>
      <c r="P385" s="17">
        <v>22.627416997969522</v>
      </c>
    </row>
    <row r="386" spans="1:17" x14ac:dyDescent="0.25">
      <c r="A386" t="s">
        <v>1046</v>
      </c>
      <c r="C386" t="s">
        <v>1047</v>
      </c>
      <c r="D386" t="s">
        <v>1048</v>
      </c>
      <c r="E386" s="2">
        <v>35600</v>
      </c>
      <c r="F386" s="3"/>
      <c r="G386" s="3"/>
      <c r="H386" s="3" t="s">
        <v>7</v>
      </c>
      <c r="I386" s="14" t="s">
        <v>30</v>
      </c>
      <c r="J386" s="15" t="s">
        <v>30</v>
      </c>
      <c r="K386" s="14" t="s">
        <v>30</v>
      </c>
      <c r="L386" s="15">
        <v>1</v>
      </c>
      <c r="M386" s="14">
        <v>176</v>
      </c>
      <c r="N386" s="15">
        <v>176</v>
      </c>
      <c r="O386" s="15">
        <v>176</v>
      </c>
      <c r="P386" s="14" t="s">
        <v>30</v>
      </c>
      <c r="Q386" s="12" t="s">
        <v>1049</v>
      </c>
    </row>
    <row r="387" spans="1:17" x14ac:dyDescent="0.25">
      <c r="A387" t="s">
        <v>1050</v>
      </c>
      <c r="C387" t="s">
        <v>1051</v>
      </c>
      <c r="D387" s="4" t="s">
        <v>1052</v>
      </c>
      <c r="E387" s="2">
        <v>39740</v>
      </c>
      <c r="F387" s="3" t="s">
        <v>5</v>
      </c>
      <c r="G387" s="3"/>
      <c r="H387" s="3"/>
      <c r="I387" s="14">
        <v>39.53</v>
      </c>
      <c r="J387" s="11">
        <v>80</v>
      </c>
      <c r="K387" s="14">
        <f>J387/I387</f>
        <v>2.0237794080445233</v>
      </c>
      <c r="L387" s="11">
        <v>80</v>
      </c>
      <c r="M387" s="14">
        <v>252.36250000000001</v>
      </c>
      <c r="N387" s="15">
        <v>121</v>
      </c>
      <c r="O387" s="15">
        <v>331</v>
      </c>
      <c r="P387" s="17">
        <v>38.033710480459177</v>
      </c>
    </row>
    <row r="388" spans="1:17" x14ac:dyDescent="0.25">
      <c r="A388" t="s">
        <v>1053</v>
      </c>
      <c r="C388" t="s">
        <v>1054</v>
      </c>
      <c r="D388" t="s">
        <v>1055</v>
      </c>
      <c r="E388" s="2">
        <v>29774</v>
      </c>
      <c r="F388" s="3" t="s">
        <v>5</v>
      </c>
      <c r="G388" s="3"/>
      <c r="H388" s="3"/>
      <c r="I388" s="14">
        <v>22.25</v>
      </c>
      <c r="J388" s="11">
        <v>7</v>
      </c>
      <c r="K388" s="14">
        <f>J388/I388</f>
        <v>0.3146067415730337</v>
      </c>
      <c r="L388" s="11">
        <v>7</v>
      </c>
      <c r="M388" s="14">
        <v>301</v>
      </c>
      <c r="N388" s="15">
        <v>227</v>
      </c>
      <c r="O388" s="15">
        <v>340</v>
      </c>
      <c r="P388" s="17">
        <v>39.416578576363861</v>
      </c>
    </row>
    <row r="389" spans="1:17" x14ac:dyDescent="0.25">
      <c r="A389" t="s">
        <v>1056</v>
      </c>
      <c r="C389" t="s">
        <v>1057</v>
      </c>
      <c r="D389" t="s">
        <v>1058</v>
      </c>
      <c r="E389" s="2">
        <v>32421</v>
      </c>
      <c r="F389" s="3" t="s">
        <v>5</v>
      </c>
      <c r="G389" s="3"/>
      <c r="H389" s="3"/>
      <c r="I389" s="14" t="s">
        <v>30</v>
      </c>
      <c r="J389" s="11">
        <v>11</v>
      </c>
      <c r="K389" s="14" t="s">
        <v>30</v>
      </c>
      <c r="L389" s="11">
        <v>11</v>
      </c>
      <c r="M389" s="14">
        <v>252.45454545454547</v>
      </c>
      <c r="N389" s="11">
        <v>193</v>
      </c>
      <c r="O389" s="11">
        <v>312</v>
      </c>
      <c r="P389" s="17">
        <v>44.969686759779961</v>
      </c>
      <c r="Q389" t="s">
        <v>823</v>
      </c>
    </row>
    <row r="390" spans="1:17" x14ac:dyDescent="0.25">
      <c r="A390" t="s">
        <v>1059</v>
      </c>
      <c r="C390" t="s">
        <v>1060</v>
      </c>
      <c r="D390" t="s">
        <v>1061</v>
      </c>
      <c r="E390" s="2">
        <v>27221</v>
      </c>
      <c r="F390" s="3" t="s">
        <v>5</v>
      </c>
      <c r="G390" s="3"/>
      <c r="H390" s="3"/>
      <c r="I390" s="14">
        <v>16</v>
      </c>
      <c r="J390" s="11">
        <v>5</v>
      </c>
      <c r="K390" s="14">
        <f t="shared" ref="K390:K396" si="19">J390/I390</f>
        <v>0.3125</v>
      </c>
      <c r="L390" s="11">
        <v>5</v>
      </c>
      <c r="M390" s="14">
        <v>289</v>
      </c>
      <c r="N390" s="15">
        <v>190</v>
      </c>
      <c r="O390" s="15">
        <v>370</v>
      </c>
      <c r="P390" s="17">
        <v>77.249595468196461</v>
      </c>
    </row>
    <row r="391" spans="1:17" x14ac:dyDescent="0.25">
      <c r="A391" t="s">
        <v>1062</v>
      </c>
      <c r="C391" t="s">
        <v>893</v>
      </c>
      <c r="D391" t="s">
        <v>1063</v>
      </c>
      <c r="E391" s="2">
        <v>26130</v>
      </c>
      <c r="F391" s="3" t="s">
        <v>5</v>
      </c>
      <c r="G391" s="3"/>
      <c r="H391" s="3"/>
      <c r="I391" s="14">
        <v>12</v>
      </c>
      <c r="J391" s="11">
        <v>6</v>
      </c>
      <c r="K391" s="14">
        <f t="shared" si="19"/>
        <v>0.5</v>
      </c>
      <c r="L391" s="11" t="s">
        <v>30</v>
      </c>
      <c r="M391" s="14" t="s">
        <v>30</v>
      </c>
      <c r="N391" s="15" t="s">
        <v>30</v>
      </c>
      <c r="O391" s="15" t="s">
        <v>30</v>
      </c>
      <c r="P391" s="18" t="s">
        <v>30</v>
      </c>
      <c r="Q391" t="s">
        <v>700</v>
      </c>
    </row>
    <row r="392" spans="1:17" x14ac:dyDescent="0.25">
      <c r="A392" t="s">
        <v>1062</v>
      </c>
      <c r="C392" t="s">
        <v>893</v>
      </c>
      <c r="D392" t="s">
        <v>1063</v>
      </c>
      <c r="E392" s="2">
        <v>26130</v>
      </c>
      <c r="F392" s="3"/>
      <c r="G392" s="3" t="s">
        <v>6</v>
      </c>
      <c r="H392" s="3"/>
      <c r="I392" s="14">
        <v>12</v>
      </c>
      <c r="J392" s="11">
        <v>6</v>
      </c>
      <c r="K392" s="14">
        <f t="shared" si="19"/>
        <v>0.5</v>
      </c>
      <c r="L392" s="11" t="s">
        <v>30</v>
      </c>
      <c r="M392" s="14" t="s">
        <v>30</v>
      </c>
      <c r="N392" s="11" t="s">
        <v>30</v>
      </c>
      <c r="O392" s="11" t="s">
        <v>30</v>
      </c>
      <c r="P392" s="14" t="s">
        <v>30</v>
      </c>
      <c r="Q392" s="12" t="s">
        <v>803</v>
      </c>
    </row>
    <row r="393" spans="1:17" x14ac:dyDescent="0.25">
      <c r="A393" t="s">
        <v>1064</v>
      </c>
      <c r="C393" t="s">
        <v>1065</v>
      </c>
      <c r="D393" t="s">
        <v>1066</v>
      </c>
      <c r="E393" s="2">
        <v>38917</v>
      </c>
      <c r="F393" s="3" t="s">
        <v>5</v>
      </c>
      <c r="G393" s="3"/>
      <c r="H393" s="3"/>
      <c r="I393" s="14">
        <v>19.170000000000002</v>
      </c>
      <c r="J393" s="11">
        <v>148</v>
      </c>
      <c r="K393" s="14">
        <f t="shared" si="19"/>
        <v>7.7203964527908182</v>
      </c>
      <c r="L393" s="11">
        <v>143</v>
      </c>
      <c r="M393" s="14">
        <v>302.98601398601397</v>
      </c>
      <c r="N393" s="15">
        <v>96</v>
      </c>
      <c r="O393" s="15">
        <v>535</v>
      </c>
      <c r="P393" s="17">
        <v>81.079424285391354</v>
      </c>
    </row>
    <row r="394" spans="1:17" x14ac:dyDescent="0.25">
      <c r="A394" t="s">
        <v>1067</v>
      </c>
      <c r="C394" t="s">
        <v>1068</v>
      </c>
      <c r="D394" t="s">
        <v>1069</v>
      </c>
      <c r="E394" s="2">
        <v>30545</v>
      </c>
      <c r="F394" s="3" t="s">
        <v>5</v>
      </c>
      <c r="G394" s="3"/>
      <c r="H394" s="3"/>
      <c r="I394" s="14">
        <v>20.7</v>
      </c>
      <c r="J394" s="11">
        <v>10</v>
      </c>
      <c r="K394" s="14">
        <f t="shared" si="19"/>
        <v>0.48309178743961356</v>
      </c>
      <c r="L394" s="11">
        <v>10</v>
      </c>
      <c r="M394" s="14">
        <v>296.60000000000002</v>
      </c>
      <c r="N394" s="11">
        <v>205</v>
      </c>
      <c r="O394" s="11">
        <v>395</v>
      </c>
      <c r="P394" s="17">
        <v>58.199274527742681</v>
      </c>
    </row>
    <row r="395" spans="1:17" x14ac:dyDescent="0.25">
      <c r="A395" t="s">
        <v>1067</v>
      </c>
      <c r="C395" t="s">
        <v>1068</v>
      </c>
      <c r="D395" t="s">
        <v>1069</v>
      </c>
      <c r="E395" s="2">
        <v>30545</v>
      </c>
      <c r="F395" s="3"/>
      <c r="G395" s="3"/>
      <c r="H395" s="3" t="s">
        <v>7</v>
      </c>
      <c r="I395" s="14">
        <v>20.7</v>
      </c>
      <c r="J395" s="15">
        <v>2</v>
      </c>
      <c r="K395" s="14">
        <f t="shared" si="19"/>
        <v>9.6618357487922704E-2</v>
      </c>
      <c r="L395" s="15">
        <v>2</v>
      </c>
      <c r="M395" s="14">
        <v>395.5</v>
      </c>
      <c r="N395" s="15">
        <v>388</v>
      </c>
      <c r="O395" s="15">
        <v>403</v>
      </c>
      <c r="P395" s="14">
        <v>10.606601717798213</v>
      </c>
      <c r="Q395" s="12"/>
    </row>
    <row r="396" spans="1:17" x14ac:dyDescent="0.25">
      <c r="A396" t="s">
        <v>1070</v>
      </c>
      <c r="C396" t="s">
        <v>1071</v>
      </c>
      <c r="D396" t="s">
        <v>1072</v>
      </c>
      <c r="E396" s="2">
        <v>34983</v>
      </c>
      <c r="F396" s="3" t="s">
        <v>5</v>
      </c>
      <c r="G396" s="3"/>
      <c r="H396" s="3"/>
      <c r="I396" s="14">
        <v>10</v>
      </c>
      <c r="J396" s="11">
        <v>31</v>
      </c>
      <c r="K396" s="14">
        <f t="shared" si="19"/>
        <v>3.1</v>
      </c>
      <c r="L396" s="11">
        <v>31</v>
      </c>
      <c r="M396" s="14">
        <v>235.90322580645162</v>
      </c>
      <c r="N396" s="15">
        <v>115</v>
      </c>
      <c r="O396" s="15">
        <v>346</v>
      </c>
      <c r="P396" s="17">
        <v>60.445212018107604</v>
      </c>
    </row>
    <row r="397" spans="1:17" x14ac:dyDescent="0.25">
      <c r="A397" t="s">
        <v>1073</v>
      </c>
      <c r="C397" t="s">
        <v>800</v>
      </c>
      <c r="D397" t="s">
        <v>1074</v>
      </c>
      <c r="E397" s="2">
        <v>27920</v>
      </c>
      <c r="F397" s="3" t="s">
        <v>5</v>
      </c>
      <c r="G397" s="3"/>
      <c r="H397" s="3"/>
      <c r="I397" s="14" t="s">
        <v>256</v>
      </c>
      <c r="J397" s="11">
        <v>12</v>
      </c>
      <c r="K397" s="14" t="s">
        <v>30</v>
      </c>
      <c r="L397" s="11">
        <v>12</v>
      </c>
      <c r="M397" s="14">
        <v>275.5</v>
      </c>
      <c r="N397" s="15">
        <v>230</v>
      </c>
      <c r="O397" s="15">
        <v>305</v>
      </c>
      <c r="P397" s="17">
        <v>21.685772461979013</v>
      </c>
    </row>
    <row r="398" spans="1:17" x14ac:dyDescent="0.25">
      <c r="A398" t="s">
        <v>1075</v>
      </c>
      <c r="C398" t="s">
        <v>1076</v>
      </c>
      <c r="D398" t="s">
        <v>1077</v>
      </c>
      <c r="E398" s="2">
        <v>32352</v>
      </c>
      <c r="F398" s="3" t="s">
        <v>5</v>
      </c>
      <c r="G398" s="3"/>
      <c r="H398" s="3"/>
      <c r="I398" s="14">
        <v>26.45</v>
      </c>
      <c r="J398" s="11">
        <v>10</v>
      </c>
      <c r="K398" s="14">
        <f>J398/I398</f>
        <v>0.3780718336483932</v>
      </c>
      <c r="L398" s="11">
        <v>10</v>
      </c>
      <c r="M398" s="14">
        <v>287.89999999999998</v>
      </c>
      <c r="N398" s="11">
        <v>230</v>
      </c>
      <c r="O398" s="11">
        <v>342</v>
      </c>
      <c r="P398" s="17">
        <v>42.719888680670643</v>
      </c>
    </row>
    <row r="399" spans="1:17" x14ac:dyDescent="0.25">
      <c r="A399" t="s">
        <v>1078</v>
      </c>
      <c r="C399" t="s">
        <v>1079</v>
      </c>
      <c r="D399" t="s">
        <v>1080</v>
      </c>
      <c r="E399" s="2">
        <v>35338</v>
      </c>
      <c r="F399" s="3" t="s">
        <v>5</v>
      </c>
      <c r="G399" s="3"/>
      <c r="H399" s="3"/>
      <c r="I399" s="14">
        <v>16.5</v>
      </c>
      <c r="J399" s="11">
        <v>4</v>
      </c>
      <c r="K399" s="14">
        <f>J399/I399</f>
        <v>0.24242424242424243</v>
      </c>
      <c r="L399" s="11">
        <v>4</v>
      </c>
      <c r="M399" s="14">
        <v>363.25</v>
      </c>
      <c r="N399" s="15">
        <v>345</v>
      </c>
      <c r="O399" s="15">
        <v>390</v>
      </c>
      <c r="P399" s="17">
        <v>19.085334683992315</v>
      </c>
    </row>
    <row r="400" spans="1:17" x14ac:dyDescent="0.25">
      <c r="A400" t="s">
        <v>1078</v>
      </c>
      <c r="C400" t="s">
        <v>1079</v>
      </c>
      <c r="D400" t="s">
        <v>1080</v>
      </c>
      <c r="E400" s="2">
        <v>35338</v>
      </c>
      <c r="F400" s="3"/>
      <c r="G400" s="3"/>
      <c r="H400" s="3" t="s">
        <v>7</v>
      </c>
      <c r="I400" s="14">
        <v>16.5</v>
      </c>
      <c r="J400" s="15">
        <v>2</v>
      </c>
      <c r="K400" s="14">
        <f>J400/I400</f>
        <v>0.12121212121212122</v>
      </c>
      <c r="L400" s="15">
        <v>2</v>
      </c>
      <c r="M400" s="14">
        <v>184.5</v>
      </c>
      <c r="N400" s="15">
        <v>171</v>
      </c>
      <c r="O400" s="15">
        <v>198</v>
      </c>
      <c r="P400" s="14">
        <v>19.091883092036785</v>
      </c>
      <c r="Q400" s="12"/>
    </row>
    <row r="401" spans="1:17" x14ac:dyDescent="0.25">
      <c r="A401" t="s">
        <v>1081</v>
      </c>
      <c r="C401" t="s">
        <v>1082</v>
      </c>
      <c r="D401" t="s">
        <v>1083</v>
      </c>
      <c r="E401" s="2">
        <v>31605</v>
      </c>
      <c r="F401" s="3" t="s">
        <v>5</v>
      </c>
      <c r="G401" s="3"/>
      <c r="H401" s="3"/>
      <c r="I401" s="14">
        <v>34.049999999999997</v>
      </c>
      <c r="J401" s="11">
        <v>1</v>
      </c>
      <c r="K401" s="14">
        <f>J401/I401</f>
        <v>2.9368575624082235E-2</v>
      </c>
      <c r="L401" s="11" t="s">
        <v>30</v>
      </c>
      <c r="M401" s="14" t="s">
        <v>30</v>
      </c>
      <c r="N401" s="15" t="s">
        <v>30</v>
      </c>
      <c r="O401" s="15" t="s">
        <v>30</v>
      </c>
      <c r="P401" s="18" t="s">
        <v>30</v>
      </c>
      <c r="Q401" t="s">
        <v>1084</v>
      </c>
    </row>
    <row r="402" spans="1:17" x14ac:dyDescent="0.25">
      <c r="A402" t="s">
        <v>1085</v>
      </c>
      <c r="C402" t="s">
        <v>1065</v>
      </c>
      <c r="D402" s="4" t="s">
        <v>1086</v>
      </c>
      <c r="E402" s="2">
        <v>38924</v>
      </c>
      <c r="F402" s="3" t="s">
        <v>5</v>
      </c>
      <c r="G402" s="3"/>
      <c r="H402" s="3"/>
      <c r="I402" s="14">
        <v>2.33</v>
      </c>
      <c r="J402" s="11">
        <v>50</v>
      </c>
      <c r="K402" s="14">
        <f>J402/I402</f>
        <v>21.459227467811157</v>
      </c>
      <c r="L402" s="11">
        <v>38</v>
      </c>
      <c r="M402" s="14">
        <v>289.21052631578948</v>
      </c>
      <c r="N402" s="11">
        <v>124</v>
      </c>
      <c r="O402" s="11">
        <v>428</v>
      </c>
      <c r="P402" s="17">
        <v>81.301958985319914</v>
      </c>
    </row>
    <row r="403" spans="1:17" x14ac:dyDescent="0.25">
      <c r="A403" t="s">
        <v>1087</v>
      </c>
      <c r="C403" t="s">
        <v>1088</v>
      </c>
      <c r="D403" t="s">
        <v>1089</v>
      </c>
      <c r="E403" s="2">
        <v>26911</v>
      </c>
      <c r="F403" s="3" t="s">
        <v>5</v>
      </c>
      <c r="G403" s="3"/>
      <c r="H403" s="3"/>
      <c r="I403" s="14" t="s">
        <v>30</v>
      </c>
      <c r="J403" s="15" t="s">
        <v>30</v>
      </c>
      <c r="K403" s="14" t="s">
        <v>30</v>
      </c>
      <c r="L403" s="11">
        <v>27</v>
      </c>
      <c r="M403" s="14">
        <v>299.33333333333331</v>
      </c>
      <c r="N403" s="11">
        <v>172</v>
      </c>
      <c r="O403" s="11">
        <v>394</v>
      </c>
      <c r="P403" s="17">
        <v>62.272354651531799</v>
      </c>
      <c r="Q403" t="s">
        <v>1090</v>
      </c>
    </row>
    <row r="404" spans="1:17" x14ac:dyDescent="0.25">
      <c r="A404" t="s">
        <v>1091</v>
      </c>
      <c r="C404" t="s">
        <v>93</v>
      </c>
      <c r="D404" t="s">
        <v>1092</v>
      </c>
      <c r="E404" s="2">
        <v>28034</v>
      </c>
      <c r="F404" s="3" t="s">
        <v>5</v>
      </c>
      <c r="G404" s="3"/>
      <c r="H404" s="3"/>
      <c r="I404" s="14" t="s">
        <v>30</v>
      </c>
      <c r="J404" s="15" t="s">
        <v>30</v>
      </c>
      <c r="K404" s="14" t="s">
        <v>30</v>
      </c>
      <c r="L404" s="11">
        <v>53</v>
      </c>
      <c r="M404" s="14">
        <v>274.8679245283019</v>
      </c>
      <c r="N404" s="11">
        <v>117</v>
      </c>
      <c r="O404" s="11">
        <v>433</v>
      </c>
      <c r="P404" s="17">
        <v>69.502915748424968</v>
      </c>
      <c r="Q404" t="s">
        <v>1093</v>
      </c>
    </row>
    <row r="405" spans="1:17" x14ac:dyDescent="0.25">
      <c r="A405" t="s">
        <v>1094</v>
      </c>
      <c r="C405" t="s">
        <v>1095</v>
      </c>
      <c r="D405" t="s">
        <v>1096</v>
      </c>
      <c r="E405" s="2">
        <v>39253</v>
      </c>
      <c r="F405" s="3" t="s">
        <v>5</v>
      </c>
      <c r="G405" s="3"/>
      <c r="H405" s="3"/>
      <c r="I405" s="14">
        <v>48</v>
      </c>
      <c r="J405" s="11">
        <v>24</v>
      </c>
      <c r="K405" s="14">
        <f>J405/I405</f>
        <v>0.5</v>
      </c>
      <c r="L405" s="11">
        <v>24</v>
      </c>
      <c r="M405" s="14">
        <v>290.5</v>
      </c>
      <c r="N405" s="11">
        <v>184</v>
      </c>
      <c r="O405" s="11">
        <v>412</v>
      </c>
      <c r="P405" s="17">
        <v>50.758593189810682</v>
      </c>
    </row>
    <row r="406" spans="1:17" x14ac:dyDescent="0.25">
      <c r="A406" t="s">
        <v>1094</v>
      </c>
      <c r="C406" t="s">
        <v>1095</v>
      </c>
      <c r="D406" t="s">
        <v>1096</v>
      </c>
      <c r="E406" s="2">
        <v>39253</v>
      </c>
      <c r="F406" s="3"/>
      <c r="G406" s="3"/>
      <c r="H406" s="3" t="s">
        <v>7</v>
      </c>
      <c r="I406" s="14">
        <v>48</v>
      </c>
      <c r="J406" s="15">
        <v>1</v>
      </c>
      <c r="K406" s="14">
        <f>J406/I406</f>
        <v>2.0833333333333332E-2</v>
      </c>
      <c r="L406" s="15" t="s">
        <v>30</v>
      </c>
      <c r="M406" s="14" t="s">
        <v>30</v>
      </c>
      <c r="N406" s="15" t="s">
        <v>30</v>
      </c>
      <c r="O406" s="15" t="s">
        <v>30</v>
      </c>
      <c r="P406" s="14" t="s">
        <v>30</v>
      </c>
      <c r="Q406" s="12" t="s">
        <v>980</v>
      </c>
    </row>
    <row r="407" spans="1:17" x14ac:dyDescent="0.25">
      <c r="A407" t="s">
        <v>1097</v>
      </c>
      <c r="C407" t="s">
        <v>1098</v>
      </c>
      <c r="D407" t="s">
        <v>1099</v>
      </c>
      <c r="E407" s="2">
        <v>30238</v>
      </c>
      <c r="F407" s="3" t="s">
        <v>5</v>
      </c>
      <c r="G407" s="3"/>
      <c r="H407" s="3"/>
      <c r="I407" s="14">
        <v>49</v>
      </c>
      <c r="J407" s="11">
        <v>32</v>
      </c>
      <c r="K407" s="14">
        <f>J407/I407</f>
        <v>0.65306122448979587</v>
      </c>
      <c r="L407" s="11">
        <v>32</v>
      </c>
      <c r="M407" s="14">
        <v>254.25</v>
      </c>
      <c r="N407" s="15">
        <v>165</v>
      </c>
      <c r="O407" s="15">
        <v>315</v>
      </c>
      <c r="P407" s="17">
        <v>36.343344778341731</v>
      </c>
    </row>
    <row r="408" spans="1:17" x14ac:dyDescent="0.25">
      <c r="A408" t="s">
        <v>1097</v>
      </c>
      <c r="C408" t="s">
        <v>1098</v>
      </c>
      <c r="D408" t="s">
        <v>1099</v>
      </c>
      <c r="E408" s="2">
        <v>38279</v>
      </c>
      <c r="F408" s="3"/>
      <c r="G408" s="3"/>
      <c r="H408" s="3" t="s">
        <v>7</v>
      </c>
      <c r="I408" s="14" t="s">
        <v>30</v>
      </c>
      <c r="J408" s="15" t="s">
        <v>30</v>
      </c>
      <c r="K408" s="14" t="s">
        <v>30</v>
      </c>
      <c r="L408" s="15" t="s">
        <v>30</v>
      </c>
      <c r="M408" s="14" t="s">
        <v>30</v>
      </c>
      <c r="N408" s="15" t="s">
        <v>30</v>
      </c>
      <c r="O408" s="15" t="s">
        <v>30</v>
      </c>
      <c r="P408" s="14" t="s">
        <v>30</v>
      </c>
      <c r="Q408" t="s">
        <v>1100</v>
      </c>
    </row>
    <row r="409" spans="1:17" x14ac:dyDescent="0.25">
      <c r="A409" t="s">
        <v>1101</v>
      </c>
      <c r="C409" t="s">
        <v>1102</v>
      </c>
      <c r="D409" t="s">
        <v>1103</v>
      </c>
      <c r="E409" s="2">
        <v>28287</v>
      </c>
      <c r="F409" s="3" t="s">
        <v>5</v>
      </c>
      <c r="G409" s="3"/>
      <c r="H409" s="3"/>
      <c r="I409" s="14">
        <v>5</v>
      </c>
      <c r="J409" s="11">
        <v>15</v>
      </c>
      <c r="K409" s="14">
        <f>J409/I409</f>
        <v>3</v>
      </c>
      <c r="L409" s="11">
        <v>15</v>
      </c>
      <c r="M409" s="14">
        <v>358.13333333333333</v>
      </c>
      <c r="N409" s="15">
        <v>249</v>
      </c>
      <c r="O409" s="15">
        <v>418</v>
      </c>
      <c r="P409" s="17">
        <v>52.142478798366497</v>
      </c>
    </row>
    <row r="410" spans="1:17" x14ac:dyDescent="0.25">
      <c r="A410" t="s">
        <v>1104</v>
      </c>
      <c r="C410" t="s">
        <v>1105</v>
      </c>
      <c r="D410" t="s">
        <v>1106</v>
      </c>
      <c r="E410" s="2">
        <v>31307</v>
      </c>
      <c r="F410" s="3" t="s">
        <v>5</v>
      </c>
      <c r="G410" s="3"/>
      <c r="H410" s="3"/>
      <c r="I410" s="14">
        <v>15.92</v>
      </c>
      <c r="J410" s="11">
        <v>7</v>
      </c>
      <c r="K410" s="14">
        <f>J410/I410</f>
        <v>0.43969849246231157</v>
      </c>
      <c r="L410" s="11">
        <v>7</v>
      </c>
      <c r="M410" s="14">
        <v>222.42857142857142</v>
      </c>
      <c r="N410" s="15">
        <v>198</v>
      </c>
      <c r="O410" s="15">
        <v>293</v>
      </c>
      <c r="P410" s="17">
        <v>32.613172915542016</v>
      </c>
    </row>
    <row r="411" spans="1:17" x14ac:dyDescent="0.25">
      <c r="A411" t="s">
        <v>1107</v>
      </c>
      <c r="C411" t="s">
        <v>1108</v>
      </c>
      <c r="D411" t="s">
        <v>1109</v>
      </c>
      <c r="E411" s="2">
        <v>28285</v>
      </c>
      <c r="F411" s="3" t="s">
        <v>5</v>
      </c>
      <c r="G411" s="3"/>
      <c r="H411" s="3"/>
      <c r="I411" s="14">
        <v>56.76</v>
      </c>
      <c r="J411" s="11">
        <v>12</v>
      </c>
      <c r="K411" s="14">
        <f>J411/I411</f>
        <v>0.21141649048625794</v>
      </c>
      <c r="L411" s="11">
        <v>12</v>
      </c>
      <c r="M411" s="14">
        <v>250.08333333333334</v>
      </c>
      <c r="N411" s="15">
        <v>168</v>
      </c>
      <c r="O411" s="15">
        <v>305</v>
      </c>
      <c r="P411" s="17">
        <v>39.642627041959209</v>
      </c>
    </row>
    <row r="412" spans="1:17" x14ac:dyDescent="0.25">
      <c r="A412" t="s">
        <v>1107</v>
      </c>
      <c r="C412" t="s">
        <v>1108</v>
      </c>
      <c r="D412" t="s">
        <v>1109</v>
      </c>
      <c r="E412" s="2">
        <v>28285</v>
      </c>
      <c r="F412" s="3"/>
      <c r="G412" s="3"/>
      <c r="H412" s="3" t="s">
        <v>7</v>
      </c>
      <c r="I412" s="14">
        <v>56.76</v>
      </c>
      <c r="J412" s="15">
        <v>5</v>
      </c>
      <c r="K412" s="14">
        <f>J412/I412</f>
        <v>8.8090204369274144E-2</v>
      </c>
      <c r="L412" s="15">
        <v>5</v>
      </c>
      <c r="M412" s="14">
        <v>566.6</v>
      </c>
      <c r="N412" s="15">
        <v>468</v>
      </c>
      <c r="O412" s="15">
        <v>670</v>
      </c>
      <c r="P412" s="14">
        <v>76.718967667715575</v>
      </c>
      <c r="Q412" s="12"/>
    </row>
    <row r="413" spans="1:17" x14ac:dyDescent="0.25">
      <c r="A413" t="s">
        <v>1110</v>
      </c>
      <c r="C413" t="s">
        <v>1111</v>
      </c>
      <c r="D413" t="s">
        <v>1112</v>
      </c>
      <c r="E413" s="2">
        <v>30147</v>
      </c>
      <c r="F413" s="3" t="s">
        <v>5</v>
      </c>
      <c r="G413" s="3"/>
      <c r="H413" s="3"/>
      <c r="I413" s="14">
        <v>22.5</v>
      </c>
      <c r="J413" s="11">
        <v>4</v>
      </c>
      <c r="K413" s="14">
        <f>J413/I413</f>
        <v>0.17777777777777778</v>
      </c>
      <c r="L413" s="11">
        <v>4</v>
      </c>
      <c r="M413" s="14">
        <v>328</v>
      </c>
      <c r="N413" s="11">
        <v>292</v>
      </c>
      <c r="O413" s="11">
        <v>360</v>
      </c>
      <c r="P413" s="17">
        <v>30.430248109405877</v>
      </c>
    </row>
    <row r="414" spans="1:17" x14ac:dyDescent="0.25">
      <c r="A414" t="s">
        <v>1113</v>
      </c>
      <c r="C414" t="s">
        <v>1114</v>
      </c>
      <c r="D414" t="s">
        <v>1115</v>
      </c>
      <c r="E414" s="2">
        <v>33079</v>
      </c>
      <c r="F414" s="3" t="s">
        <v>5</v>
      </c>
      <c r="G414" s="3"/>
      <c r="H414" s="3"/>
      <c r="I414" s="14" t="s">
        <v>30</v>
      </c>
      <c r="J414" s="11">
        <v>11</v>
      </c>
      <c r="K414" s="14" t="s">
        <v>30</v>
      </c>
      <c r="L414" s="11">
        <v>11</v>
      </c>
      <c r="M414" s="14">
        <v>294.09090909090907</v>
      </c>
      <c r="N414" s="15">
        <v>141</v>
      </c>
      <c r="O414" s="15">
        <v>407</v>
      </c>
      <c r="P414" s="17">
        <v>74.580767689069191</v>
      </c>
      <c r="Q414" t="s">
        <v>1042</v>
      </c>
    </row>
    <row r="415" spans="1:17" x14ac:dyDescent="0.25">
      <c r="A415" t="s">
        <v>1116</v>
      </c>
      <c r="C415" t="s">
        <v>1021</v>
      </c>
      <c r="D415" t="s">
        <v>1117</v>
      </c>
      <c r="E415" s="2">
        <v>27573</v>
      </c>
      <c r="F415" s="3" t="s">
        <v>5</v>
      </c>
      <c r="G415" s="3"/>
      <c r="H415" s="3"/>
      <c r="I415" s="14">
        <v>16.5</v>
      </c>
      <c r="J415" s="11">
        <v>20</v>
      </c>
      <c r="K415" s="14">
        <f>J415/I415</f>
        <v>1.2121212121212122</v>
      </c>
      <c r="L415" s="11">
        <v>20</v>
      </c>
      <c r="M415" s="14">
        <v>275</v>
      </c>
      <c r="N415" s="11">
        <v>125</v>
      </c>
      <c r="O415" s="11">
        <v>370</v>
      </c>
      <c r="P415" s="17">
        <v>54.40878412052308</v>
      </c>
    </row>
    <row r="416" spans="1:17" x14ac:dyDescent="0.25">
      <c r="A416" t="s">
        <v>1118</v>
      </c>
      <c r="B416" t="s">
        <v>1119</v>
      </c>
      <c r="C416" t="s">
        <v>1120</v>
      </c>
      <c r="D416" t="s">
        <v>1121</v>
      </c>
      <c r="E416" s="2">
        <v>33414</v>
      </c>
      <c r="F416" s="3" t="s">
        <v>5</v>
      </c>
      <c r="G416" s="3"/>
      <c r="H416" s="3"/>
      <c r="I416" s="14">
        <v>19.75</v>
      </c>
      <c r="J416" s="11">
        <v>18</v>
      </c>
      <c r="K416" s="14">
        <f>J416/I416</f>
        <v>0.91139240506329111</v>
      </c>
      <c r="L416" s="11">
        <v>18</v>
      </c>
      <c r="M416" s="14">
        <v>376.16666666666669</v>
      </c>
      <c r="N416" s="11">
        <v>276</v>
      </c>
      <c r="O416" s="11">
        <v>433</v>
      </c>
      <c r="P416" s="17">
        <v>44.974829561852118</v>
      </c>
      <c r="Q416" t="s">
        <v>1122</v>
      </c>
    </row>
    <row r="417" spans="1:17" x14ac:dyDescent="0.25">
      <c r="A417" t="s">
        <v>1123</v>
      </c>
      <c r="C417" t="s">
        <v>1124</v>
      </c>
      <c r="D417" t="s">
        <v>1125</v>
      </c>
      <c r="E417" s="2">
        <v>28006</v>
      </c>
      <c r="F417" s="3" t="s">
        <v>5</v>
      </c>
      <c r="G417" s="3"/>
      <c r="H417" s="3"/>
      <c r="I417" s="14" t="s">
        <v>1126</v>
      </c>
      <c r="J417" s="11">
        <v>21</v>
      </c>
      <c r="K417" s="14" t="s">
        <v>30</v>
      </c>
      <c r="L417" s="11">
        <v>21</v>
      </c>
      <c r="M417" s="14">
        <v>300.1904761904762</v>
      </c>
      <c r="N417" s="15">
        <v>80</v>
      </c>
      <c r="O417" s="15">
        <v>490</v>
      </c>
      <c r="P417" s="17">
        <v>108.22551411179299</v>
      </c>
    </row>
    <row r="418" spans="1:17" x14ac:dyDescent="0.25">
      <c r="A418" t="s">
        <v>1127</v>
      </c>
      <c r="B418" t="s">
        <v>1128</v>
      </c>
      <c r="C418" t="s">
        <v>1129</v>
      </c>
      <c r="D418" t="s">
        <v>1130</v>
      </c>
      <c r="E418" s="2">
        <v>29074</v>
      </c>
      <c r="F418" s="3" t="s">
        <v>5</v>
      </c>
      <c r="G418" s="3"/>
      <c r="H418" s="3"/>
      <c r="I418" s="14">
        <v>45.75</v>
      </c>
      <c r="J418" s="11">
        <v>16</v>
      </c>
      <c r="K418" s="14">
        <f>J418/I418</f>
        <v>0.34972677595628415</v>
      </c>
      <c r="L418" s="11">
        <v>16</v>
      </c>
      <c r="M418" s="14">
        <v>284.375</v>
      </c>
      <c r="N418" s="11">
        <v>175</v>
      </c>
      <c r="O418" s="11">
        <v>335</v>
      </c>
      <c r="P418" s="17">
        <v>45.49267340279458</v>
      </c>
    </row>
    <row r="419" spans="1:17" x14ac:dyDescent="0.25">
      <c r="A419" t="s">
        <v>1131</v>
      </c>
      <c r="C419" t="s">
        <v>343</v>
      </c>
      <c r="D419" t="s">
        <v>1132</v>
      </c>
      <c r="E419" s="2">
        <v>30969</v>
      </c>
      <c r="F419" s="3" t="s">
        <v>5</v>
      </c>
      <c r="G419" s="3"/>
      <c r="H419" s="3"/>
      <c r="I419" s="14">
        <v>22.2</v>
      </c>
      <c r="J419" s="11">
        <v>2</v>
      </c>
      <c r="K419" s="14">
        <f>J419/I419</f>
        <v>9.00900900900901E-2</v>
      </c>
      <c r="L419" s="11">
        <v>2</v>
      </c>
      <c r="M419" s="14">
        <v>322</v>
      </c>
      <c r="N419" s="15">
        <v>317</v>
      </c>
      <c r="O419" s="15">
        <v>327</v>
      </c>
      <c r="P419" s="17">
        <v>7.0710678118654755</v>
      </c>
    </row>
    <row r="420" spans="1:17" x14ac:dyDescent="0.25">
      <c r="A420" t="s">
        <v>1133</v>
      </c>
      <c r="C420" t="s">
        <v>1134</v>
      </c>
      <c r="D420" t="s">
        <v>1135</v>
      </c>
      <c r="E420" s="2">
        <v>28306</v>
      </c>
      <c r="F420" s="3" t="s">
        <v>5</v>
      </c>
      <c r="G420" s="3"/>
      <c r="H420" s="3"/>
      <c r="I420" s="14">
        <v>26.5</v>
      </c>
      <c r="J420" s="11">
        <v>17</v>
      </c>
      <c r="K420" s="14">
        <f>J420/I420</f>
        <v>0.64150943396226412</v>
      </c>
      <c r="L420" s="11">
        <v>16</v>
      </c>
      <c r="M420" s="14">
        <v>321.6875</v>
      </c>
      <c r="N420" s="15">
        <v>164</v>
      </c>
      <c r="O420" s="15">
        <v>373</v>
      </c>
      <c r="P420" s="17">
        <v>62.418713807105426</v>
      </c>
    </row>
    <row r="421" spans="1:17" x14ac:dyDescent="0.25">
      <c r="A421" t="s">
        <v>1136</v>
      </c>
      <c r="B421" t="s">
        <v>1137</v>
      </c>
      <c r="C421" t="s">
        <v>1138</v>
      </c>
      <c r="D421" t="s">
        <v>1139</v>
      </c>
      <c r="E421" s="2">
        <v>25400</v>
      </c>
      <c r="F421" s="3" t="s">
        <v>5</v>
      </c>
      <c r="G421" s="3"/>
      <c r="H421" s="3"/>
      <c r="I421" s="14" t="s">
        <v>30</v>
      </c>
      <c r="J421" s="11">
        <v>33</v>
      </c>
      <c r="K421" s="14" t="s">
        <v>30</v>
      </c>
      <c r="L421" s="11" t="s">
        <v>30</v>
      </c>
      <c r="M421" s="14" t="s">
        <v>30</v>
      </c>
      <c r="N421" s="15" t="s">
        <v>30</v>
      </c>
      <c r="O421" s="15" t="s">
        <v>30</v>
      </c>
      <c r="P421" s="18" t="s">
        <v>30</v>
      </c>
      <c r="Q421" t="s">
        <v>204</v>
      </c>
    </row>
    <row r="422" spans="1:17" x14ac:dyDescent="0.25">
      <c r="A422" t="s">
        <v>1140</v>
      </c>
      <c r="B422" t="s">
        <v>1141</v>
      </c>
      <c r="C422" t="s">
        <v>1142</v>
      </c>
      <c r="D422" t="s">
        <v>1143</v>
      </c>
      <c r="E422" s="2">
        <v>28721</v>
      </c>
      <c r="F422" s="3" t="s">
        <v>5</v>
      </c>
      <c r="G422" s="3"/>
      <c r="H422" s="3"/>
      <c r="I422" s="14">
        <v>22.75</v>
      </c>
      <c r="J422" s="11">
        <v>6</v>
      </c>
      <c r="K422" s="14">
        <f t="shared" ref="K422:K448" si="20">J422/I422</f>
        <v>0.26373626373626374</v>
      </c>
      <c r="L422" s="11">
        <v>10</v>
      </c>
      <c r="M422" s="14">
        <v>383</v>
      </c>
      <c r="N422" s="15">
        <v>300</v>
      </c>
      <c r="O422" s="15">
        <v>465</v>
      </c>
      <c r="P422" s="17">
        <v>65.370737592085746</v>
      </c>
      <c r="Q422" s="19" t="s">
        <v>223</v>
      </c>
    </row>
    <row r="423" spans="1:17" x14ac:dyDescent="0.25">
      <c r="A423" t="s">
        <v>1144</v>
      </c>
      <c r="C423" t="s">
        <v>1145</v>
      </c>
      <c r="D423" t="s">
        <v>1146</v>
      </c>
      <c r="E423" s="2">
        <v>39627</v>
      </c>
      <c r="F423" s="3" t="s">
        <v>5</v>
      </c>
      <c r="G423" s="3"/>
      <c r="H423" s="3"/>
      <c r="I423" s="14">
        <v>43.05</v>
      </c>
      <c r="J423" s="11">
        <v>8</v>
      </c>
      <c r="K423" s="14">
        <f t="shared" si="20"/>
        <v>0.18583042973286876</v>
      </c>
      <c r="L423" s="11">
        <v>8</v>
      </c>
      <c r="M423" s="14">
        <v>295.625</v>
      </c>
      <c r="N423" s="11">
        <v>233</v>
      </c>
      <c r="O423" s="11">
        <v>381</v>
      </c>
      <c r="P423" s="17">
        <v>48.752838745187809</v>
      </c>
    </row>
    <row r="424" spans="1:17" x14ac:dyDescent="0.25">
      <c r="A424" t="s">
        <v>1144</v>
      </c>
      <c r="C424" t="s">
        <v>1145</v>
      </c>
      <c r="D424" t="s">
        <v>1146</v>
      </c>
      <c r="E424" s="2">
        <v>39627</v>
      </c>
      <c r="F424" s="3"/>
      <c r="G424" s="3"/>
      <c r="H424" s="3" t="s">
        <v>7</v>
      </c>
      <c r="I424" s="14">
        <v>43.05</v>
      </c>
      <c r="J424" s="15">
        <v>3</v>
      </c>
      <c r="K424" s="14">
        <f t="shared" si="20"/>
        <v>6.9686411149825794E-2</v>
      </c>
      <c r="L424" s="11">
        <v>3</v>
      </c>
      <c r="M424" s="14">
        <v>404.66666666666669</v>
      </c>
      <c r="N424" s="11">
        <v>250</v>
      </c>
      <c r="O424" s="11">
        <v>555</v>
      </c>
      <c r="P424" s="14">
        <v>152.546167874953</v>
      </c>
      <c r="Q424" s="12"/>
    </row>
    <row r="425" spans="1:17" x14ac:dyDescent="0.25">
      <c r="A425" t="s">
        <v>1147</v>
      </c>
      <c r="C425" t="s">
        <v>1148</v>
      </c>
      <c r="D425" t="s">
        <v>1149</v>
      </c>
      <c r="E425" s="2">
        <v>25757</v>
      </c>
      <c r="F425" s="3" t="s">
        <v>5</v>
      </c>
      <c r="G425" s="3"/>
      <c r="H425" s="3"/>
      <c r="I425" s="14">
        <v>12</v>
      </c>
      <c r="J425" s="11">
        <v>2</v>
      </c>
      <c r="K425" s="14">
        <f t="shared" si="20"/>
        <v>0.16666666666666666</v>
      </c>
      <c r="L425" s="11">
        <v>2</v>
      </c>
      <c r="M425" s="14">
        <v>230</v>
      </c>
      <c r="N425" s="15">
        <v>180</v>
      </c>
      <c r="O425" s="15">
        <v>280</v>
      </c>
      <c r="P425" s="17">
        <v>70.710678118654755</v>
      </c>
    </row>
    <row r="426" spans="1:17" x14ac:dyDescent="0.25">
      <c r="A426" t="s">
        <v>1150</v>
      </c>
      <c r="B426" t="s">
        <v>1151</v>
      </c>
      <c r="C426" t="s">
        <v>1152</v>
      </c>
      <c r="D426" t="s">
        <v>1153</v>
      </c>
      <c r="E426" s="2">
        <v>31938</v>
      </c>
      <c r="F426" s="3" t="s">
        <v>5</v>
      </c>
      <c r="G426" s="3"/>
      <c r="H426" s="3"/>
      <c r="I426" s="14">
        <v>5.4</v>
      </c>
      <c r="J426" s="11">
        <v>35</v>
      </c>
      <c r="K426" s="14">
        <f t="shared" si="20"/>
        <v>6.481481481481481</v>
      </c>
      <c r="L426" s="11">
        <v>35</v>
      </c>
      <c r="M426" s="14">
        <v>250.71428571428572</v>
      </c>
      <c r="N426" s="15">
        <v>120</v>
      </c>
      <c r="O426" s="15">
        <v>435</v>
      </c>
      <c r="P426" s="17">
        <v>61.427897201693668</v>
      </c>
    </row>
    <row r="427" spans="1:17" x14ac:dyDescent="0.25">
      <c r="B427" t="s">
        <v>1154</v>
      </c>
      <c r="C427" t="s">
        <v>1155</v>
      </c>
      <c r="D427" t="s">
        <v>1156</v>
      </c>
      <c r="E427" s="2">
        <v>35663</v>
      </c>
      <c r="F427" s="3" t="s">
        <v>5</v>
      </c>
      <c r="G427" s="3"/>
      <c r="H427" s="3"/>
      <c r="I427" s="14">
        <v>13.68</v>
      </c>
      <c r="J427" s="11">
        <v>29</v>
      </c>
      <c r="K427" s="14">
        <f t="shared" si="20"/>
        <v>2.1198830409356724</v>
      </c>
      <c r="L427" s="11">
        <v>30</v>
      </c>
      <c r="M427" s="14">
        <v>246.66666666666666</v>
      </c>
      <c r="N427" s="15">
        <v>128</v>
      </c>
      <c r="O427" s="15">
        <v>318</v>
      </c>
      <c r="P427" s="17">
        <v>41.442384877897879</v>
      </c>
    </row>
    <row r="428" spans="1:17" x14ac:dyDescent="0.25">
      <c r="B428" t="s">
        <v>1157</v>
      </c>
      <c r="C428" s="4" t="s">
        <v>1158</v>
      </c>
      <c r="D428" s="4" t="s">
        <v>1159</v>
      </c>
      <c r="E428" s="2">
        <v>35678</v>
      </c>
      <c r="F428" s="3" t="s">
        <v>5</v>
      </c>
      <c r="G428" s="3"/>
      <c r="H428" s="3"/>
      <c r="I428" s="14">
        <v>3</v>
      </c>
      <c r="J428" s="11">
        <v>21</v>
      </c>
      <c r="K428" s="14">
        <f t="shared" si="20"/>
        <v>7</v>
      </c>
      <c r="L428" s="11">
        <v>21</v>
      </c>
      <c r="M428" s="14">
        <v>192.04761904761904</v>
      </c>
      <c r="N428" s="15">
        <v>120</v>
      </c>
      <c r="O428" s="15">
        <v>260</v>
      </c>
      <c r="P428" s="17">
        <v>44.034618416055579</v>
      </c>
    </row>
    <row r="429" spans="1:17" x14ac:dyDescent="0.25">
      <c r="B429" t="s">
        <v>1160</v>
      </c>
      <c r="C429" s="4" t="s">
        <v>1158</v>
      </c>
      <c r="D429" s="4" t="s">
        <v>1161</v>
      </c>
      <c r="E429" s="2">
        <v>35689</v>
      </c>
      <c r="F429" s="3" t="s">
        <v>5</v>
      </c>
      <c r="G429" s="3"/>
      <c r="H429" s="3"/>
      <c r="I429" s="14">
        <v>2.67</v>
      </c>
      <c r="J429" s="11">
        <v>25</v>
      </c>
      <c r="K429" s="14">
        <f t="shared" si="20"/>
        <v>9.3632958801498134</v>
      </c>
      <c r="L429" s="11">
        <v>25</v>
      </c>
      <c r="M429" s="14">
        <v>240.4</v>
      </c>
      <c r="N429" s="11">
        <v>130</v>
      </c>
      <c r="O429" s="11">
        <v>320</v>
      </c>
      <c r="P429" s="17">
        <v>59.755055574124157</v>
      </c>
    </row>
    <row r="430" spans="1:17" x14ac:dyDescent="0.25">
      <c r="B430" t="s">
        <v>1162</v>
      </c>
      <c r="C430" t="s">
        <v>1163</v>
      </c>
      <c r="D430" t="s">
        <v>1164</v>
      </c>
      <c r="E430" s="2">
        <v>35717</v>
      </c>
      <c r="F430" s="3" t="s">
        <v>5</v>
      </c>
      <c r="G430" s="3"/>
      <c r="H430" s="3"/>
      <c r="I430" s="14">
        <v>4.78</v>
      </c>
      <c r="J430" s="11">
        <v>30</v>
      </c>
      <c r="K430" s="14">
        <f t="shared" si="20"/>
        <v>6.2761506276150625</v>
      </c>
      <c r="L430" s="11">
        <v>30</v>
      </c>
      <c r="M430" s="14">
        <v>199.56666666666666</v>
      </c>
      <c r="N430" s="15">
        <v>154</v>
      </c>
      <c r="O430" s="15">
        <v>249</v>
      </c>
      <c r="P430" s="17">
        <v>23.466312366708898</v>
      </c>
    </row>
    <row r="431" spans="1:17" x14ac:dyDescent="0.25">
      <c r="B431" t="s">
        <v>1165</v>
      </c>
      <c r="C431" t="s">
        <v>199</v>
      </c>
      <c r="D431" t="s">
        <v>1166</v>
      </c>
      <c r="E431" s="2">
        <v>35340</v>
      </c>
      <c r="F431" s="3" t="s">
        <v>5</v>
      </c>
      <c r="G431" s="3"/>
      <c r="H431" s="3"/>
      <c r="I431" s="14">
        <v>16.25</v>
      </c>
      <c r="J431" s="11">
        <v>15</v>
      </c>
      <c r="K431" s="14">
        <f t="shared" si="20"/>
        <v>0.92307692307692313</v>
      </c>
      <c r="L431" s="11">
        <v>15</v>
      </c>
      <c r="M431" s="14">
        <v>271.39999999999998</v>
      </c>
      <c r="N431" s="15">
        <v>112</v>
      </c>
      <c r="O431" s="15">
        <v>350</v>
      </c>
      <c r="P431" s="17">
        <v>69.728862644634418</v>
      </c>
    </row>
    <row r="432" spans="1:17" x14ac:dyDescent="0.25">
      <c r="B432" t="s">
        <v>1167</v>
      </c>
      <c r="C432" t="s">
        <v>978</v>
      </c>
      <c r="D432" t="s">
        <v>1168</v>
      </c>
      <c r="E432" s="2">
        <v>35297</v>
      </c>
      <c r="F432" s="3" t="s">
        <v>5</v>
      </c>
      <c r="G432" s="3"/>
      <c r="H432" s="3"/>
      <c r="I432" s="14">
        <v>14.75</v>
      </c>
      <c r="J432" s="11">
        <v>23</v>
      </c>
      <c r="K432" s="14">
        <f t="shared" si="20"/>
        <v>1.5593220338983051</v>
      </c>
      <c r="L432" s="11">
        <v>23</v>
      </c>
      <c r="M432" s="14">
        <v>165.78260869565219</v>
      </c>
      <c r="N432" s="15">
        <v>121</v>
      </c>
      <c r="O432" s="15">
        <v>378</v>
      </c>
      <c r="P432" s="17">
        <v>68.896468125427901</v>
      </c>
    </row>
    <row r="433" spans="2:16" x14ac:dyDescent="0.25">
      <c r="B433" t="s">
        <v>329</v>
      </c>
      <c r="C433" t="s">
        <v>1169</v>
      </c>
      <c r="D433" t="s">
        <v>1170</v>
      </c>
      <c r="E433" s="2">
        <v>35671</v>
      </c>
      <c r="F433" s="3" t="s">
        <v>5</v>
      </c>
      <c r="G433" s="3"/>
      <c r="H433" s="3"/>
      <c r="I433" s="14">
        <v>16.75</v>
      </c>
      <c r="J433" s="11">
        <v>22</v>
      </c>
      <c r="K433" s="14">
        <f t="shared" si="20"/>
        <v>1.3134328358208955</v>
      </c>
      <c r="L433" s="11">
        <v>22</v>
      </c>
      <c r="M433" s="14">
        <v>246.13636363636363</v>
      </c>
      <c r="N433" s="15">
        <v>210</v>
      </c>
      <c r="O433" s="15">
        <v>290</v>
      </c>
      <c r="P433" s="17">
        <v>20.815048252796092</v>
      </c>
    </row>
    <row r="434" spans="2:16" x14ac:dyDescent="0.25">
      <c r="B434" t="s">
        <v>1171</v>
      </c>
      <c r="C434" t="s">
        <v>1172</v>
      </c>
      <c r="D434" t="s">
        <v>1173</v>
      </c>
      <c r="E434" s="2">
        <v>35695</v>
      </c>
      <c r="F434" s="3" t="s">
        <v>5</v>
      </c>
      <c r="G434" s="3"/>
      <c r="H434" s="3"/>
      <c r="I434" s="14">
        <v>12.83</v>
      </c>
      <c r="J434" s="11">
        <v>1</v>
      </c>
      <c r="K434" s="14">
        <f t="shared" si="20"/>
        <v>7.7942322681215898E-2</v>
      </c>
      <c r="L434" s="11">
        <v>1</v>
      </c>
      <c r="M434" s="14">
        <v>328</v>
      </c>
      <c r="N434" s="15">
        <v>328</v>
      </c>
      <c r="O434" s="15">
        <v>328</v>
      </c>
      <c r="P434" s="14" t="s">
        <v>30</v>
      </c>
    </row>
    <row r="435" spans="2:16" x14ac:dyDescent="0.25">
      <c r="B435" t="s">
        <v>1174</v>
      </c>
      <c r="C435" t="s">
        <v>1175</v>
      </c>
      <c r="D435" t="s">
        <v>1176</v>
      </c>
      <c r="E435" s="2">
        <v>34976</v>
      </c>
      <c r="F435" s="3" t="s">
        <v>5</v>
      </c>
      <c r="G435" s="3"/>
      <c r="H435" s="3"/>
      <c r="I435" s="14">
        <v>22.92</v>
      </c>
      <c r="J435" s="11">
        <v>2</v>
      </c>
      <c r="K435" s="14">
        <f t="shared" si="20"/>
        <v>8.7260034904013961E-2</v>
      </c>
      <c r="L435" s="11">
        <v>1</v>
      </c>
      <c r="M435" s="14">
        <v>370</v>
      </c>
      <c r="N435" s="15">
        <v>370</v>
      </c>
      <c r="O435" s="15">
        <v>370</v>
      </c>
      <c r="P435" s="14" t="s">
        <v>30</v>
      </c>
    </row>
    <row r="436" spans="2:16" x14ac:dyDescent="0.25">
      <c r="B436" t="s">
        <v>1177</v>
      </c>
      <c r="C436" t="s">
        <v>1178</v>
      </c>
      <c r="D436" t="s">
        <v>1179</v>
      </c>
      <c r="E436" s="2">
        <v>35710</v>
      </c>
      <c r="F436" s="3" t="s">
        <v>5</v>
      </c>
      <c r="G436" s="3"/>
      <c r="H436" s="3"/>
      <c r="I436" s="14">
        <v>16.600000000000001</v>
      </c>
      <c r="J436" s="11">
        <v>56</v>
      </c>
      <c r="K436" s="14">
        <f t="shared" si="20"/>
        <v>3.3734939759036142</v>
      </c>
      <c r="L436" s="11">
        <v>30</v>
      </c>
      <c r="M436" s="14">
        <v>182.03333333333333</v>
      </c>
      <c r="N436" s="15">
        <v>112</v>
      </c>
      <c r="O436" s="15">
        <v>253</v>
      </c>
      <c r="P436" s="17">
        <v>45.856209547050319</v>
      </c>
    </row>
    <row r="437" spans="2:16" x14ac:dyDescent="0.25">
      <c r="C437" t="s">
        <v>1180</v>
      </c>
      <c r="D437" t="s">
        <v>1181</v>
      </c>
      <c r="E437" s="2">
        <v>35261</v>
      </c>
      <c r="F437" s="3" t="s">
        <v>5</v>
      </c>
      <c r="G437" s="3"/>
      <c r="H437" s="3"/>
      <c r="I437" s="14">
        <v>23.67</v>
      </c>
      <c r="J437" s="11">
        <v>20</v>
      </c>
      <c r="K437" s="14">
        <f t="shared" si="20"/>
        <v>0.84495141529362061</v>
      </c>
      <c r="L437" s="11">
        <v>20</v>
      </c>
      <c r="M437" s="14">
        <v>204.45</v>
      </c>
      <c r="N437" s="15">
        <v>153</v>
      </c>
      <c r="O437" s="15">
        <v>300</v>
      </c>
      <c r="P437" s="17">
        <v>32.979219932685162</v>
      </c>
    </row>
    <row r="438" spans="2:16" x14ac:dyDescent="0.25">
      <c r="B438" t="s">
        <v>1182</v>
      </c>
      <c r="C438" s="4" t="s">
        <v>1183</v>
      </c>
      <c r="D438" s="4" t="s">
        <v>1184</v>
      </c>
      <c r="E438" s="2">
        <v>35657</v>
      </c>
      <c r="F438" s="3" t="s">
        <v>5</v>
      </c>
      <c r="G438" s="3"/>
      <c r="H438" s="3"/>
      <c r="I438" s="14">
        <v>5.58</v>
      </c>
      <c r="J438" s="11">
        <v>88</v>
      </c>
      <c r="K438" s="14">
        <f t="shared" si="20"/>
        <v>15.770609318996415</v>
      </c>
      <c r="L438" s="11">
        <v>57</v>
      </c>
      <c r="M438" s="14">
        <v>197.45614035087721</v>
      </c>
      <c r="N438" s="11">
        <v>85</v>
      </c>
      <c r="O438" s="11">
        <v>350</v>
      </c>
      <c r="P438" s="17">
        <v>80.423670595042807</v>
      </c>
    </row>
    <row r="439" spans="2:16" x14ac:dyDescent="0.25">
      <c r="B439" t="s">
        <v>1185</v>
      </c>
      <c r="C439" t="s">
        <v>1186</v>
      </c>
      <c r="D439" t="s">
        <v>1187</v>
      </c>
      <c r="E439" s="2">
        <v>32702</v>
      </c>
      <c r="F439" s="3" t="s">
        <v>5</v>
      </c>
      <c r="G439" s="3"/>
      <c r="H439" s="3"/>
      <c r="I439" s="14">
        <v>4.83</v>
      </c>
      <c r="J439" s="11">
        <v>22</v>
      </c>
      <c r="K439" s="14">
        <f t="shared" si="20"/>
        <v>4.5548654244306421</v>
      </c>
      <c r="L439" s="11">
        <v>22</v>
      </c>
      <c r="M439" s="14">
        <v>277.31818181818181</v>
      </c>
      <c r="N439" s="15">
        <v>114</v>
      </c>
      <c r="O439" s="15">
        <v>334</v>
      </c>
      <c r="P439" s="17">
        <v>54.861198330432785</v>
      </c>
    </row>
    <row r="440" spans="2:16" x14ac:dyDescent="0.25">
      <c r="B440" t="s">
        <v>1188</v>
      </c>
      <c r="C440" t="s">
        <v>1189</v>
      </c>
      <c r="D440" t="s">
        <v>1190</v>
      </c>
      <c r="E440" s="2">
        <v>35343</v>
      </c>
      <c r="F440" s="3" t="s">
        <v>5</v>
      </c>
      <c r="G440" s="3"/>
      <c r="H440" s="3"/>
      <c r="I440" s="14">
        <v>3.4</v>
      </c>
      <c r="J440" s="11">
        <v>37</v>
      </c>
      <c r="K440" s="14">
        <f t="shared" si="20"/>
        <v>10.882352941176471</v>
      </c>
      <c r="L440" s="11">
        <v>37</v>
      </c>
      <c r="M440" s="14">
        <v>279.05405405405406</v>
      </c>
      <c r="N440" s="15">
        <v>194</v>
      </c>
      <c r="O440" s="15">
        <v>321</v>
      </c>
      <c r="P440" s="17">
        <v>31.822376775842319</v>
      </c>
    </row>
    <row r="441" spans="2:16" x14ac:dyDescent="0.25">
      <c r="C441" s="4" t="s">
        <v>1191</v>
      </c>
      <c r="D441" s="4" t="s">
        <v>1192</v>
      </c>
      <c r="E441" s="2">
        <v>35660</v>
      </c>
      <c r="F441" s="3" t="s">
        <v>5</v>
      </c>
      <c r="G441" s="3"/>
      <c r="H441" s="3"/>
      <c r="I441" s="14">
        <v>3.15</v>
      </c>
      <c r="J441" s="11">
        <v>45</v>
      </c>
      <c r="K441" s="14">
        <f t="shared" si="20"/>
        <v>14.285714285714286</v>
      </c>
      <c r="L441" s="11">
        <v>43</v>
      </c>
      <c r="M441" s="14">
        <v>251.62790697674419</v>
      </c>
      <c r="N441" s="11">
        <v>110</v>
      </c>
      <c r="O441" s="11">
        <v>345</v>
      </c>
      <c r="P441" s="17">
        <v>75.069181824505463</v>
      </c>
    </row>
    <row r="442" spans="2:16" x14ac:dyDescent="0.25">
      <c r="B442" t="s">
        <v>1193</v>
      </c>
      <c r="C442" t="s">
        <v>862</v>
      </c>
      <c r="D442" t="s">
        <v>1194</v>
      </c>
      <c r="E442" s="2">
        <v>36374</v>
      </c>
      <c r="F442" s="3" t="s">
        <v>5</v>
      </c>
      <c r="G442" s="3"/>
      <c r="H442" s="3"/>
      <c r="I442" s="14">
        <v>7.83</v>
      </c>
      <c r="J442" s="11">
        <v>7</v>
      </c>
      <c r="K442" s="14">
        <f t="shared" si="20"/>
        <v>0.89399744572158368</v>
      </c>
      <c r="L442" s="11">
        <v>7</v>
      </c>
      <c r="M442" s="14">
        <v>215.57142857142858</v>
      </c>
      <c r="N442" s="11">
        <v>123</v>
      </c>
      <c r="O442" s="11">
        <v>280</v>
      </c>
      <c r="P442" s="17">
        <v>61.43792841249649</v>
      </c>
    </row>
    <row r="443" spans="2:16" x14ac:dyDescent="0.25">
      <c r="B443" t="s">
        <v>1195</v>
      </c>
      <c r="C443" t="s">
        <v>1196</v>
      </c>
      <c r="D443" t="s">
        <v>1197</v>
      </c>
      <c r="E443" s="2">
        <v>35263</v>
      </c>
      <c r="F443" s="3" t="s">
        <v>5</v>
      </c>
      <c r="G443" s="3"/>
      <c r="H443" s="3"/>
      <c r="I443" s="14">
        <v>22</v>
      </c>
      <c r="J443" s="11">
        <v>38</v>
      </c>
      <c r="K443" s="14">
        <f t="shared" si="20"/>
        <v>1.7272727272727273</v>
      </c>
      <c r="L443" s="11">
        <v>38</v>
      </c>
      <c r="M443" s="14">
        <v>261.28947368421052</v>
      </c>
      <c r="N443" s="15">
        <v>136</v>
      </c>
      <c r="O443" s="15">
        <v>303</v>
      </c>
      <c r="P443" s="17">
        <v>33.599314580152466</v>
      </c>
    </row>
    <row r="444" spans="2:16" x14ac:dyDescent="0.25">
      <c r="C444" s="4" t="s">
        <v>1198</v>
      </c>
      <c r="D444" s="4" t="s">
        <v>1199</v>
      </c>
      <c r="E444" s="2">
        <v>35677</v>
      </c>
      <c r="F444" s="3" t="s">
        <v>5</v>
      </c>
      <c r="G444" s="3"/>
      <c r="H444" s="3"/>
      <c r="I444" s="14">
        <v>13</v>
      </c>
      <c r="J444" s="11">
        <v>41</v>
      </c>
      <c r="K444" s="14">
        <f t="shared" si="20"/>
        <v>3.1538461538461537</v>
      </c>
      <c r="L444" s="11">
        <v>30</v>
      </c>
      <c r="M444" s="14">
        <v>227.5</v>
      </c>
      <c r="N444" s="11">
        <v>132</v>
      </c>
      <c r="O444" s="11">
        <v>338</v>
      </c>
      <c r="P444" s="17">
        <v>48.646330974096898</v>
      </c>
    </row>
    <row r="445" spans="2:16" x14ac:dyDescent="0.25">
      <c r="C445" t="s">
        <v>1200</v>
      </c>
      <c r="D445" t="s">
        <v>1201</v>
      </c>
      <c r="E445" s="2">
        <v>36763</v>
      </c>
      <c r="F445" s="3" t="s">
        <v>5</v>
      </c>
      <c r="G445" s="3"/>
      <c r="H445" s="3"/>
      <c r="I445" s="11">
        <v>19</v>
      </c>
      <c r="J445" s="11">
        <v>4</v>
      </c>
      <c r="K445" s="14">
        <f t="shared" si="20"/>
        <v>0.21052631578947367</v>
      </c>
      <c r="L445" s="11">
        <v>4</v>
      </c>
      <c r="M445" s="14">
        <v>291.25</v>
      </c>
      <c r="N445" s="11">
        <v>179</v>
      </c>
      <c r="O445" s="11">
        <v>425</v>
      </c>
      <c r="P445" s="14">
        <v>127.25401106972359</v>
      </c>
    </row>
    <row r="446" spans="2:16" ht="15.75" customHeight="1" x14ac:dyDescent="0.25">
      <c r="B446" t="s">
        <v>1202</v>
      </c>
      <c r="C446" t="s">
        <v>1203</v>
      </c>
      <c r="D446" t="s">
        <v>1204</v>
      </c>
      <c r="E446" s="2">
        <v>35255</v>
      </c>
      <c r="F446" s="3" t="s">
        <v>5</v>
      </c>
      <c r="G446" s="3"/>
      <c r="H446" s="3"/>
      <c r="I446" s="14">
        <v>17.170000000000002</v>
      </c>
      <c r="J446" s="11">
        <v>45</v>
      </c>
      <c r="K446" s="14">
        <f t="shared" si="20"/>
        <v>2.62085032032615</v>
      </c>
      <c r="L446" s="33">
        <v>45</v>
      </c>
      <c r="M446" s="34">
        <v>245.88888888888889</v>
      </c>
      <c r="N446" s="35">
        <v>116</v>
      </c>
      <c r="O446" s="35">
        <v>347</v>
      </c>
      <c r="P446" s="36">
        <v>63.030375874083788</v>
      </c>
    </row>
    <row r="447" spans="2:16" x14ac:dyDescent="0.25">
      <c r="B447" t="s">
        <v>1205</v>
      </c>
      <c r="C447" t="s">
        <v>1206</v>
      </c>
      <c r="D447" t="s">
        <v>1207</v>
      </c>
      <c r="E447" s="2">
        <v>36434</v>
      </c>
      <c r="F447" s="3" t="s">
        <v>5</v>
      </c>
      <c r="G447" s="3"/>
      <c r="H447" s="3"/>
      <c r="I447" s="14">
        <v>15.5</v>
      </c>
      <c r="J447" s="11">
        <v>21</v>
      </c>
      <c r="K447" s="14">
        <f t="shared" si="20"/>
        <v>1.3548387096774193</v>
      </c>
      <c r="L447" s="11">
        <v>21</v>
      </c>
      <c r="M447" s="14">
        <v>369.42857142857144</v>
      </c>
      <c r="N447" s="15">
        <v>187</v>
      </c>
      <c r="O447" s="15">
        <v>578</v>
      </c>
      <c r="P447" s="17">
        <v>73.95172170312965</v>
      </c>
    </row>
    <row r="448" spans="2:16" x14ac:dyDescent="0.25">
      <c r="B448" t="s">
        <v>329</v>
      </c>
      <c r="C448" t="s">
        <v>1208</v>
      </c>
      <c r="D448" t="s">
        <v>1209</v>
      </c>
      <c r="E448" s="2">
        <v>36348</v>
      </c>
      <c r="F448" s="3" t="s">
        <v>5</v>
      </c>
      <c r="G448" s="3"/>
      <c r="H448" s="3"/>
      <c r="I448" s="14">
        <v>2.77</v>
      </c>
      <c r="J448" s="11">
        <v>6</v>
      </c>
      <c r="K448" s="14">
        <f t="shared" si="20"/>
        <v>2.1660649819494586</v>
      </c>
      <c r="L448" s="11">
        <v>6</v>
      </c>
      <c r="M448" s="14">
        <v>248.16666666666666</v>
      </c>
      <c r="N448" s="15">
        <v>220</v>
      </c>
      <c r="O448" s="15">
        <v>291</v>
      </c>
      <c r="P448" s="17">
        <v>24.52277852664055</v>
      </c>
    </row>
    <row r="449" spans="2:17" x14ac:dyDescent="0.25">
      <c r="B449" t="s">
        <v>329</v>
      </c>
      <c r="C449" t="s">
        <v>1210</v>
      </c>
      <c r="D449" t="s">
        <v>1211</v>
      </c>
      <c r="E449" s="2">
        <v>36374</v>
      </c>
      <c r="F449" s="3" t="s">
        <v>5</v>
      </c>
      <c r="G449" s="3"/>
      <c r="H449" s="3"/>
      <c r="I449" s="11" t="s">
        <v>30</v>
      </c>
      <c r="J449" s="11" t="s">
        <v>30</v>
      </c>
      <c r="K449" s="11" t="s">
        <v>30</v>
      </c>
      <c r="L449" s="11" t="s">
        <v>30</v>
      </c>
      <c r="M449" s="14" t="s">
        <v>30</v>
      </c>
      <c r="N449" s="11" t="s">
        <v>30</v>
      </c>
      <c r="O449" s="11" t="s">
        <v>30</v>
      </c>
      <c r="P449" s="14" t="s">
        <v>30</v>
      </c>
      <c r="Q449" t="s">
        <v>1212</v>
      </c>
    </row>
    <row r="450" spans="2:17" x14ac:dyDescent="0.25">
      <c r="B450" t="s">
        <v>1213</v>
      </c>
      <c r="C450" t="s">
        <v>648</v>
      </c>
      <c r="D450" t="s">
        <v>1214</v>
      </c>
      <c r="E450" s="2">
        <v>34959</v>
      </c>
      <c r="F450" s="3" t="s">
        <v>5</v>
      </c>
      <c r="G450" s="3"/>
      <c r="H450" s="3"/>
      <c r="I450" s="14">
        <v>13.58</v>
      </c>
      <c r="J450" s="11">
        <v>203</v>
      </c>
      <c r="K450" s="14">
        <f>J450/I450</f>
        <v>14.948453608247423</v>
      </c>
      <c r="L450" s="11">
        <v>200</v>
      </c>
      <c r="M450" s="14">
        <v>215.85499999999999</v>
      </c>
      <c r="N450" s="11">
        <v>108</v>
      </c>
      <c r="O450" s="11">
        <v>352</v>
      </c>
      <c r="P450" s="17">
        <v>70.589221314795267</v>
      </c>
    </row>
    <row r="451" spans="2:17" x14ac:dyDescent="0.25">
      <c r="B451" t="s">
        <v>1215</v>
      </c>
      <c r="C451" t="s">
        <v>1216</v>
      </c>
      <c r="D451" t="s">
        <v>1217</v>
      </c>
      <c r="E451" s="2">
        <v>28262</v>
      </c>
      <c r="F451" s="3" t="s">
        <v>5</v>
      </c>
      <c r="G451" s="3"/>
      <c r="H451" s="3"/>
      <c r="I451" s="11" t="s">
        <v>30</v>
      </c>
      <c r="J451" s="11" t="s">
        <v>30</v>
      </c>
      <c r="K451" s="14" t="s">
        <v>30</v>
      </c>
      <c r="L451" s="11">
        <v>1</v>
      </c>
      <c r="M451" s="14">
        <v>345</v>
      </c>
      <c r="N451" s="15">
        <v>345</v>
      </c>
      <c r="O451" s="15">
        <v>345</v>
      </c>
      <c r="P451" s="17" t="s">
        <v>30</v>
      </c>
      <c r="Q451" t="s">
        <v>1218</v>
      </c>
    </row>
    <row r="452" spans="2:17" x14ac:dyDescent="0.25">
      <c r="C452" t="s">
        <v>1219</v>
      </c>
      <c r="D452" t="s">
        <v>1220</v>
      </c>
      <c r="E452" s="2">
        <v>36095</v>
      </c>
      <c r="F452" s="3" t="s">
        <v>5</v>
      </c>
      <c r="G452" s="3"/>
      <c r="H452" s="3"/>
      <c r="I452" s="14">
        <v>2.33</v>
      </c>
      <c r="J452" s="11">
        <v>35</v>
      </c>
      <c r="K452" s="14">
        <f t="shared" ref="K452:K462" si="21">J452/I452</f>
        <v>15.02145922746781</v>
      </c>
      <c r="L452" s="11">
        <v>35</v>
      </c>
      <c r="M452" s="14">
        <v>241.22857142857143</v>
      </c>
      <c r="N452" s="11">
        <v>161</v>
      </c>
      <c r="O452" s="11">
        <v>359</v>
      </c>
      <c r="P452" s="17">
        <v>55.783238951311894</v>
      </c>
    </row>
    <row r="453" spans="2:17" x14ac:dyDescent="0.25">
      <c r="B453" t="s">
        <v>1221</v>
      </c>
      <c r="C453" t="s">
        <v>1222</v>
      </c>
      <c r="D453" t="s">
        <v>1223</v>
      </c>
      <c r="E453" s="2">
        <v>35629</v>
      </c>
      <c r="F453" s="3" t="s">
        <v>5</v>
      </c>
      <c r="G453" s="3"/>
      <c r="H453" s="3"/>
      <c r="I453" s="14">
        <v>25.98</v>
      </c>
      <c r="J453" s="11">
        <v>11</v>
      </c>
      <c r="K453" s="14">
        <f t="shared" si="21"/>
        <v>0.42340261739799845</v>
      </c>
      <c r="L453" s="11">
        <v>11</v>
      </c>
      <c r="M453" s="14">
        <v>288.81818181818181</v>
      </c>
      <c r="N453" s="15">
        <v>237</v>
      </c>
      <c r="O453" s="15">
        <v>365</v>
      </c>
      <c r="P453" s="17">
        <v>36.766338359478162</v>
      </c>
    </row>
    <row r="454" spans="2:17" x14ac:dyDescent="0.25">
      <c r="B454" t="s">
        <v>634</v>
      </c>
      <c r="C454" t="s">
        <v>1224</v>
      </c>
      <c r="D454" t="s">
        <v>1225</v>
      </c>
      <c r="E454" s="2">
        <v>35660</v>
      </c>
      <c r="F454" s="3" t="s">
        <v>5</v>
      </c>
      <c r="G454" s="3"/>
      <c r="H454" s="3"/>
      <c r="I454" s="14">
        <v>26.36</v>
      </c>
      <c r="J454" s="11">
        <v>97</v>
      </c>
      <c r="K454" s="14">
        <f t="shared" si="21"/>
        <v>3.6798179059180578</v>
      </c>
      <c r="L454" s="11">
        <v>97</v>
      </c>
      <c r="M454" s="14">
        <v>195.8762886597938</v>
      </c>
      <c r="N454" s="15">
        <v>106</v>
      </c>
      <c r="O454" s="15">
        <v>472</v>
      </c>
      <c r="P454" s="17">
        <v>79.714498071236335</v>
      </c>
    </row>
    <row r="455" spans="2:17" x14ac:dyDescent="0.25">
      <c r="B455" t="s">
        <v>329</v>
      </c>
      <c r="C455" t="s">
        <v>1226</v>
      </c>
      <c r="D455" t="s">
        <v>1227</v>
      </c>
      <c r="E455" s="2">
        <v>36374</v>
      </c>
      <c r="F455" s="3" t="s">
        <v>5</v>
      </c>
      <c r="G455" s="3"/>
      <c r="H455" s="3"/>
      <c r="I455" s="14">
        <v>0.83</v>
      </c>
      <c r="J455" s="11">
        <v>17</v>
      </c>
      <c r="K455" s="14">
        <f t="shared" si="21"/>
        <v>20.481927710843376</v>
      </c>
      <c r="L455" s="11">
        <v>17</v>
      </c>
      <c r="M455" s="14">
        <v>227.05882352941177</v>
      </c>
      <c r="N455" s="15">
        <v>175</v>
      </c>
      <c r="O455" s="15">
        <v>265</v>
      </c>
      <c r="P455" s="17">
        <v>20.467872960554857</v>
      </c>
    </row>
    <row r="456" spans="2:17" x14ac:dyDescent="0.25">
      <c r="B456" t="s">
        <v>1228</v>
      </c>
      <c r="C456" t="s">
        <v>1229</v>
      </c>
      <c r="D456" t="s">
        <v>1230</v>
      </c>
      <c r="E456" s="2">
        <v>34948</v>
      </c>
      <c r="F456" s="3" t="s">
        <v>5</v>
      </c>
      <c r="G456" s="3"/>
      <c r="H456" s="3"/>
      <c r="I456" s="14">
        <v>14</v>
      </c>
      <c r="J456" s="11">
        <v>3</v>
      </c>
      <c r="K456" s="14">
        <f t="shared" si="21"/>
        <v>0.21428571428571427</v>
      </c>
      <c r="L456" s="11">
        <v>3</v>
      </c>
      <c r="M456" s="14">
        <v>320.33333333333331</v>
      </c>
      <c r="N456" s="11">
        <v>301</v>
      </c>
      <c r="O456" s="11">
        <v>339</v>
      </c>
      <c r="P456" s="17">
        <v>19.008769905844591</v>
      </c>
    </row>
    <row r="457" spans="2:17" x14ac:dyDescent="0.25">
      <c r="B457" t="s">
        <v>1231</v>
      </c>
      <c r="C457" t="s">
        <v>1222</v>
      </c>
      <c r="D457" t="s">
        <v>1232</v>
      </c>
      <c r="E457" s="2">
        <v>35626</v>
      </c>
      <c r="F457" s="3" t="s">
        <v>5</v>
      </c>
      <c r="G457" s="3"/>
      <c r="H457" s="3"/>
      <c r="I457" s="14">
        <v>20.58</v>
      </c>
      <c r="J457" s="11">
        <v>4</v>
      </c>
      <c r="K457" s="14">
        <f t="shared" si="21"/>
        <v>0.19436345966958213</v>
      </c>
      <c r="L457" s="11">
        <v>4</v>
      </c>
      <c r="M457" s="14">
        <v>116.5</v>
      </c>
      <c r="N457" s="15">
        <v>104</v>
      </c>
      <c r="O457" s="15">
        <v>126</v>
      </c>
      <c r="P457" s="17">
        <v>9.2915732431775684</v>
      </c>
    </row>
    <row r="458" spans="2:17" x14ac:dyDescent="0.25">
      <c r="B458" t="s">
        <v>329</v>
      </c>
      <c r="C458" t="s">
        <v>1233</v>
      </c>
      <c r="D458" t="s">
        <v>1234</v>
      </c>
      <c r="E458" s="2">
        <v>36015</v>
      </c>
      <c r="F458" s="3" t="s">
        <v>5</v>
      </c>
      <c r="G458" s="3"/>
      <c r="H458" s="3"/>
      <c r="I458" s="11">
        <v>6.25</v>
      </c>
      <c r="J458" s="11">
        <v>42</v>
      </c>
      <c r="K458" s="14">
        <f t="shared" si="21"/>
        <v>6.72</v>
      </c>
      <c r="L458" s="11">
        <v>42</v>
      </c>
      <c r="M458" s="14">
        <v>224.92857142857142</v>
      </c>
      <c r="N458" s="11">
        <v>122</v>
      </c>
      <c r="O458" s="11">
        <v>315</v>
      </c>
      <c r="P458" s="14">
        <v>46.234499238778739</v>
      </c>
    </row>
    <row r="459" spans="2:17" x14ac:dyDescent="0.25">
      <c r="C459" t="s">
        <v>1235</v>
      </c>
      <c r="D459" t="s">
        <v>1236</v>
      </c>
      <c r="E459" s="2">
        <v>38589</v>
      </c>
      <c r="F459" s="3" t="s">
        <v>5</v>
      </c>
      <c r="G459" s="3"/>
      <c r="H459" s="3"/>
      <c r="I459" s="14">
        <v>23.35</v>
      </c>
      <c r="J459" s="11">
        <v>29</v>
      </c>
      <c r="K459" s="14">
        <f t="shared" si="21"/>
        <v>1.2419700214132761</v>
      </c>
      <c r="L459" s="11">
        <v>29</v>
      </c>
      <c r="M459" s="14">
        <v>257.44827586206895</v>
      </c>
      <c r="N459" s="15">
        <v>166</v>
      </c>
      <c r="O459" s="15">
        <v>343</v>
      </c>
      <c r="P459" s="17">
        <v>40.075452236015806</v>
      </c>
    </row>
    <row r="460" spans="2:17" x14ac:dyDescent="0.25">
      <c r="B460" t="s">
        <v>329</v>
      </c>
      <c r="C460" t="s">
        <v>1237</v>
      </c>
      <c r="D460" t="s">
        <v>1238</v>
      </c>
      <c r="E460" s="2">
        <v>36362</v>
      </c>
      <c r="F460" s="3" t="s">
        <v>5</v>
      </c>
      <c r="G460" s="3"/>
      <c r="H460" s="3"/>
      <c r="I460" s="14">
        <v>17.5</v>
      </c>
      <c r="J460" s="11">
        <v>58</v>
      </c>
      <c r="K460" s="14">
        <f t="shared" si="21"/>
        <v>3.3142857142857145</v>
      </c>
      <c r="L460" s="11">
        <v>58</v>
      </c>
      <c r="M460" s="14">
        <v>224.65517241379311</v>
      </c>
      <c r="N460" s="15">
        <v>110</v>
      </c>
      <c r="O460" s="15">
        <v>340</v>
      </c>
      <c r="P460" s="17">
        <v>69.874210719363148</v>
      </c>
    </row>
    <row r="461" spans="2:17" x14ac:dyDescent="0.25">
      <c r="B461" t="s">
        <v>1239</v>
      </c>
      <c r="C461" t="s">
        <v>1240</v>
      </c>
      <c r="D461" t="s">
        <v>1241</v>
      </c>
      <c r="E461" s="2">
        <v>35664</v>
      </c>
      <c r="F461" s="3" t="s">
        <v>5</v>
      </c>
      <c r="G461" s="3"/>
      <c r="H461" s="3"/>
      <c r="I461" s="14">
        <v>27.93</v>
      </c>
      <c r="J461" s="11">
        <v>3</v>
      </c>
      <c r="K461" s="14">
        <f t="shared" si="21"/>
        <v>0.10741138560687433</v>
      </c>
      <c r="L461" s="11">
        <v>3</v>
      </c>
      <c r="M461" s="14">
        <v>200.66666666666666</v>
      </c>
      <c r="N461" s="15">
        <v>154</v>
      </c>
      <c r="O461" s="15">
        <v>253</v>
      </c>
      <c r="P461" s="17">
        <v>49.742671151973092</v>
      </c>
    </row>
    <row r="462" spans="2:17" x14ac:dyDescent="0.25">
      <c r="C462" t="s">
        <v>1242</v>
      </c>
      <c r="D462" t="s">
        <v>1243</v>
      </c>
      <c r="E462" s="2">
        <v>38224</v>
      </c>
      <c r="F462" s="3" t="s">
        <v>5</v>
      </c>
      <c r="G462" s="3"/>
      <c r="H462" s="3"/>
      <c r="I462" s="14">
        <v>10.71</v>
      </c>
      <c r="J462" s="11">
        <v>13</v>
      </c>
      <c r="K462" s="14">
        <f t="shared" si="21"/>
        <v>1.2138188608776843</v>
      </c>
      <c r="L462" s="11">
        <v>13</v>
      </c>
      <c r="M462" s="14">
        <v>312.76923076923077</v>
      </c>
      <c r="N462" s="15">
        <v>190</v>
      </c>
      <c r="O462" s="15">
        <v>397</v>
      </c>
      <c r="P462" s="17">
        <v>72.249744920142419</v>
      </c>
    </row>
    <row r="463" spans="2:17" x14ac:dyDescent="0.25">
      <c r="B463" t="s">
        <v>1244</v>
      </c>
      <c r="C463" t="s">
        <v>1245</v>
      </c>
      <c r="D463" t="s">
        <v>1246</v>
      </c>
      <c r="E463" s="2">
        <v>35687</v>
      </c>
      <c r="F463" s="3" t="s">
        <v>5</v>
      </c>
      <c r="G463" s="3"/>
      <c r="H463" s="3"/>
      <c r="I463" s="14">
        <v>19.579999999999998</v>
      </c>
      <c r="J463" s="11">
        <v>43</v>
      </c>
      <c r="K463" s="14">
        <f>J464/I464</f>
        <v>1.2012012012012012</v>
      </c>
      <c r="L463" s="11">
        <v>43</v>
      </c>
      <c r="M463" s="14">
        <v>289.51162790697674</v>
      </c>
      <c r="N463" s="15">
        <v>103</v>
      </c>
      <c r="O463" s="15">
        <v>385</v>
      </c>
      <c r="P463" s="17">
        <v>62.876436684532031</v>
      </c>
    </row>
    <row r="464" spans="2:17" x14ac:dyDescent="0.25">
      <c r="B464" t="s">
        <v>1247</v>
      </c>
      <c r="C464" t="s">
        <v>1248</v>
      </c>
      <c r="D464" t="s">
        <v>1249</v>
      </c>
      <c r="E464" s="2">
        <v>35246</v>
      </c>
      <c r="F464" s="3" t="s">
        <v>5</v>
      </c>
      <c r="G464" s="3"/>
      <c r="H464" s="3"/>
      <c r="I464" s="14">
        <v>6.66</v>
      </c>
      <c r="J464" s="11">
        <v>8</v>
      </c>
      <c r="K464" s="14">
        <f>J464/I464</f>
        <v>1.2012012012012012</v>
      </c>
      <c r="L464" s="11">
        <v>8</v>
      </c>
      <c r="M464" s="14">
        <v>208.5</v>
      </c>
      <c r="N464" s="15">
        <v>118</v>
      </c>
      <c r="O464" s="15">
        <v>275</v>
      </c>
      <c r="P464" s="17">
        <v>61.981564079283167</v>
      </c>
    </row>
    <row r="465" spans="2:17" x14ac:dyDescent="0.25">
      <c r="B465" t="s">
        <v>1250</v>
      </c>
      <c r="C465" t="s">
        <v>1251</v>
      </c>
      <c r="D465" t="s">
        <v>1252</v>
      </c>
      <c r="E465" s="2">
        <v>35652</v>
      </c>
      <c r="F465" s="3" t="s">
        <v>5</v>
      </c>
      <c r="G465" s="3"/>
      <c r="H465" s="3"/>
      <c r="I465" s="14">
        <v>11.08</v>
      </c>
      <c r="J465" s="11">
        <v>9</v>
      </c>
      <c r="K465" s="14">
        <f>J466/I466</f>
        <v>3.3846153846153846</v>
      </c>
      <c r="L465" s="11">
        <v>9</v>
      </c>
      <c r="M465" s="14">
        <v>240.77777777777777</v>
      </c>
      <c r="N465" s="15">
        <v>205</v>
      </c>
      <c r="O465" s="15">
        <v>310</v>
      </c>
      <c r="P465" s="17">
        <v>34.178859612989505</v>
      </c>
    </row>
    <row r="466" spans="2:17" x14ac:dyDescent="0.25">
      <c r="B466" t="s">
        <v>1253</v>
      </c>
      <c r="C466" t="s">
        <v>1254</v>
      </c>
      <c r="D466" t="s">
        <v>1255</v>
      </c>
      <c r="E466" s="2">
        <v>35652</v>
      </c>
      <c r="F466" s="3" t="s">
        <v>5</v>
      </c>
      <c r="G466" s="3"/>
      <c r="H466" s="3"/>
      <c r="I466" s="11">
        <v>6.5</v>
      </c>
      <c r="J466" s="11">
        <v>22</v>
      </c>
      <c r="K466" s="14">
        <f t="shared" ref="K466:K497" si="22">J466/I466</f>
        <v>3.3846153846153846</v>
      </c>
      <c r="L466" s="11">
        <v>22</v>
      </c>
      <c r="M466" s="14">
        <v>207.68181818181819</v>
      </c>
      <c r="N466" s="11">
        <v>190</v>
      </c>
      <c r="O466" s="11">
        <v>237</v>
      </c>
      <c r="P466" s="14">
        <v>14.499216279760493</v>
      </c>
    </row>
    <row r="467" spans="2:17" x14ac:dyDescent="0.25">
      <c r="C467" t="s">
        <v>1256</v>
      </c>
      <c r="D467" t="s">
        <v>1257</v>
      </c>
      <c r="E467" s="2">
        <v>35956</v>
      </c>
      <c r="F467" s="3" t="s">
        <v>5</v>
      </c>
      <c r="G467" s="3"/>
      <c r="H467" s="3"/>
      <c r="I467" s="14">
        <v>10.75</v>
      </c>
      <c r="J467" s="11">
        <v>89</v>
      </c>
      <c r="K467" s="14">
        <f t="shared" si="22"/>
        <v>8.279069767441861</v>
      </c>
      <c r="L467" s="11">
        <v>89</v>
      </c>
      <c r="M467" s="14">
        <v>151.71910112359549</v>
      </c>
      <c r="N467" s="15">
        <v>86</v>
      </c>
      <c r="O467" s="15">
        <v>273</v>
      </c>
      <c r="P467" s="17">
        <v>41.50821078797788</v>
      </c>
    </row>
    <row r="468" spans="2:17" x14ac:dyDescent="0.25">
      <c r="B468" t="s">
        <v>635</v>
      </c>
      <c r="C468" t="s">
        <v>1258</v>
      </c>
      <c r="D468" t="s">
        <v>1259</v>
      </c>
      <c r="E468" s="2">
        <v>37518</v>
      </c>
      <c r="F468" s="3" t="s">
        <v>5</v>
      </c>
      <c r="G468" s="3"/>
      <c r="H468" s="3"/>
      <c r="I468" s="14">
        <v>26</v>
      </c>
      <c r="J468" s="11">
        <v>8</v>
      </c>
      <c r="K468" s="14">
        <f t="shared" si="22"/>
        <v>0.30769230769230771</v>
      </c>
      <c r="L468" s="11">
        <v>8</v>
      </c>
      <c r="M468" s="14">
        <v>272.625</v>
      </c>
      <c r="N468" s="15">
        <v>200</v>
      </c>
      <c r="O468" s="15">
        <v>309</v>
      </c>
      <c r="P468" s="17">
        <v>36.189728219087648</v>
      </c>
    </row>
    <row r="469" spans="2:17" x14ac:dyDescent="0.25">
      <c r="B469" t="s">
        <v>1260</v>
      </c>
      <c r="C469" t="s">
        <v>925</v>
      </c>
      <c r="D469" t="s">
        <v>1261</v>
      </c>
      <c r="E469" s="2">
        <v>30228</v>
      </c>
      <c r="F469" s="3" t="s">
        <v>5</v>
      </c>
      <c r="G469" s="3"/>
      <c r="H469" s="3"/>
      <c r="I469" s="14">
        <v>3</v>
      </c>
      <c r="J469" s="11">
        <v>1</v>
      </c>
      <c r="K469" s="14">
        <f t="shared" si="22"/>
        <v>0.33333333333333331</v>
      </c>
      <c r="L469" s="11">
        <v>1</v>
      </c>
      <c r="M469" s="14">
        <v>245</v>
      </c>
      <c r="N469" s="15">
        <v>245</v>
      </c>
      <c r="O469" s="15">
        <v>245</v>
      </c>
      <c r="P469" s="14" t="s">
        <v>30</v>
      </c>
      <c r="Q469" s="37"/>
    </row>
    <row r="470" spans="2:17" ht="15.75" customHeight="1" x14ac:dyDescent="0.25">
      <c r="B470" t="s">
        <v>1262</v>
      </c>
      <c r="C470" t="s">
        <v>1263</v>
      </c>
      <c r="D470" t="s">
        <v>1264</v>
      </c>
      <c r="E470" s="2">
        <v>34962</v>
      </c>
      <c r="F470" s="3" t="s">
        <v>5</v>
      </c>
      <c r="G470" s="3"/>
      <c r="H470" s="3"/>
      <c r="I470" s="14">
        <v>9.92</v>
      </c>
      <c r="J470" s="11">
        <v>62</v>
      </c>
      <c r="K470" s="14">
        <f t="shared" si="22"/>
        <v>6.25</v>
      </c>
      <c r="L470" s="11">
        <v>56</v>
      </c>
      <c r="M470" s="14">
        <v>167.64285714285714</v>
      </c>
      <c r="N470" s="11">
        <v>102</v>
      </c>
      <c r="O470" s="11">
        <v>279</v>
      </c>
      <c r="P470" s="14">
        <v>51.018509500849881</v>
      </c>
    </row>
    <row r="471" spans="2:17" x14ac:dyDescent="0.25">
      <c r="C471" t="s">
        <v>1265</v>
      </c>
      <c r="D471" t="s">
        <v>1266</v>
      </c>
      <c r="E471" s="2">
        <v>36753</v>
      </c>
      <c r="F471" s="3" t="s">
        <v>5</v>
      </c>
      <c r="G471" s="3"/>
      <c r="H471" s="3"/>
      <c r="I471" s="11">
        <v>10.75</v>
      </c>
      <c r="J471" s="11">
        <v>2</v>
      </c>
      <c r="K471" s="14">
        <f t="shared" si="22"/>
        <v>0.18604651162790697</v>
      </c>
      <c r="L471" s="11">
        <v>2</v>
      </c>
      <c r="M471" s="14">
        <v>225.5</v>
      </c>
      <c r="N471" s="11">
        <v>164</v>
      </c>
      <c r="O471" s="11">
        <v>287</v>
      </c>
      <c r="P471" s="14">
        <v>86.974134085945352</v>
      </c>
    </row>
    <row r="472" spans="2:17" x14ac:dyDescent="0.25">
      <c r="B472" t="s">
        <v>1267</v>
      </c>
      <c r="C472" t="s">
        <v>1268</v>
      </c>
      <c r="D472" t="s">
        <v>1269</v>
      </c>
      <c r="E472" s="2">
        <v>36389</v>
      </c>
      <c r="F472" s="3" t="s">
        <v>5</v>
      </c>
      <c r="G472" s="3"/>
      <c r="H472" s="3"/>
      <c r="I472" s="14">
        <v>8.33</v>
      </c>
      <c r="J472" s="11">
        <v>66</v>
      </c>
      <c r="K472" s="14">
        <f t="shared" si="22"/>
        <v>7.9231692677070829</v>
      </c>
      <c r="L472" s="11">
        <v>54</v>
      </c>
      <c r="M472" s="14">
        <v>287.94444444444446</v>
      </c>
      <c r="N472" s="15">
        <v>189</v>
      </c>
      <c r="O472" s="15">
        <v>387</v>
      </c>
      <c r="P472" s="17">
        <v>36.111157877731287</v>
      </c>
    </row>
    <row r="473" spans="2:17" x14ac:dyDescent="0.25">
      <c r="B473" t="s">
        <v>1270</v>
      </c>
      <c r="C473" t="s">
        <v>45</v>
      </c>
      <c r="D473" t="s">
        <v>1271</v>
      </c>
      <c r="E473" s="2">
        <v>36017</v>
      </c>
      <c r="F473" s="3" t="s">
        <v>5</v>
      </c>
      <c r="G473" s="3"/>
      <c r="H473" s="3"/>
      <c r="I473" s="14">
        <v>76.5</v>
      </c>
      <c r="J473" s="11">
        <v>131</v>
      </c>
      <c r="K473" s="14">
        <f t="shared" si="22"/>
        <v>1.7124183006535947</v>
      </c>
      <c r="L473" s="11">
        <v>104</v>
      </c>
      <c r="M473" s="14">
        <v>169.875</v>
      </c>
      <c r="N473" s="11">
        <v>80</v>
      </c>
      <c r="O473" s="11">
        <v>300</v>
      </c>
      <c r="P473" s="17">
        <v>53.577760837036479</v>
      </c>
    </row>
    <row r="474" spans="2:17" x14ac:dyDescent="0.25">
      <c r="C474" t="s">
        <v>1272</v>
      </c>
      <c r="D474" t="s">
        <v>1273</v>
      </c>
      <c r="E474" s="2">
        <v>37151</v>
      </c>
      <c r="F474" s="3" t="s">
        <v>5</v>
      </c>
      <c r="G474" s="3"/>
      <c r="H474" s="3"/>
      <c r="I474" s="14">
        <v>23.42</v>
      </c>
      <c r="J474" s="11">
        <v>11</v>
      </c>
      <c r="K474" s="14">
        <f t="shared" si="22"/>
        <v>0.46968403074295473</v>
      </c>
      <c r="L474" s="11">
        <v>11</v>
      </c>
      <c r="M474" s="14">
        <v>320</v>
      </c>
      <c r="N474" s="15">
        <v>154</v>
      </c>
      <c r="O474" s="15">
        <v>380</v>
      </c>
      <c r="P474" s="17">
        <v>70.434366611761334</v>
      </c>
    </row>
    <row r="475" spans="2:17" x14ac:dyDescent="0.25">
      <c r="B475" t="s">
        <v>1274</v>
      </c>
      <c r="C475" t="s">
        <v>1275</v>
      </c>
      <c r="D475" t="s">
        <v>1276</v>
      </c>
      <c r="E475" s="2">
        <v>35250</v>
      </c>
      <c r="F475" s="3" t="s">
        <v>5</v>
      </c>
      <c r="G475" s="3"/>
      <c r="H475" s="3"/>
      <c r="I475" s="14">
        <v>9.92</v>
      </c>
      <c r="J475" s="11">
        <v>31</v>
      </c>
      <c r="K475" s="14">
        <f t="shared" si="22"/>
        <v>3.125</v>
      </c>
      <c r="L475" s="11">
        <v>31</v>
      </c>
      <c r="M475" s="14">
        <v>287.90322580645159</v>
      </c>
      <c r="N475" s="15">
        <v>219</v>
      </c>
      <c r="O475" s="15">
        <v>378</v>
      </c>
      <c r="P475" s="17">
        <v>43.853053742933781</v>
      </c>
    </row>
    <row r="476" spans="2:17" x14ac:dyDescent="0.25">
      <c r="C476" t="s">
        <v>87</v>
      </c>
      <c r="D476" s="4" t="s">
        <v>1277</v>
      </c>
      <c r="E476" s="2">
        <v>36069</v>
      </c>
      <c r="F476" s="3" t="s">
        <v>5</v>
      </c>
      <c r="G476" s="3"/>
      <c r="H476" s="3"/>
      <c r="I476" s="14">
        <v>3.48</v>
      </c>
      <c r="J476" s="11">
        <v>8</v>
      </c>
      <c r="K476" s="14">
        <f t="shared" si="22"/>
        <v>2.2988505747126435</v>
      </c>
      <c r="L476" s="11">
        <v>8</v>
      </c>
      <c r="M476" s="14">
        <v>285</v>
      </c>
      <c r="N476" s="15">
        <v>204</v>
      </c>
      <c r="O476" s="15">
        <v>364</v>
      </c>
      <c r="P476" s="17">
        <v>61.725197448043858</v>
      </c>
    </row>
    <row r="477" spans="2:17" x14ac:dyDescent="0.25">
      <c r="C477" t="s">
        <v>1278</v>
      </c>
      <c r="D477" t="s">
        <v>1279</v>
      </c>
      <c r="E477" s="2">
        <v>36768</v>
      </c>
      <c r="F477" s="3"/>
      <c r="G477" s="3"/>
      <c r="H477" s="3"/>
      <c r="I477" s="11"/>
      <c r="K477" s="14" t="e">
        <f t="shared" si="22"/>
        <v>#DIV/0!</v>
      </c>
      <c r="N477" s="11"/>
      <c r="O477" s="11"/>
      <c r="P477" s="14"/>
      <c r="Q477" t="s">
        <v>1280</v>
      </c>
    </row>
    <row r="478" spans="2:17" x14ac:dyDescent="0.25">
      <c r="B478" t="s">
        <v>1281</v>
      </c>
      <c r="C478" t="s">
        <v>1282</v>
      </c>
      <c r="D478" t="s">
        <v>1283</v>
      </c>
      <c r="E478" s="2">
        <v>35289</v>
      </c>
      <c r="F478" s="3" t="s">
        <v>5</v>
      </c>
      <c r="G478" s="3"/>
      <c r="H478" s="3"/>
      <c r="I478" s="14">
        <v>24</v>
      </c>
      <c r="J478" s="11">
        <v>27</v>
      </c>
      <c r="K478" s="14">
        <f t="shared" si="22"/>
        <v>1.125</v>
      </c>
      <c r="L478" s="11">
        <v>26</v>
      </c>
      <c r="M478" s="14">
        <v>205.03846153846155</v>
      </c>
      <c r="N478" s="15">
        <v>124</v>
      </c>
      <c r="O478" s="15">
        <v>293</v>
      </c>
      <c r="P478" s="17">
        <v>46.121128146853259</v>
      </c>
    </row>
    <row r="479" spans="2:17" x14ac:dyDescent="0.25">
      <c r="B479" t="s">
        <v>1284</v>
      </c>
      <c r="C479" t="s">
        <v>1285</v>
      </c>
      <c r="D479" t="s">
        <v>1286</v>
      </c>
      <c r="E479" s="2">
        <v>35681</v>
      </c>
      <c r="F479" s="3" t="s">
        <v>5</v>
      </c>
      <c r="G479" s="3"/>
      <c r="H479" s="3"/>
      <c r="I479" s="11">
        <v>15.31</v>
      </c>
      <c r="J479" s="11">
        <v>134</v>
      </c>
      <c r="K479" s="14">
        <f t="shared" si="22"/>
        <v>8.7524493794905283</v>
      </c>
      <c r="L479" s="11">
        <v>134</v>
      </c>
      <c r="M479" s="14">
        <v>170.71641791044777</v>
      </c>
      <c r="N479" s="11">
        <v>105</v>
      </c>
      <c r="O479" s="11">
        <v>243</v>
      </c>
      <c r="P479" s="14">
        <v>28.091047443458809</v>
      </c>
    </row>
    <row r="480" spans="2:17" x14ac:dyDescent="0.25">
      <c r="C480" t="s">
        <v>1287</v>
      </c>
      <c r="D480" t="s">
        <v>1288</v>
      </c>
      <c r="E480" s="2">
        <v>36067</v>
      </c>
      <c r="F480" s="3" t="s">
        <v>5</v>
      </c>
      <c r="G480" s="3"/>
      <c r="H480" s="3"/>
      <c r="I480" s="14">
        <v>17.559999999999999</v>
      </c>
      <c r="J480" s="11">
        <v>13</v>
      </c>
      <c r="K480" s="14">
        <f t="shared" si="22"/>
        <v>0.74031890660592259</v>
      </c>
      <c r="L480" s="11">
        <v>13</v>
      </c>
      <c r="M480" s="14">
        <v>251.46153846153845</v>
      </c>
      <c r="N480" s="15">
        <v>210</v>
      </c>
      <c r="O480" s="15">
        <v>299</v>
      </c>
      <c r="P480" s="17">
        <v>28.462300752092453</v>
      </c>
    </row>
    <row r="481" spans="2:16" x14ac:dyDescent="0.25">
      <c r="C481" t="s">
        <v>1289</v>
      </c>
      <c r="D481" t="s">
        <v>1290</v>
      </c>
      <c r="E481" s="2">
        <v>36751</v>
      </c>
      <c r="F481" s="3" t="s">
        <v>5</v>
      </c>
      <c r="G481" s="3"/>
      <c r="H481" s="3"/>
      <c r="I481" s="14">
        <v>32.58</v>
      </c>
      <c r="J481" s="11">
        <v>80</v>
      </c>
      <c r="K481" s="14">
        <f t="shared" si="22"/>
        <v>2.4554941682013505</v>
      </c>
      <c r="L481" s="11">
        <v>80</v>
      </c>
      <c r="M481" s="14">
        <v>223.01249999999999</v>
      </c>
      <c r="N481" s="15">
        <v>125</v>
      </c>
      <c r="O481" s="15">
        <v>257</v>
      </c>
      <c r="P481" s="17">
        <v>21.887221721441531</v>
      </c>
    </row>
    <row r="482" spans="2:16" x14ac:dyDescent="0.25">
      <c r="B482" t="s">
        <v>329</v>
      </c>
      <c r="C482" t="s">
        <v>1291</v>
      </c>
      <c r="D482" t="s">
        <v>1292</v>
      </c>
      <c r="E482" s="2">
        <v>36390</v>
      </c>
      <c r="F482" s="3" t="s">
        <v>5</v>
      </c>
      <c r="G482" s="3"/>
      <c r="H482" s="3"/>
      <c r="I482" s="14">
        <v>16.829999999999998</v>
      </c>
      <c r="J482" s="11">
        <v>21</v>
      </c>
      <c r="K482" s="14">
        <f t="shared" si="22"/>
        <v>1.2477718360071302</v>
      </c>
      <c r="L482" s="11">
        <v>19</v>
      </c>
      <c r="M482" s="14">
        <v>150.31578947368422</v>
      </c>
      <c r="N482" s="15">
        <v>106</v>
      </c>
      <c r="O482" s="15">
        <v>291</v>
      </c>
      <c r="P482" s="17">
        <v>46.432810037227107</v>
      </c>
    </row>
    <row r="483" spans="2:16" x14ac:dyDescent="0.25">
      <c r="C483" t="s">
        <v>1293</v>
      </c>
      <c r="D483" t="s">
        <v>1294</v>
      </c>
      <c r="E483" s="2">
        <v>36755</v>
      </c>
      <c r="F483" s="3" t="s">
        <v>5</v>
      </c>
      <c r="G483" s="3"/>
      <c r="H483" s="3"/>
      <c r="I483" s="11">
        <v>5.5</v>
      </c>
      <c r="J483" s="11">
        <v>68</v>
      </c>
      <c r="K483" s="14">
        <f t="shared" si="22"/>
        <v>12.363636363636363</v>
      </c>
      <c r="L483" s="11">
        <v>68</v>
      </c>
      <c r="M483" s="14">
        <v>163.0735294117647</v>
      </c>
      <c r="N483" s="11">
        <v>110</v>
      </c>
      <c r="O483" s="11">
        <v>285</v>
      </c>
      <c r="P483" s="14">
        <v>24.394956768060489</v>
      </c>
    </row>
    <row r="484" spans="2:16" x14ac:dyDescent="0.25">
      <c r="B484" t="s">
        <v>1295</v>
      </c>
      <c r="C484" t="s">
        <v>1296</v>
      </c>
      <c r="D484" t="s">
        <v>1297</v>
      </c>
      <c r="E484" s="2">
        <v>36459</v>
      </c>
      <c r="F484" s="3" t="s">
        <v>5</v>
      </c>
      <c r="G484" s="3"/>
      <c r="H484" s="3"/>
      <c r="I484" s="14">
        <v>18.25</v>
      </c>
      <c r="J484" s="11">
        <v>47</v>
      </c>
      <c r="K484" s="14">
        <f t="shared" si="22"/>
        <v>2.5753424657534247</v>
      </c>
      <c r="L484" s="11">
        <v>47</v>
      </c>
      <c r="M484" s="14">
        <v>306.57446808510639</v>
      </c>
      <c r="N484" s="15">
        <v>210</v>
      </c>
      <c r="O484" s="15">
        <v>403</v>
      </c>
      <c r="P484" s="17">
        <v>35.26098020836065</v>
      </c>
    </row>
    <row r="485" spans="2:16" x14ac:dyDescent="0.25">
      <c r="B485" t="s">
        <v>329</v>
      </c>
      <c r="C485" t="s">
        <v>1298</v>
      </c>
      <c r="D485" t="s">
        <v>1299</v>
      </c>
      <c r="E485" s="2">
        <v>35697</v>
      </c>
      <c r="F485" s="3" t="s">
        <v>5</v>
      </c>
      <c r="G485" s="3"/>
      <c r="H485" s="3"/>
      <c r="I485" s="14">
        <v>14</v>
      </c>
      <c r="J485" s="11">
        <v>27</v>
      </c>
      <c r="K485" s="14">
        <f t="shared" si="22"/>
        <v>1.9285714285714286</v>
      </c>
      <c r="L485" s="11">
        <v>27</v>
      </c>
      <c r="M485" s="14">
        <v>315.33333333333331</v>
      </c>
      <c r="N485" s="15">
        <v>224</v>
      </c>
      <c r="O485" s="15">
        <v>430</v>
      </c>
      <c r="P485" s="17">
        <v>45.568207540581831</v>
      </c>
    </row>
    <row r="486" spans="2:16" x14ac:dyDescent="0.25">
      <c r="C486" t="s">
        <v>1300</v>
      </c>
      <c r="D486" t="s">
        <v>1301</v>
      </c>
      <c r="E486" s="2">
        <v>37090</v>
      </c>
      <c r="F486" s="3" t="s">
        <v>5</v>
      </c>
      <c r="G486" s="3"/>
      <c r="H486" s="3"/>
      <c r="I486" s="14">
        <v>21</v>
      </c>
      <c r="J486" s="11">
        <v>64</v>
      </c>
      <c r="K486" s="14">
        <f t="shared" si="22"/>
        <v>3.0476190476190474</v>
      </c>
      <c r="L486" s="11">
        <v>64</v>
      </c>
      <c r="M486" s="14">
        <v>268.484375</v>
      </c>
      <c r="N486" s="15">
        <v>115</v>
      </c>
      <c r="O486" s="15">
        <v>338</v>
      </c>
      <c r="P486" s="17">
        <v>38.849319083530517</v>
      </c>
    </row>
    <row r="487" spans="2:16" x14ac:dyDescent="0.25">
      <c r="B487" s="4" t="s">
        <v>1302</v>
      </c>
      <c r="C487" s="4" t="s">
        <v>1303</v>
      </c>
      <c r="D487" s="4" t="s">
        <v>1304</v>
      </c>
      <c r="E487" s="2">
        <v>36074</v>
      </c>
      <c r="F487" s="3" t="s">
        <v>5</v>
      </c>
      <c r="G487" s="3"/>
      <c r="H487" s="3"/>
      <c r="I487" s="14">
        <v>16.920000000000002</v>
      </c>
      <c r="J487" s="11">
        <v>4</v>
      </c>
      <c r="K487" s="14">
        <f t="shared" si="22"/>
        <v>0.23640661938534277</v>
      </c>
      <c r="L487" s="11">
        <v>4</v>
      </c>
      <c r="M487" s="14">
        <v>307.5</v>
      </c>
      <c r="N487" s="11">
        <v>280</v>
      </c>
      <c r="O487" s="11">
        <v>337</v>
      </c>
      <c r="P487" s="17">
        <v>23.473389188611005</v>
      </c>
    </row>
    <row r="488" spans="2:16" x14ac:dyDescent="0.25">
      <c r="C488" t="s">
        <v>1287</v>
      </c>
      <c r="D488" t="s">
        <v>1305</v>
      </c>
      <c r="E488" s="2">
        <v>36054</v>
      </c>
      <c r="F488" s="3" t="s">
        <v>5</v>
      </c>
      <c r="G488" s="3"/>
      <c r="H488" s="3"/>
      <c r="I488" s="14">
        <v>6.67</v>
      </c>
      <c r="J488" s="11">
        <v>15</v>
      </c>
      <c r="K488" s="14">
        <f t="shared" si="22"/>
        <v>2.2488755622188905</v>
      </c>
      <c r="L488" s="11">
        <v>15</v>
      </c>
      <c r="M488" s="14">
        <v>229.73333333333332</v>
      </c>
      <c r="N488" s="15">
        <v>165</v>
      </c>
      <c r="O488" s="15">
        <v>280</v>
      </c>
      <c r="P488" s="17">
        <v>28.733918898021834</v>
      </c>
    </row>
    <row r="489" spans="2:16" x14ac:dyDescent="0.25">
      <c r="C489" t="s">
        <v>1306</v>
      </c>
      <c r="D489" t="s">
        <v>1307</v>
      </c>
      <c r="E489" s="2">
        <v>36055</v>
      </c>
      <c r="F489" s="3" t="s">
        <v>5</v>
      </c>
      <c r="G489" s="3"/>
      <c r="H489" s="3"/>
      <c r="I489" s="14">
        <v>4.5</v>
      </c>
      <c r="J489" s="11">
        <v>55</v>
      </c>
      <c r="K489" s="14">
        <f t="shared" si="22"/>
        <v>12.222222222222221</v>
      </c>
      <c r="L489" s="11">
        <v>55</v>
      </c>
      <c r="M489" s="14">
        <v>242.32727272727271</v>
      </c>
      <c r="N489" s="15">
        <v>122</v>
      </c>
      <c r="O489" s="15">
        <v>345</v>
      </c>
      <c r="P489" s="17">
        <v>53.264557928449264</v>
      </c>
    </row>
    <row r="490" spans="2:16" x14ac:dyDescent="0.25">
      <c r="B490" t="s">
        <v>1308</v>
      </c>
      <c r="C490" t="s">
        <v>1309</v>
      </c>
      <c r="D490" t="s">
        <v>1310</v>
      </c>
      <c r="E490" s="1">
        <v>39687</v>
      </c>
      <c r="F490" s="3" t="s">
        <v>5</v>
      </c>
      <c r="G490" s="3"/>
      <c r="H490" s="3"/>
      <c r="I490" s="11">
        <v>44.17</v>
      </c>
      <c r="J490" s="11">
        <v>113</v>
      </c>
      <c r="K490" s="14">
        <f t="shared" si="22"/>
        <v>2.5582974869821147</v>
      </c>
      <c r="L490" s="11">
        <v>113</v>
      </c>
      <c r="M490" s="14">
        <v>202.97345132743362</v>
      </c>
      <c r="N490" s="11">
        <v>117</v>
      </c>
      <c r="O490" s="11">
        <v>337</v>
      </c>
      <c r="P490" s="14">
        <v>51.231174273544354</v>
      </c>
    </row>
    <row r="491" spans="2:16" x14ac:dyDescent="0.25">
      <c r="B491" t="s">
        <v>329</v>
      </c>
      <c r="C491" t="s">
        <v>1311</v>
      </c>
      <c r="D491" t="s">
        <v>1312</v>
      </c>
      <c r="E491" s="2">
        <v>36416</v>
      </c>
      <c r="F491" s="3" t="s">
        <v>5</v>
      </c>
      <c r="G491" s="3"/>
      <c r="H491" s="3"/>
      <c r="I491" s="14">
        <v>2.25</v>
      </c>
      <c r="J491" s="11">
        <v>24</v>
      </c>
      <c r="K491" s="14">
        <f t="shared" si="22"/>
        <v>10.666666666666666</v>
      </c>
      <c r="L491" s="11">
        <v>24</v>
      </c>
      <c r="M491" s="14">
        <v>306.875</v>
      </c>
      <c r="N491" s="15">
        <v>230</v>
      </c>
      <c r="O491" s="15">
        <v>355</v>
      </c>
      <c r="P491" s="17">
        <v>28.885550020728356</v>
      </c>
    </row>
    <row r="492" spans="2:16" x14ac:dyDescent="0.25">
      <c r="B492" t="s">
        <v>1313</v>
      </c>
      <c r="C492" t="s">
        <v>1314</v>
      </c>
      <c r="D492" t="s">
        <v>1315</v>
      </c>
      <c r="E492" s="2">
        <v>34624</v>
      </c>
      <c r="F492" s="3" t="s">
        <v>5</v>
      </c>
      <c r="G492" s="3"/>
      <c r="H492" s="3"/>
      <c r="I492" s="14">
        <v>17.329999999999998</v>
      </c>
      <c r="J492" s="11">
        <v>43</v>
      </c>
      <c r="K492" s="14">
        <f t="shared" si="22"/>
        <v>2.4812463935372189</v>
      </c>
      <c r="L492" s="11">
        <v>30</v>
      </c>
      <c r="M492" s="14">
        <v>259</v>
      </c>
      <c r="N492" s="15">
        <v>110</v>
      </c>
      <c r="O492" s="15">
        <v>316</v>
      </c>
      <c r="P492" s="17">
        <v>41.36048422313759</v>
      </c>
    </row>
    <row r="493" spans="2:16" x14ac:dyDescent="0.25">
      <c r="B493" t="s">
        <v>1316</v>
      </c>
      <c r="C493" t="s">
        <v>1317</v>
      </c>
      <c r="D493" t="s">
        <v>1318</v>
      </c>
      <c r="E493" s="2">
        <v>36391</v>
      </c>
      <c r="F493" s="3" t="s">
        <v>5</v>
      </c>
      <c r="G493" s="3"/>
      <c r="H493" s="3"/>
      <c r="I493" s="14">
        <v>2.5</v>
      </c>
      <c r="J493" s="11">
        <v>37</v>
      </c>
      <c r="K493" s="14">
        <f t="shared" si="22"/>
        <v>14.8</v>
      </c>
      <c r="L493" s="11">
        <v>37</v>
      </c>
      <c r="M493" s="14">
        <v>227.48648648648648</v>
      </c>
      <c r="N493" s="15">
        <v>105</v>
      </c>
      <c r="O493" s="15">
        <v>355</v>
      </c>
      <c r="P493" s="17">
        <v>89.057291679015279</v>
      </c>
    </row>
    <row r="494" spans="2:16" x14ac:dyDescent="0.25">
      <c r="C494" t="s">
        <v>433</v>
      </c>
      <c r="D494" t="s">
        <v>1319</v>
      </c>
      <c r="E494" s="2">
        <v>35668</v>
      </c>
      <c r="F494" s="3" t="s">
        <v>5</v>
      </c>
      <c r="G494" s="3"/>
      <c r="H494" s="3"/>
      <c r="I494" s="14">
        <v>18.5</v>
      </c>
      <c r="J494" s="11">
        <v>35</v>
      </c>
      <c r="K494" s="14">
        <f t="shared" si="22"/>
        <v>1.8918918918918919</v>
      </c>
      <c r="L494" s="11">
        <v>35</v>
      </c>
      <c r="M494" s="14">
        <v>229.68571428571428</v>
      </c>
      <c r="N494" s="15">
        <v>137</v>
      </c>
      <c r="O494" s="15">
        <v>300</v>
      </c>
      <c r="P494" s="17">
        <v>33.093247426175694</v>
      </c>
    </row>
    <row r="495" spans="2:16" x14ac:dyDescent="0.25">
      <c r="C495" t="s">
        <v>416</v>
      </c>
      <c r="D495" t="s">
        <v>1320</v>
      </c>
      <c r="E495" s="2">
        <v>35322</v>
      </c>
      <c r="F495" s="3" t="s">
        <v>5</v>
      </c>
      <c r="G495" s="3"/>
      <c r="H495" s="3"/>
      <c r="I495" s="14">
        <v>23.42</v>
      </c>
      <c r="J495" s="11">
        <v>16</v>
      </c>
      <c r="K495" s="14">
        <f t="shared" si="22"/>
        <v>0.68317677198975235</v>
      </c>
      <c r="L495" s="11">
        <v>16</v>
      </c>
      <c r="M495" s="14">
        <v>241</v>
      </c>
      <c r="N495" s="15">
        <v>170</v>
      </c>
      <c r="O495" s="15">
        <v>341</v>
      </c>
      <c r="P495" s="17">
        <v>55</v>
      </c>
    </row>
    <row r="496" spans="2:16" x14ac:dyDescent="0.25">
      <c r="C496" t="s">
        <v>1321</v>
      </c>
      <c r="D496" t="s">
        <v>1322</v>
      </c>
      <c r="E496" s="2">
        <v>36399</v>
      </c>
      <c r="F496" s="3" t="s">
        <v>5</v>
      </c>
      <c r="G496" s="3"/>
      <c r="H496" s="3"/>
      <c r="I496" s="14">
        <v>4.25</v>
      </c>
      <c r="J496" s="11">
        <v>43</v>
      </c>
      <c r="K496" s="14">
        <f t="shared" si="22"/>
        <v>10.117647058823529</v>
      </c>
      <c r="L496" s="11">
        <v>43</v>
      </c>
      <c r="M496" s="14">
        <v>211.74418604651163</v>
      </c>
      <c r="N496" s="11">
        <v>110</v>
      </c>
      <c r="O496" s="11">
        <v>370</v>
      </c>
      <c r="P496" s="17">
        <v>43.753689925077182</v>
      </c>
    </row>
    <row r="497" spans="1:16" x14ac:dyDescent="0.25">
      <c r="B497" t="s">
        <v>1323</v>
      </c>
      <c r="C497" t="s">
        <v>1324</v>
      </c>
      <c r="D497" t="s">
        <v>1325</v>
      </c>
      <c r="E497" s="2">
        <v>35667</v>
      </c>
      <c r="F497" s="3" t="s">
        <v>5</v>
      </c>
      <c r="G497" s="3"/>
      <c r="H497" s="3"/>
      <c r="I497" s="14">
        <v>23.2</v>
      </c>
      <c r="J497" s="11">
        <v>20</v>
      </c>
      <c r="K497" s="14">
        <f t="shared" si="22"/>
        <v>0.86206896551724144</v>
      </c>
      <c r="L497" s="11">
        <v>20</v>
      </c>
      <c r="M497" s="14">
        <v>233.6</v>
      </c>
      <c r="N497" s="11">
        <v>182</v>
      </c>
      <c r="O497" s="11">
        <v>353</v>
      </c>
      <c r="P497" s="17">
        <v>47.640540011964404</v>
      </c>
    </row>
    <row r="498" spans="1:16" x14ac:dyDescent="0.25">
      <c r="B498" t="s">
        <v>329</v>
      </c>
      <c r="C498" t="s">
        <v>1326</v>
      </c>
      <c r="D498" t="s">
        <v>1327</v>
      </c>
      <c r="E498" s="2">
        <v>35626</v>
      </c>
      <c r="F498" s="3" t="s">
        <v>5</v>
      </c>
      <c r="G498" s="3"/>
      <c r="H498" s="3"/>
      <c r="I498" s="14">
        <v>14.75</v>
      </c>
      <c r="J498" s="11">
        <v>42</v>
      </c>
      <c r="K498" s="14">
        <f t="shared" ref="K498:K529" si="23">J498/I498</f>
        <v>2.847457627118644</v>
      </c>
      <c r="L498" s="11">
        <v>28</v>
      </c>
      <c r="M498" s="14">
        <v>226.07142857142858</v>
      </c>
      <c r="N498" s="15">
        <v>119</v>
      </c>
      <c r="O498" s="15">
        <v>287</v>
      </c>
      <c r="P498" s="17">
        <v>45.58340225176876</v>
      </c>
    </row>
    <row r="499" spans="1:16" x14ac:dyDescent="0.25">
      <c r="C499" t="s">
        <v>416</v>
      </c>
      <c r="D499" t="s">
        <v>1328</v>
      </c>
      <c r="E499" s="2">
        <v>35321</v>
      </c>
      <c r="F499" s="3" t="s">
        <v>5</v>
      </c>
      <c r="G499" s="3"/>
      <c r="H499" s="3"/>
      <c r="I499" s="14">
        <v>34.58</v>
      </c>
      <c r="J499" s="11">
        <v>15</v>
      </c>
      <c r="K499" s="14">
        <f t="shared" si="23"/>
        <v>0.43377674956622325</v>
      </c>
      <c r="L499" s="11">
        <v>18</v>
      </c>
      <c r="M499" s="14">
        <v>261.61111111111109</v>
      </c>
      <c r="N499" s="11">
        <v>191</v>
      </c>
      <c r="O499" s="11">
        <v>314</v>
      </c>
      <c r="P499" s="17">
        <v>32.440241692159908</v>
      </c>
    </row>
    <row r="500" spans="1:16" x14ac:dyDescent="0.25">
      <c r="A500" s="9"/>
      <c r="B500" s="9" t="s">
        <v>1329</v>
      </c>
      <c r="C500" s="9" t="s">
        <v>142</v>
      </c>
      <c r="D500" s="9" t="s">
        <v>1330</v>
      </c>
      <c r="E500" s="2">
        <v>35600</v>
      </c>
      <c r="F500" s="3" t="s">
        <v>5</v>
      </c>
      <c r="G500" s="3"/>
      <c r="H500" s="3"/>
      <c r="I500" s="14">
        <v>25.83</v>
      </c>
      <c r="J500" s="11">
        <v>17</v>
      </c>
      <c r="K500" s="14">
        <f t="shared" si="23"/>
        <v>0.65814943863724351</v>
      </c>
      <c r="L500" s="11">
        <v>17</v>
      </c>
      <c r="M500" s="14">
        <v>211.58823529411765</v>
      </c>
      <c r="N500" s="15">
        <v>131</v>
      </c>
      <c r="O500" s="15">
        <v>379</v>
      </c>
      <c r="P500" s="17">
        <v>73.409858690377376</v>
      </c>
    </row>
    <row r="501" spans="1:16" x14ac:dyDescent="0.25">
      <c r="B501" t="s">
        <v>1331</v>
      </c>
      <c r="C501" t="s">
        <v>142</v>
      </c>
      <c r="D501" t="s">
        <v>1332</v>
      </c>
      <c r="E501" s="2">
        <v>35199</v>
      </c>
      <c r="F501" s="3" t="s">
        <v>5</v>
      </c>
      <c r="G501" s="3"/>
      <c r="H501" s="3"/>
      <c r="I501" s="14">
        <v>23.97</v>
      </c>
      <c r="J501" s="11">
        <v>30</v>
      </c>
      <c r="K501" s="14">
        <f t="shared" si="23"/>
        <v>1.2515644555694618</v>
      </c>
      <c r="L501" s="11">
        <v>30</v>
      </c>
      <c r="M501" s="14">
        <v>207.23333333333332</v>
      </c>
      <c r="N501" s="15">
        <v>118</v>
      </c>
      <c r="O501" s="15">
        <v>308</v>
      </c>
      <c r="P501" s="17">
        <v>39.110527142105035</v>
      </c>
    </row>
    <row r="502" spans="1:16" x14ac:dyDescent="0.25">
      <c r="B502" t="s">
        <v>1333</v>
      </c>
      <c r="C502" t="s">
        <v>1334</v>
      </c>
      <c r="D502" t="s">
        <v>1335</v>
      </c>
      <c r="E502" s="2">
        <v>32751</v>
      </c>
      <c r="F502" s="3" t="s">
        <v>5</v>
      </c>
      <c r="G502" s="3"/>
      <c r="H502" s="3"/>
      <c r="I502" s="14">
        <v>2.97</v>
      </c>
      <c r="J502" s="11">
        <v>13</v>
      </c>
      <c r="K502" s="14">
        <f t="shared" si="23"/>
        <v>4.3771043771043772</v>
      </c>
      <c r="L502" s="11">
        <v>13</v>
      </c>
      <c r="M502" s="14">
        <v>231.53846153846155</v>
      </c>
      <c r="N502" s="15">
        <v>124</v>
      </c>
      <c r="O502" s="15">
        <v>372</v>
      </c>
      <c r="P502" s="17">
        <v>66.873780841990396</v>
      </c>
    </row>
    <row r="503" spans="1:16" x14ac:dyDescent="0.25">
      <c r="B503" t="s">
        <v>1336</v>
      </c>
      <c r="C503" t="s">
        <v>1337</v>
      </c>
      <c r="D503" t="s">
        <v>1338</v>
      </c>
      <c r="E503" s="2">
        <v>35699</v>
      </c>
      <c r="F503" s="3" t="s">
        <v>5</v>
      </c>
      <c r="G503" s="3"/>
      <c r="H503" s="3"/>
      <c r="I503" s="14">
        <v>1.25</v>
      </c>
      <c r="J503" s="11">
        <v>2</v>
      </c>
      <c r="K503" s="14">
        <f t="shared" si="23"/>
        <v>1.6</v>
      </c>
      <c r="L503" s="11">
        <v>2</v>
      </c>
      <c r="M503" s="14">
        <v>240</v>
      </c>
      <c r="N503" s="11">
        <v>230</v>
      </c>
      <c r="O503" s="11">
        <v>250</v>
      </c>
      <c r="P503" s="17">
        <v>14.142135623730951</v>
      </c>
    </row>
    <row r="504" spans="1:16" x14ac:dyDescent="0.25">
      <c r="C504" t="s">
        <v>1339</v>
      </c>
      <c r="D504" t="s">
        <v>1340</v>
      </c>
      <c r="E504" s="2">
        <v>36366</v>
      </c>
      <c r="F504" s="3" t="s">
        <v>5</v>
      </c>
      <c r="G504" s="3"/>
      <c r="H504" s="3"/>
      <c r="I504" s="14">
        <v>25.53</v>
      </c>
      <c r="J504" s="11">
        <v>17</v>
      </c>
      <c r="K504" s="14">
        <f t="shared" si="23"/>
        <v>0.66588327457892671</v>
      </c>
      <c r="L504" s="11">
        <v>17</v>
      </c>
      <c r="M504" s="14">
        <v>318.88235294117646</v>
      </c>
      <c r="N504" s="15">
        <v>210</v>
      </c>
      <c r="O504" s="15">
        <v>360</v>
      </c>
      <c r="P504" s="17">
        <v>39.799312734237638</v>
      </c>
    </row>
    <row r="505" spans="1:16" x14ac:dyDescent="0.25">
      <c r="B505" t="s">
        <v>1341</v>
      </c>
      <c r="C505" t="s">
        <v>1342</v>
      </c>
      <c r="D505" t="s">
        <v>1343</v>
      </c>
      <c r="E505" s="2">
        <v>35324</v>
      </c>
      <c r="F505" s="3" t="s">
        <v>5</v>
      </c>
      <c r="G505" s="3"/>
      <c r="H505" s="3"/>
      <c r="I505" s="14">
        <v>15</v>
      </c>
      <c r="J505" s="11">
        <v>3</v>
      </c>
      <c r="K505" s="14">
        <f t="shared" si="23"/>
        <v>0.2</v>
      </c>
      <c r="L505" s="11">
        <v>3</v>
      </c>
      <c r="M505" s="14">
        <v>318.33333333333331</v>
      </c>
      <c r="N505" s="15">
        <v>274</v>
      </c>
      <c r="O505" s="15">
        <v>352</v>
      </c>
      <c r="P505" s="17">
        <v>40.079088479322266</v>
      </c>
    </row>
    <row r="506" spans="1:16" x14ac:dyDescent="0.25">
      <c r="B506" t="s">
        <v>1344</v>
      </c>
      <c r="C506" t="s">
        <v>1345</v>
      </c>
      <c r="D506" t="s">
        <v>1346</v>
      </c>
      <c r="E506" s="2">
        <v>35332</v>
      </c>
      <c r="F506" s="3" t="s">
        <v>5</v>
      </c>
      <c r="G506" s="3"/>
      <c r="H506" s="3"/>
      <c r="I506" s="14">
        <v>15.25</v>
      </c>
      <c r="J506" s="11">
        <v>29</v>
      </c>
      <c r="K506" s="14">
        <f t="shared" si="23"/>
        <v>1.901639344262295</v>
      </c>
      <c r="L506" s="11">
        <v>29</v>
      </c>
      <c r="M506" s="14">
        <v>309.48275862068965</v>
      </c>
      <c r="N506" s="11">
        <v>171</v>
      </c>
      <c r="O506" s="11">
        <v>461</v>
      </c>
      <c r="P506" s="14">
        <v>68.327792237992199</v>
      </c>
    </row>
    <row r="507" spans="1:16" x14ac:dyDescent="0.25">
      <c r="B507" t="s">
        <v>1347</v>
      </c>
      <c r="C507" t="s">
        <v>1348</v>
      </c>
      <c r="D507" t="s">
        <v>1349</v>
      </c>
      <c r="E507" s="2">
        <v>35207</v>
      </c>
      <c r="F507" s="3" t="s">
        <v>5</v>
      </c>
      <c r="G507" s="3"/>
      <c r="H507" s="3"/>
      <c r="I507" s="14">
        <v>18.5</v>
      </c>
      <c r="J507" s="11">
        <v>4</v>
      </c>
      <c r="K507" s="14">
        <f t="shared" si="23"/>
        <v>0.21621621621621623</v>
      </c>
      <c r="L507" s="11">
        <v>4</v>
      </c>
      <c r="M507" s="14">
        <v>216.75</v>
      </c>
      <c r="N507" s="15">
        <v>183</v>
      </c>
      <c r="O507" s="15">
        <v>240</v>
      </c>
      <c r="P507" s="17">
        <v>24.918199506919969</v>
      </c>
    </row>
    <row r="508" spans="1:16" x14ac:dyDescent="0.25">
      <c r="B508" t="s">
        <v>1350</v>
      </c>
      <c r="C508" t="s">
        <v>1351</v>
      </c>
      <c r="D508" t="s">
        <v>1352</v>
      </c>
      <c r="E508" s="2">
        <v>35264</v>
      </c>
      <c r="F508" s="3" t="s">
        <v>5</v>
      </c>
      <c r="G508" s="3"/>
      <c r="H508" s="3"/>
      <c r="I508" s="14">
        <v>4</v>
      </c>
      <c r="J508" s="11">
        <v>58</v>
      </c>
      <c r="K508" s="14">
        <f t="shared" si="23"/>
        <v>14.5</v>
      </c>
      <c r="L508" s="11">
        <v>29</v>
      </c>
      <c r="M508" s="14">
        <v>209.44827586206895</v>
      </c>
      <c r="N508" s="15">
        <v>121</v>
      </c>
      <c r="O508" s="15">
        <v>274</v>
      </c>
      <c r="P508" s="17">
        <v>46.624323975870134</v>
      </c>
    </row>
    <row r="509" spans="1:16" x14ac:dyDescent="0.25">
      <c r="B509" t="s">
        <v>1353</v>
      </c>
      <c r="C509" t="s">
        <v>97</v>
      </c>
      <c r="D509" t="s">
        <v>1354</v>
      </c>
      <c r="E509" s="2">
        <v>36020</v>
      </c>
      <c r="F509" s="3" t="s">
        <v>5</v>
      </c>
      <c r="G509" s="3"/>
      <c r="H509" s="3"/>
      <c r="I509" s="14">
        <v>11.15</v>
      </c>
      <c r="J509" s="11">
        <v>59</v>
      </c>
      <c r="K509" s="14">
        <f t="shared" si="23"/>
        <v>5.2914798206278029</v>
      </c>
      <c r="L509" s="11">
        <v>30</v>
      </c>
      <c r="M509" s="14">
        <v>210.16666666666666</v>
      </c>
      <c r="N509" s="11">
        <v>106</v>
      </c>
      <c r="O509" s="11">
        <v>313</v>
      </c>
      <c r="P509" s="17">
        <v>68.657612950727881</v>
      </c>
    </row>
    <row r="510" spans="1:16" x14ac:dyDescent="0.25">
      <c r="B510" t="s">
        <v>1355</v>
      </c>
      <c r="C510" t="s">
        <v>1356</v>
      </c>
      <c r="D510" t="s">
        <v>1357</v>
      </c>
      <c r="E510" s="2">
        <v>34627</v>
      </c>
      <c r="F510" s="3" t="s">
        <v>5</v>
      </c>
      <c r="G510" s="3"/>
      <c r="H510" s="3"/>
      <c r="I510" s="14">
        <v>16.829999999999998</v>
      </c>
      <c r="J510" s="11">
        <v>8</v>
      </c>
      <c r="K510" s="14">
        <f t="shared" si="23"/>
        <v>0.47534165181224008</v>
      </c>
      <c r="L510" s="11">
        <v>8</v>
      </c>
      <c r="M510" s="14">
        <v>244.875</v>
      </c>
      <c r="N510" s="15">
        <v>194</v>
      </c>
      <c r="O510" s="15">
        <v>332</v>
      </c>
      <c r="P510" s="17">
        <v>47.600832825847554</v>
      </c>
    </row>
    <row r="511" spans="1:16" x14ac:dyDescent="0.25">
      <c r="C511" t="s">
        <v>97</v>
      </c>
      <c r="D511" t="s">
        <v>1358</v>
      </c>
      <c r="E511" s="2">
        <v>34973</v>
      </c>
      <c r="F511" s="3" t="s">
        <v>5</v>
      </c>
      <c r="G511" s="3"/>
      <c r="H511" s="3"/>
      <c r="I511" s="14">
        <v>15.12</v>
      </c>
      <c r="J511" s="11">
        <v>182</v>
      </c>
      <c r="K511" s="14">
        <f t="shared" si="23"/>
        <v>12.037037037037038</v>
      </c>
      <c r="L511" s="11">
        <v>177</v>
      </c>
      <c r="M511" s="14">
        <v>241.77401129943502</v>
      </c>
      <c r="N511" s="11">
        <v>109</v>
      </c>
      <c r="O511" s="11">
        <v>377</v>
      </c>
      <c r="P511" s="17">
        <v>72.857073674326472</v>
      </c>
    </row>
    <row r="512" spans="1:16" x14ac:dyDescent="0.25">
      <c r="B512" t="s">
        <v>329</v>
      </c>
      <c r="C512" t="s">
        <v>1359</v>
      </c>
      <c r="D512" t="s">
        <v>1360</v>
      </c>
      <c r="E512" s="2">
        <v>36830</v>
      </c>
      <c r="F512" s="3" t="s">
        <v>5</v>
      </c>
      <c r="G512" s="3"/>
      <c r="H512" s="3"/>
      <c r="I512" s="14">
        <v>4.5</v>
      </c>
      <c r="J512" s="11">
        <v>17</v>
      </c>
      <c r="K512" s="14">
        <f t="shared" si="23"/>
        <v>3.7777777777777777</v>
      </c>
      <c r="L512" s="11">
        <v>17</v>
      </c>
      <c r="M512" s="14">
        <v>341.1764705882353</v>
      </c>
      <c r="N512" s="15">
        <v>160</v>
      </c>
      <c r="O512" s="15">
        <v>395</v>
      </c>
      <c r="P512" s="17">
        <v>59.987743846261623</v>
      </c>
    </row>
    <row r="513" spans="2:16" x14ac:dyDescent="0.25">
      <c r="C513" t="s">
        <v>427</v>
      </c>
      <c r="D513" t="s">
        <v>1361</v>
      </c>
      <c r="E513" s="2">
        <v>35617</v>
      </c>
      <c r="F513" s="3" t="s">
        <v>5</v>
      </c>
      <c r="G513" s="3"/>
      <c r="H513" s="3"/>
      <c r="I513" s="11">
        <v>24.67</v>
      </c>
      <c r="J513" s="11">
        <v>11</v>
      </c>
      <c r="K513" s="14">
        <f t="shared" si="23"/>
        <v>0.44588569112282123</v>
      </c>
      <c r="L513" s="11">
        <v>11</v>
      </c>
      <c r="M513" s="14">
        <v>361.27272727272725</v>
      </c>
      <c r="N513" s="11">
        <v>328</v>
      </c>
      <c r="O513" s="11">
        <v>390</v>
      </c>
      <c r="P513" s="14">
        <v>18.884336944097036</v>
      </c>
    </row>
    <row r="514" spans="2:16" x14ac:dyDescent="0.25">
      <c r="B514" t="s">
        <v>1362</v>
      </c>
      <c r="C514" t="s">
        <v>1095</v>
      </c>
      <c r="D514" t="s">
        <v>1363</v>
      </c>
      <c r="E514" s="2">
        <v>35326</v>
      </c>
      <c r="F514" s="3" t="s">
        <v>5</v>
      </c>
      <c r="G514" s="3"/>
      <c r="H514" s="3"/>
      <c r="I514" s="14">
        <v>15.83</v>
      </c>
      <c r="J514" s="11">
        <v>12</v>
      </c>
      <c r="K514" s="14">
        <f t="shared" si="23"/>
        <v>0.75805432722678456</v>
      </c>
      <c r="L514" s="11">
        <v>12</v>
      </c>
      <c r="M514" s="14">
        <v>277.5</v>
      </c>
      <c r="N514" s="11">
        <v>177</v>
      </c>
      <c r="O514" s="11">
        <v>347</v>
      </c>
      <c r="P514" s="14">
        <v>45.35215741084631</v>
      </c>
    </row>
    <row r="515" spans="2:16" x14ac:dyDescent="0.25">
      <c r="B515" t="s">
        <v>1364</v>
      </c>
      <c r="C515" t="s">
        <v>1365</v>
      </c>
      <c r="D515" t="s">
        <v>1366</v>
      </c>
      <c r="E515" s="2">
        <v>35308</v>
      </c>
      <c r="F515" s="3" t="s">
        <v>5</v>
      </c>
      <c r="G515" s="3"/>
      <c r="H515" s="3"/>
      <c r="I515" s="14">
        <v>17.829999999999998</v>
      </c>
      <c r="J515" s="11">
        <v>62</v>
      </c>
      <c r="K515" s="14">
        <f t="shared" si="23"/>
        <v>3.4772854739203591</v>
      </c>
      <c r="L515" s="11">
        <v>62</v>
      </c>
      <c r="M515" s="14">
        <v>225.33870967741936</v>
      </c>
      <c r="N515" s="15">
        <v>108</v>
      </c>
      <c r="O515" s="15">
        <v>321</v>
      </c>
      <c r="P515" s="17">
        <v>68.267541083013171</v>
      </c>
    </row>
    <row r="516" spans="2:16" x14ac:dyDescent="0.25">
      <c r="B516" t="s">
        <v>1367</v>
      </c>
      <c r="C516" t="s">
        <v>1368</v>
      </c>
      <c r="D516" t="s">
        <v>1369</v>
      </c>
      <c r="E516" s="2">
        <v>35237</v>
      </c>
      <c r="F516" s="3" t="s">
        <v>5</v>
      </c>
      <c r="G516" s="3"/>
      <c r="H516" s="3"/>
      <c r="I516" s="14">
        <v>22</v>
      </c>
      <c r="J516" s="11">
        <v>22</v>
      </c>
      <c r="K516" s="14">
        <f t="shared" si="23"/>
        <v>1</v>
      </c>
      <c r="L516" s="11">
        <v>22</v>
      </c>
      <c r="M516" s="14">
        <v>215.04545454545453</v>
      </c>
      <c r="N516" s="15">
        <v>128</v>
      </c>
      <c r="O516" s="15">
        <v>352</v>
      </c>
      <c r="P516" s="17">
        <v>50.531910966972426</v>
      </c>
    </row>
    <row r="517" spans="2:16" x14ac:dyDescent="0.25">
      <c r="B517" t="s">
        <v>1370</v>
      </c>
      <c r="C517" t="s">
        <v>1371</v>
      </c>
      <c r="D517" t="s">
        <v>1372</v>
      </c>
      <c r="E517" s="2">
        <v>35327</v>
      </c>
      <c r="F517" s="3" t="s">
        <v>5</v>
      </c>
      <c r="G517" s="3"/>
      <c r="H517" s="3"/>
      <c r="I517" s="14">
        <v>16.22</v>
      </c>
      <c r="J517" s="11">
        <v>61</v>
      </c>
      <c r="K517" s="14">
        <f t="shared" si="23"/>
        <v>3.7607891491985206</v>
      </c>
      <c r="L517" s="11">
        <v>61</v>
      </c>
      <c r="M517" s="14">
        <v>281.72131147540983</v>
      </c>
      <c r="N517" s="15">
        <v>130</v>
      </c>
      <c r="O517" s="15">
        <v>330</v>
      </c>
      <c r="P517" s="17">
        <v>42.828001411670343</v>
      </c>
    </row>
    <row r="518" spans="2:16" x14ac:dyDescent="0.25">
      <c r="B518" t="s">
        <v>329</v>
      </c>
      <c r="C518" t="s">
        <v>1373</v>
      </c>
      <c r="D518" t="s">
        <v>1374</v>
      </c>
      <c r="E518" s="2">
        <v>36797</v>
      </c>
      <c r="F518" s="3" t="s">
        <v>5</v>
      </c>
      <c r="G518" s="3"/>
      <c r="H518" s="3"/>
      <c r="I518" s="14">
        <v>20</v>
      </c>
      <c r="J518" s="11">
        <v>48</v>
      </c>
      <c r="K518" s="14">
        <f t="shared" si="23"/>
        <v>2.4</v>
      </c>
      <c r="L518" s="11">
        <v>48</v>
      </c>
      <c r="M518" s="14">
        <v>310.27083333333331</v>
      </c>
      <c r="N518" s="15">
        <v>127</v>
      </c>
      <c r="O518" s="15">
        <v>435</v>
      </c>
      <c r="P518" s="17">
        <v>85.446695984162758</v>
      </c>
    </row>
    <row r="519" spans="2:16" x14ac:dyDescent="0.25">
      <c r="B519" t="s">
        <v>1375</v>
      </c>
      <c r="C519" t="s">
        <v>1376</v>
      </c>
      <c r="D519" t="s">
        <v>1377</v>
      </c>
      <c r="E519" s="2">
        <v>35262</v>
      </c>
      <c r="F519" s="3" t="s">
        <v>5</v>
      </c>
      <c r="G519" s="3"/>
      <c r="H519" s="3"/>
      <c r="I519" s="14">
        <v>4.7</v>
      </c>
      <c r="J519" s="11">
        <v>28</v>
      </c>
      <c r="K519" s="14">
        <f t="shared" si="23"/>
        <v>5.957446808510638</v>
      </c>
      <c r="L519" s="11">
        <v>24</v>
      </c>
      <c r="M519" s="14">
        <v>180.83333333333334</v>
      </c>
      <c r="N519" s="15">
        <v>126</v>
      </c>
      <c r="O519" s="15">
        <v>220</v>
      </c>
      <c r="P519" s="17">
        <v>24.408955353502474</v>
      </c>
    </row>
    <row r="520" spans="2:16" x14ac:dyDescent="0.25">
      <c r="B520" t="s">
        <v>1378</v>
      </c>
      <c r="C520" t="s">
        <v>1379</v>
      </c>
      <c r="D520" t="s">
        <v>1380</v>
      </c>
      <c r="E520" s="2">
        <v>35620</v>
      </c>
      <c r="F520" s="3" t="s">
        <v>5</v>
      </c>
      <c r="G520" s="3"/>
      <c r="H520" s="3"/>
      <c r="I520" s="11">
        <v>28.85</v>
      </c>
      <c r="J520" s="11">
        <v>37</v>
      </c>
      <c r="K520" s="14">
        <f t="shared" si="23"/>
        <v>1.2824956672443673</v>
      </c>
      <c r="L520" s="11">
        <v>37</v>
      </c>
      <c r="M520" s="14">
        <v>232.64864864864865</v>
      </c>
      <c r="N520" s="11">
        <v>104</v>
      </c>
      <c r="O520" s="11">
        <v>322</v>
      </c>
      <c r="P520" s="14">
        <v>59.149629573469674</v>
      </c>
    </row>
    <row r="521" spans="2:16" x14ac:dyDescent="0.25">
      <c r="B521" t="s">
        <v>1381</v>
      </c>
      <c r="C521" t="s">
        <v>1382</v>
      </c>
      <c r="D521" t="s">
        <v>1383</v>
      </c>
      <c r="E521" s="2">
        <v>36800</v>
      </c>
      <c r="F521" s="3" t="s">
        <v>5</v>
      </c>
      <c r="G521" s="3"/>
      <c r="H521" s="3"/>
      <c r="I521" s="14">
        <v>18</v>
      </c>
      <c r="J521" s="11">
        <v>1</v>
      </c>
      <c r="K521" s="14">
        <f t="shared" si="23"/>
        <v>5.5555555555555552E-2</v>
      </c>
      <c r="L521" s="11">
        <v>1</v>
      </c>
      <c r="M521" s="14">
        <v>360</v>
      </c>
      <c r="N521" s="15">
        <v>360</v>
      </c>
      <c r="O521" s="15">
        <v>360</v>
      </c>
      <c r="P521" s="14" t="s">
        <v>30</v>
      </c>
    </row>
    <row r="522" spans="2:16" x14ac:dyDescent="0.25">
      <c r="B522" t="s">
        <v>329</v>
      </c>
      <c r="C522" t="s">
        <v>1384</v>
      </c>
      <c r="D522" t="s">
        <v>1385</v>
      </c>
      <c r="E522" s="2">
        <v>36441</v>
      </c>
      <c r="F522" s="3" t="s">
        <v>5</v>
      </c>
      <c r="G522" s="3"/>
      <c r="H522" s="3"/>
      <c r="I522" s="14">
        <v>4</v>
      </c>
      <c r="J522" s="11">
        <v>22</v>
      </c>
      <c r="K522" s="14">
        <f t="shared" si="23"/>
        <v>5.5</v>
      </c>
      <c r="L522" s="11">
        <v>22</v>
      </c>
      <c r="M522" s="14">
        <v>215</v>
      </c>
      <c r="N522" s="15">
        <v>165</v>
      </c>
      <c r="O522" s="15">
        <v>255</v>
      </c>
      <c r="P522" s="17">
        <v>25.919288643971768</v>
      </c>
    </row>
    <row r="523" spans="2:16" x14ac:dyDescent="0.25">
      <c r="C523" t="s">
        <v>1386</v>
      </c>
      <c r="D523" t="s">
        <v>1387</v>
      </c>
      <c r="E523" s="2">
        <v>35325</v>
      </c>
      <c r="F523" s="3" t="s">
        <v>5</v>
      </c>
      <c r="G523" s="3"/>
      <c r="H523" s="3"/>
      <c r="I523" s="14">
        <v>23.95</v>
      </c>
      <c r="J523" s="11">
        <v>305</v>
      </c>
      <c r="K523" s="14">
        <f t="shared" si="23"/>
        <v>12.734864300626306</v>
      </c>
      <c r="L523" s="11">
        <v>302</v>
      </c>
      <c r="M523" s="14">
        <v>167.32781456953643</v>
      </c>
      <c r="N523" s="11">
        <v>115</v>
      </c>
      <c r="O523" s="11">
        <v>415</v>
      </c>
      <c r="P523" s="17">
        <v>30.01220938470793</v>
      </c>
    </row>
    <row r="524" spans="2:16" x14ac:dyDescent="0.25">
      <c r="B524" t="s">
        <v>1388</v>
      </c>
      <c r="C524" t="s">
        <v>657</v>
      </c>
      <c r="D524" t="s">
        <v>1389</v>
      </c>
      <c r="E524" s="2">
        <v>35263</v>
      </c>
      <c r="F524" s="3" t="s">
        <v>5</v>
      </c>
      <c r="G524" s="3"/>
      <c r="H524" s="3"/>
      <c r="I524" s="14">
        <v>5.08</v>
      </c>
      <c r="J524" s="11">
        <v>84</v>
      </c>
      <c r="K524" s="14">
        <f t="shared" si="23"/>
        <v>16.535433070866141</v>
      </c>
      <c r="L524" s="11">
        <v>30</v>
      </c>
      <c r="M524" s="14">
        <v>196.6</v>
      </c>
      <c r="N524" s="15">
        <v>109</v>
      </c>
      <c r="O524" s="15">
        <v>254</v>
      </c>
      <c r="P524" s="17">
        <v>42.637687716304477</v>
      </c>
    </row>
    <row r="525" spans="2:16" x14ac:dyDescent="0.25">
      <c r="B525" t="s">
        <v>1390</v>
      </c>
      <c r="C525" t="s">
        <v>1391</v>
      </c>
      <c r="D525" t="s">
        <v>1392</v>
      </c>
      <c r="E525" s="2">
        <v>35272</v>
      </c>
      <c r="F525" s="3" t="s">
        <v>5</v>
      </c>
      <c r="G525" s="3"/>
      <c r="H525" s="3"/>
      <c r="I525" s="14">
        <v>3.07</v>
      </c>
      <c r="J525" s="11">
        <v>54</v>
      </c>
      <c r="K525" s="14">
        <f t="shared" si="23"/>
        <v>17.589576547231271</v>
      </c>
      <c r="L525" s="11">
        <v>30</v>
      </c>
      <c r="M525" s="14">
        <v>254.13333333333333</v>
      </c>
      <c r="N525" s="15">
        <v>132</v>
      </c>
      <c r="O525" s="15">
        <v>350</v>
      </c>
      <c r="P525" s="17">
        <v>36.585029285434338</v>
      </c>
    </row>
    <row r="526" spans="2:16" x14ac:dyDescent="0.25">
      <c r="B526" t="s">
        <v>1393</v>
      </c>
      <c r="C526" t="s">
        <v>1391</v>
      </c>
      <c r="D526" t="s">
        <v>1394</v>
      </c>
      <c r="E526" s="2">
        <v>35274</v>
      </c>
      <c r="F526" s="3" t="s">
        <v>5</v>
      </c>
      <c r="G526" s="3"/>
      <c r="H526" s="3"/>
      <c r="I526" s="14">
        <v>6.48</v>
      </c>
      <c r="J526" s="11">
        <v>12</v>
      </c>
      <c r="K526" s="14">
        <f t="shared" si="23"/>
        <v>1.8518518518518516</v>
      </c>
      <c r="L526" s="11">
        <v>23</v>
      </c>
      <c r="M526" s="14">
        <v>170.56521739130434</v>
      </c>
      <c r="N526" s="15">
        <v>110</v>
      </c>
      <c r="O526" s="15">
        <v>328</v>
      </c>
      <c r="P526" s="17">
        <v>67.917614589600419</v>
      </c>
    </row>
    <row r="527" spans="2:16" x14ac:dyDescent="0.25">
      <c r="B527" t="s">
        <v>1395</v>
      </c>
      <c r="C527" t="s">
        <v>1396</v>
      </c>
      <c r="D527" t="s">
        <v>1397</v>
      </c>
      <c r="E527" s="2">
        <v>30838</v>
      </c>
      <c r="F527" s="3" t="s">
        <v>5</v>
      </c>
      <c r="G527" s="3"/>
      <c r="H527" s="3"/>
      <c r="I527" s="14">
        <v>18.5</v>
      </c>
      <c r="J527" s="11">
        <v>28</v>
      </c>
      <c r="K527" s="14">
        <f t="shared" si="23"/>
        <v>1.5135135135135136</v>
      </c>
      <c r="L527" s="11">
        <v>28</v>
      </c>
      <c r="M527" s="14">
        <v>278.92857142857144</v>
      </c>
      <c r="N527" s="15">
        <v>123</v>
      </c>
      <c r="O527" s="15">
        <v>427</v>
      </c>
      <c r="P527" s="17">
        <v>77.306474536684249</v>
      </c>
    </row>
    <row r="528" spans="2:16" x14ac:dyDescent="0.25">
      <c r="B528" t="s">
        <v>1398</v>
      </c>
      <c r="C528" t="s">
        <v>1021</v>
      </c>
      <c r="D528" t="s">
        <v>1399</v>
      </c>
      <c r="E528" s="2">
        <v>35215</v>
      </c>
      <c r="F528" s="3" t="s">
        <v>5</v>
      </c>
      <c r="G528" s="3"/>
      <c r="H528" s="3"/>
      <c r="I528" s="14">
        <v>2.75</v>
      </c>
      <c r="J528" s="11">
        <v>1</v>
      </c>
      <c r="K528" s="14">
        <f t="shared" si="23"/>
        <v>0.36363636363636365</v>
      </c>
      <c r="L528" s="11">
        <v>1</v>
      </c>
      <c r="M528" s="14">
        <v>298</v>
      </c>
      <c r="N528" s="15">
        <v>298</v>
      </c>
      <c r="O528" s="15">
        <v>298</v>
      </c>
      <c r="P528" s="14" t="s">
        <v>30</v>
      </c>
    </row>
    <row r="529" spans="2:16" x14ac:dyDescent="0.25">
      <c r="B529" t="s">
        <v>1400</v>
      </c>
      <c r="C529" t="s">
        <v>1401</v>
      </c>
      <c r="D529" t="s">
        <v>1402</v>
      </c>
      <c r="E529" s="2">
        <v>35606</v>
      </c>
      <c r="F529" s="3" t="s">
        <v>5</v>
      </c>
      <c r="G529" s="3"/>
      <c r="H529" s="3"/>
      <c r="I529" s="14">
        <v>22.88</v>
      </c>
      <c r="J529" s="11">
        <v>190</v>
      </c>
      <c r="K529" s="14">
        <f t="shared" si="23"/>
        <v>8.3041958041958051</v>
      </c>
      <c r="L529" s="11">
        <v>190</v>
      </c>
      <c r="M529" s="14">
        <v>194.63157894736841</v>
      </c>
      <c r="N529" s="15">
        <v>110</v>
      </c>
      <c r="O529" s="15">
        <v>423</v>
      </c>
      <c r="P529" s="17">
        <v>55.277089914822803</v>
      </c>
    </row>
    <row r="530" spans="2:16" x14ac:dyDescent="0.25">
      <c r="B530" t="s">
        <v>1403</v>
      </c>
      <c r="C530" s="4" t="s">
        <v>1404</v>
      </c>
      <c r="D530" s="4" t="s">
        <v>1405</v>
      </c>
      <c r="E530" s="2">
        <v>35684</v>
      </c>
      <c r="F530" s="3" t="s">
        <v>5</v>
      </c>
      <c r="G530" s="3"/>
      <c r="H530" s="3"/>
      <c r="I530" s="14">
        <v>3.9</v>
      </c>
      <c r="J530" s="11">
        <v>6</v>
      </c>
      <c r="K530" s="14">
        <f t="shared" ref="K530:K531" si="24">J530/I530</f>
        <v>1.5384615384615385</v>
      </c>
      <c r="L530" s="11">
        <v>6</v>
      </c>
      <c r="M530" s="14">
        <v>275</v>
      </c>
      <c r="N530" s="11">
        <v>225</v>
      </c>
      <c r="O530" s="11">
        <v>310</v>
      </c>
      <c r="P530" s="17">
        <v>32.557641192199412</v>
      </c>
    </row>
    <row r="531" spans="2:16" x14ac:dyDescent="0.25">
      <c r="B531" t="s">
        <v>1406</v>
      </c>
      <c r="C531" t="s">
        <v>1407</v>
      </c>
      <c r="D531" t="s">
        <v>1408</v>
      </c>
      <c r="E531" s="2">
        <v>35704</v>
      </c>
      <c r="F531" s="3" t="s">
        <v>5</v>
      </c>
      <c r="G531" s="3"/>
      <c r="H531" s="3"/>
      <c r="I531" s="14">
        <v>24</v>
      </c>
      <c r="J531" s="11">
        <v>51</v>
      </c>
      <c r="K531" s="14">
        <f t="shared" si="24"/>
        <v>2.125</v>
      </c>
      <c r="L531" s="11">
        <v>51</v>
      </c>
      <c r="M531" s="14">
        <v>237.92156862745097</v>
      </c>
      <c r="N531" s="15">
        <v>151</v>
      </c>
      <c r="O531" s="15">
        <v>304</v>
      </c>
      <c r="P531" s="17">
        <v>35.064992877372688</v>
      </c>
    </row>
    <row r="532" spans="2:16" x14ac:dyDescent="0.25">
      <c r="B532" t="s">
        <v>1409</v>
      </c>
      <c r="C532" t="s">
        <v>1410</v>
      </c>
      <c r="D532" t="s">
        <v>1411</v>
      </c>
      <c r="E532" s="2">
        <v>29018</v>
      </c>
      <c r="F532" s="3" t="s">
        <v>5</v>
      </c>
      <c r="G532" s="3"/>
      <c r="H532" s="3"/>
      <c r="I532" s="14" t="s">
        <v>256</v>
      </c>
      <c r="J532" s="11">
        <v>3</v>
      </c>
      <c r="K532" s="14" t="s">
        <v>30</v>
      </c>
      <c r="L532" s="11">
        <v>3</v>
      </c>
      <c r="M532" s="14">
        <v>256.66666666666669</v>
      </c>
      <c r="N532" s="15">
        <v>220</v>
      </c>
      <c r="O532" s="15">
        <v>320</v>
      </c>
      <c r="P532" s="17">
        <v>55.075705472860975</v>
      </c>
    </row>
    <row r="533" spans="2:16" x14ac:dyDescent="0.25">
      <c r="C533" t="s">
        <v>1412</v>
      </c>
      <c r="D533" t="s">
        <v>1413</v>
      </c>
      <c r="E533" s="2">
        <v>35970</v>
      </c>
      <c r="F533" s="3" t="s">
        <v>5</v>
      </c>
      <c r="G533" s="3"/>
      <c r="H533" s="3"/>
      <c r="I533" s="14">
        <v>15.67</v>
      </c>
      <c r="J533" s="11">
        <v>37</v>
      </c>
      <c r="K533" s="14">
        <f t="shared" ref="K533:K550" si="25">J533/I533</f>
        <v>2.3611997447351629</v>
      </c>
      <c r="L533" s="11">
        <v>37</v>
      </c>
      <c r="M533" s="14">
        <v>248.94594594594594</v>
      </c>
      <c r="N533" s="15">
        <v>170</v>
      </c>
      <c r="O533" s="15">
        <v>363</v>
      </c>
      <c r="P533" s="17">
        <v>54.498188525423096</v>
      </c>
    </row>
    <row r="534" spans="2:16" x14ac:dyDescent="0.25">
      <c r="B534" t="s">
        <v>1414</v>
      </c>
      <c r="C534" t="s">
        <v>1415</v>
      </c>
      <c r="D534" t="s">
        <v>1416</v>
      </c>
      <c r="E534" s="2">
        <v>35645</v>
      </c>
      <c r="F534" s="3" t="s">
        <v>5</v>
      </c>
      <c r="G534" s="3"/>
      <c r="H534" s="3"/>
      <c r="I534" s="14">
        <v>25.33</v>
      </c>
      <c r="J534" s="11">
        <v>19</v>
      </c>
      <c r="K534" s="14">
        <f t="shared" si="25"/>
        <v>0.75009869719699962</v>
      </c>
      <c r="L534" s="11">
        <v>19</v>
      </c>
      <c r="M534" s="14">
        <v>253.15789473684211</v>
      </c>
      <c r="N534" s="15">
        <v>110</v>
      </c>
      <c r="O534" s="15">
        <v>305</v>
      </c>
      <c r="P534" s="17">
        <v>60.094613511523754</v>
      </c>
    </row>
    <row r="535" spans="2:16" x14ac:dyDescent="0.25">
      <c r="B535" t="s">
        <v>1417</v>
      </c>
      <c r="C535" t="s">
        <v>1418</v>
      </c>
      <c r="D535" t="s">
        <v>1419</v>
      </c>
      <c r="E535" s="2">
        <v>36088</v>
      </c>
      <c r="F535" s="3" t="s">
        <v>5</v>
      </c>
      <c r="G535" s="3"/>
      <c r="H535" s="3"/>
      <c r="I535" s="14">
        <v>17.5</v>
      </c>
      <c r="J535" s="11">
        <v>19</v>
      </c>
      <c r="K535" s="14">
        <f t="shared" si="25"/>
        <v>1.0857142857142856</v>
      </c>
      <c r="L535" s="11">
        <v>19</v>
      </c>
      <c r="M535" s="14">
        <v>301.57894736842104</v>
      </c>
      <c r="N535" s="15">
        <v>245</v>
      </c>
      <c r="O535" s="15">
        <v>367</v>
      </c>
      <c r="P535" s="17">
        <v>30.748650899897143</v>
      </c>
    </row>
    <row r="536" spans="2:16" x14ac:dyDescent="0.25">
      <c r="C536" t="s">
        <v>1420</v>
      </c>
      <c r="D536" t="s">
        <v>1421</v>
      </c>
      <c r="E536" s="2">
        <v>36003</v>
      </c>
      <c r="F536" s="3" t="s">
        <v>5</v>
      </c>
      <c r="G536" s="3"/>
      <c r="H536" s="3"/>
      <c r="I536" s="14">
        <v>7</v>
      </c>
      <c r="J536" s="11">
        <v>1</v>
      </c>
      <c r="K536" s="14">
        <f t="shared" si="25"/>
        <v>0.14285714285714285</v>
      </c>
      <c r="L536" s="11">
        <v>1</v>
      </c>
      <c r="M536" s="14">
        <v>260</v>
      </c>
      <c r="N536" s="15">
        <v>260</v>
      </c>
      <c r="O536" s="15">
        <v>260</v>
      </c>
      <c r="P536" s="14" t="s">
        <v>30</v>
      </c>
    </row>
    <row r="537" spans="2:16" x14ac:dyDescent="0.25">
      <c r="B537" t="s">
        <v>1422</v>
      </c>
      <c r="C537" t="s">
        <v>1423</v>
      </c>
      <c r="D537" s="4" t="s">
        <v>1424</v>
      </c>
      <c r="E537" s="2">
        <v>38166</v>
      </c>
      <c r="F537" s="3" t="s">
        <v>5</v>
      </c>
      <c r="G537" s="3"/>
      <c r="H537" s="3"/>
      <c r="I537" s="14">
        <v>5.53</v>
      </c>
      <c r="J537" s="11">
        <v>40</v>
      </c>
      <c r="K537" s="14">
        <f t="shared" si="25"/>
        <v>7.2332730560578655</v>
      </c>
      <c r="L537" s="11">
        <v>40</v>
      </c>
      <c r="M537" s="14">
        <v>244.3</v>
      </c>
      <c r="N537" s="15">
        <v>98</v>
      </c>
      <c r="O537" s="15">
        <v>485</v>
      </c>
      <c r="P537" s="17">
        <v>98.293438234706173</v>
      </c>
    </row>
    <row r="538" spans="2:16" x14ac:dyDescent="0.25">
      <c r="C538" t="s">
        <v>1425</v>
      </c>
      <c r="D538" t="s">
        <v>1426</v>
      </c>
      <c r="E538" s="2">
        <v>35680</v>
      </c>
      <c r="F538" s="3" t="s">
        <v>5</v>
      </c>
      <c r="G538" s="3"/>
      <c r="H538" s="3"/>
      <c r="I538" s="11">
        <v>25.6</v>
      </c>
      <c r="J538" s="11">
        <v>1</v>
      </c>
      <c r="K538" s="14">
        <f t="shared" si="25"/>
        <v>3.90625E-2</v>
      </c>
      <c r="L538" s="11">
        <v>1</v>
      </c>
      <c r="M538" s="14">
        <v>405</v>
      </c>
      <c r="N538" s="11">
        <v>405</v>
      </c>
      <c r="O538" s="11">
        <v>405</v>
      </c>
      <c r="P538" s="14" t="s">
        <v>30</v>
      </c>
    </row>
    <row r="539" spans="2:16" x14ac:dyDescent="0.25">
      <c r="B539" t="s">
        <v>1427</v>
      </c>
      <c r="C539" t="s">
        <v>1428</v>
      </c>
      <c r="D539" t="s">
        <v>1429</v>
      </c>
      <c r="E539" s="2">
        <v>35641</v>
      </c>
      <c r="F539" s="3" t="s">
        <v>5</v>
      </c>
      <c r="G539" s="3"/>
      <c r="H539" s="3"/>
      <c r="I539" s="14">
        <v>16.5</v>
      </c>
      <c r="J539" s="11">
        <v>1</v>
      </c>
      <c r="K539" s="14">
        <f t="shared" si="25"/>
        <v>6.0606060606060608E-2</v>
      </c>
      <c r="L539" s="11">
        <v>1</v>
      </c>
      <c r="M539" s="14">
        <v>280</v>
      </c>
      <c r="N539" s="15">
        <v>280</v>
      </c>
      <c r="O539" s="15">
        <v>280</v>
      </c>
      <c r="P539" s="14" t="s">
        <v>30</v>
      </c>
    </row>
    <row r="540" spans="2:16" x14ac:dyDescent="0.25">
      <c r="C540" s="4" t="s">
        <v>1430</v>
      </c>
      <c r="D540" s="4" t="s">
        <v>1431</v>
      </c>
      <c r="E540" s="2">
        <v>35983</v>
      </c>
      <c r="F540" s="3" t="s">
        <v>5</v>
      </c>
      <c r="G540" s="3"/>
      <c r="H540" s="3"/>
      <c r="I540" s="14">
        <v>20.170000000000002</v>
      </c>
      <c r="J540" s="11">
        <v>5</v>
      </c>
      <c r="K540" s="14">
        <f t="shared" si="25"/>
        <v>0.24789291026276647</v>
      </c>
      <c r="L540" s="11">
        <v>5</v>
      </c>
      <c r="M540" s="14">
        <v>297.8</v>
      </c>
      <c r="N540" s="11">
        <v>123</v>
      </c>
      <c r="O540" s="11">
        <v>419</v>
      </c>
      <c r="P540" s="17">
        <v>108.22060801899053</v>
      </c>
    </row>
    <row r="541" spans="2:16" x14ac:dyDescent="0.25">
      <c r="B541" t="s">
        <v>1432</v>
      </c>
      <c r="C541" t="s">
        <v>1433</v>
      </c>
      <c r="D541" t="s">
        <v>1434</v>
      </c>
      <c r="E541" s="2">
        <v>35633</v>
      </c>
      <c r="F541" s="3" t="s">
        <v>5</v>
      </c>
      <c r="G541" s="3"/>
      <c r="H541" s="3"/>
      <c r="I541" s="14">
        <v>20.76</v>
      </c>
      <c r="J541" s="11">
        <v>28</v>
      </c>
      <c r="K541" s="14">
        <f t="shared" si="25"/>
        <v>1.3487475915221578</v>
      </c>
      <c r="L541" s="11">
        <v>28</v>
      </c>
      <c r="M541" s="14">
        <v>265.17857142857144</v>
      </c>
      <c r="N541" s="15">
        <v>109</v>
      </c>
      <c r="O541" s="15">
        <v>330</v>
      </c>
      <c r="P541" s="17">
        <v>58.726644575258845</v>
      </c>
    </row>
    <row r="542" spans="2:16" x14ac:dyDescent="0.25">
      <c r="B542" t="s">
        <v>1435</v>
      </c>
      <c r="C542" t="s">
        <v>1436</v>
      </c>
      <c r="D542" t="s">
        <v>1437</v>
      </c>
      <c r="E542" s="2">
        <v>35275</v>
      </c>
      <c r="F542" s="3" t="s">
        <v>5</v>
      </c>
      <c r="G542" s="3"/>
      <c r="H542" s="3"/>
      <c r="I542" s="14">
        <v>3.5</v>
      </c>
      <c r="J542" s="11">
        <v>35</v>
      </c>
      <c r="K542" s="14">
        <f t="shared" si="25"/>
        <v>10</v>
      </c>
      <c r="L542" s="11">
        <v>34</v>
      </c>
      <c r="M542" s="14">
        <v>173.55882352941177</v>
      </c>
      <c r="N542" s="15">
        <v>115</v>
      </c>
      <c r="O542" s="15">
        <v>270</v>
      </c>
      <c r="P542" s="17">
        <v>55.863573634167338</v>
      </c>
    </row>
    <row r="543" spans="2:16" x14ac:dyDescent="0.25">
      <c r="B543" t="s">
        <v>1438</v>
      </c>
      <c r="C543" t="s">
        <v>1439</v>
      </c>
      <c r="D543" s="4" t="s">
        <v>1440</v>
      </c>
      <c r="E543" s="2">
        <v>35293</v>
      </c>
      <c r="F543" s="3" t="s">
        <v>5</v>
      </c>
      <c r="G543" s="3"/>
      <c r="H543" s="3"/>
      <c r="I543" s="14">
        <v>16</v>
      </c>
      <c r="J543" s="11">
        <v>13</v>
      </c>
      <c r="K543" s="14">
        <f t="shared" si="25"/>
        <v>0.8125</v>
      </c>
      <c r="L543" s="11">
        <v>13</v>
      </c>
      <c r="M543" s="14">
        <v>238.30769230769232</v>
      </c>
      <c r="N543" s="15">
        <v>157</v>
      </c>
      <c r="O543" s="15">
        <v>300</v>
      </c>
      <c r="P543" s="17">
        <v>45.152306355609021</v>
      </c>
    </row>
    <row r="544" spans="2:16" x14ac:dyDescent="0.25">
      <c r="B544" t="s">
        <v>1441</v>
      </c>
      <c r="C544" t="s">
        <v>1442</v>
      </c>
      <c r="D544" t="s">
        <v>1443</v>
      </c>
      <c r="E544" s="2">
        <v>35640</v>
      </c>
      <c r="F544" s="3" t="s">
        <v>5</v>
      </c>
      <c r="G544" s="3"/>
      <c r="H544" s="3"/>
      <c r="I544" s="14">
        <v>16.5</v>
      </c>
      <c r="J544" s="11">
        <v>21</v>
      </c>
      <c r="K544" s="14">
        <f t="shared" si="25"/>
        <v>1.2727272727272727</v>
      </c>
      <c r="L544" s="11">
        <v>21</v>
      </c>
      <c r="M544" s="14">
        <v>279.76190476190476</v>
      </c>
      <c r="N544" s="15">
        <v>170</v>
      </c>
      <c r="O544" s="15">
        <v>378</v>
      </c>
      <c r="P544" s="17">
        <v>62.409057645428945</v>
      </c>
    </row>
    <row r="545" spans="2:17" x14ac:dyDescent="0.25">
      <c r="B545" t="s">
        <v>1444</v>
      </c>
      <c r="C545" t="s">
        <v>1445</v>
      </c>
      <c r="D545" t="s">
        <v>1446</v>
      </c>
      <c r="E545" s="2">
        <v>35228</v>
      </c>
      <c r="F545" s="3" t="s">
        <v>5</v>
      </c>
      <c r="G545" s="3"/>
      <c r="H545" s="3"/>
      <c r="I545" s="14">
        <v>23.58</v>
      </c>
      <c r="J545" s="11">
        <v>6</v>
      </c>
      <c r="K545" s="14">
        <f t="shared" si="25"/>
        <v>0.2544529262086514</v>
      </c>
      <c r="L545" s="11">
        <v>6</v>
      </c>
      <c r="M545" s="14">
        <v>394.5</v>
      </c>
      <c r="N545" s="15">
        <v>305</v>
      </c>
      <c r="O545" s="15">
        <v>581</v>
      </c>
      <c r="P545" s="17">
        <v>121.10284885170951</v>
      </c>
    </row>
    <row r="546" spans="2:17" x14ac:dyDescent="0.25">
      <c r="B546" t="s">
        <v>1447</v>
      </c>
      <c r="C546" t="s">
        <v>1436</v>
      </c>
      <c r="D546" t="s">
        <v>1448</v>
      </c>
      <c r="E546" s="2">
        <v>35277</v>
      </c>
      <c r="F546" s="3" t="s">
        <v>5</v>
      </c>
      <c r="G546" s="3"/>
      <c r="H546" s="3"/>
      <c r="I546" s="14">
        <v>6.5</v>
      </c>
      <c r="J546" s="11">
        <v>31</v>
      </c>
      <c r="K546" s="14">
        <f t="shared" si="25"/>
        <v>4.7692307692307692</v>
      </c>
      <c r="L546" s="11">
        <v>30</v>
      </c>
      <c r="M546" s="14">
        <v>219.23333333333332</v>
      </c>
      <c r="N546" s="15">
        <v>127</v>
      </c>
      <c r="O546" s="15">
        <v>280</v>
      </c>
      <c r="P546" s="17">
        <v>48.644157131031747</v>
      </c>
    </row>
    <row r="547" spans="2:17" x14ac:dyDescent="0.25">
      <c r="C547" t="s">
        <v>1449</v>
      </c>
      <c r="D547" t="s">
        <v>1450</v>
      </c>
      <c r="E547" s="2">
        <v>36040</v>
      </c>
      <c r="F547" s="3" t="s">
        <v>5</v>
      </c>
      <c r="G547" s="3"/>
      <c r="H547" s="3"/>
      <c r="I547" s="11">
        <v>17.920000000000002</v>
      </c>
      <c r="J547" s="11">
        <v>1</v>
      </c>
      <c r="K547" s="14">
        <f t="shared" si="25"/>
        <v>5.5803571428571425E-2</v>
      </c>
      <c r="L547" s="11">
        <v>1</v>
      </c>
      <c r="M547" s="14">
        <v>367</v>
      </c>
      <c r="N547" s="11">
        <v>367</v>
      </c>
      <c r="O547" s="11">
        <v>367</v>
      </c>
      <c r="P547" s="14" t="s">
        <v>30</v>
      </c>
    </row>
    <row r="548" spans="2:17" x14ac:dyDescent="0.25">
      <c r="B548" t="s">
        <v>1451</v>
      </c>
      <c r="C548" t="s">
        <v>1452</v>
      </c>
      <c r="D548" t="s">
        <v>1453</v>
      </c>
      <c r="E548" s="2">
        <v>32677</v>
      </c>
      <c r="F548" s="3" t="s">
        <v>5</v>
      </c>
      <c r="G548" s="3"/>
      <c r="H548" s="3"/>
      <c r="I548" s="14">
        <v>4</v>
      </c>
      <c r="J548" s="11">
        <v>42</v>
      </c>
      <c r="K548" s="14">
        <f t="shared" si="25"/>
        <v>10.5</v>
      </c>
      <c r="L548" s="11">
        <v>39</v>
      </c>
      <c r="M548" s="14">
        <v>205.84615384615384</v>
      </c>
      <c r="N548" s="15">
        <v>116</v>
      </c>
      <c r="O548" s="15">
        <v>257</v>
      </c>
      <c r="P548" s="17">
        <v>30.351917013539079</v>
      </c>
    </row>
    <row r="549" spans="2:17" x14ac:dyDescent="0.25">
      <c r="B549" s="4" t="s">
        <v>1454</v>
      </c>
      <c r="C549" s="4" t="s">
        <v>808</v>
      </c>
      <c r="D549" s="4" t="s">
        <v>1455</v>
      </c>
      <c r="E549" s="2">
        <v>35313</v>
      </c>
      <c r="F549" s="3" t="s">
        <v>5</v>
      </c>
      <c r="G549" s="3"/>
      <c r="H549" s="3"/>
      <c r="I549" s="14">
        <v>13.13</v>
      </c>
      <c r="J549" s="11">
        <v>35</v>
      </c>
      <c r="K549" s="14">
        <f t="shared" si="25"/>
        <v>2.6656511805026657</v>
      </c>
      <c r="L549" s="11">
        <v>30</v>
      </c>
      <c r="M549" s="14">
        <v>248.63333333333333</v>
      </c>
      <c r="N549" s="11">
        <v>116</v>
      </c>
      <c r="O549" s="11">
        <v>335</v>
      </c>
      <c r="P549" s="17">
        <v>66.189114290604536</v>
      </c>
    </row>
    <row r="550" spans="2:17" x14ac:dyDescent="0.25">
      <c r="B550" t="s">
        <v>1456</v>
      </c>
      <c r="C550" t="s">
        <v>1457</v>
      </c>
      <c r="D550" t="s">
        <v>1458</v>
      </c>
      <c r="E550" s="2">
        <v>34969</v>
      </c>
      <c r="F550" s="3" t="s">
        <v>5</v>
      </c>
      <c r="G550" s="3"/>
      <c r="H550" s="3"/>
      <c r="I550" s="14">
        <v>2.5</v>
      </c>
      <c r="J550" s="11">
        <v>31</v>
      </c>
      <c r="K550" s="14">
        <f t="shared" si="25"/>
        <v>12.4</v>
      </c>
      <c r="L550" s="11">
        <v>31</v>
      </c>
      <c r="M550" s="14">
        <v>257</v>
      </c>
      <c r="N550" s="15">
        <v>212</v>
      </c>
      <c r="O550" s="15">
        <v>312</v>
      </c>
      <c r="P550" s="17">
        <v>19.924858845171276</v>
      </c>
    </row>
    <row r="551" spans="2:17" x14ac:dyDescent="0.25">
      <c r="C551" t="s">
        <v>982</v>
      </c>
      <c r="D551" t="s">
        <v>1459</v>
      </c>
      <c r="E551" s="2"/>
      <c r="F551" s="3" t="s">
        <v>5</v>
      </c>
      <c r="G551" s="3"/>
      <c r="H551" s="3"/>
      <c r="I551" s="14" t="s">
        <v>30</v>
      </c>
      <c r="J551" s="11" t="s">
        <v>30</v>
      </c>
      <c r="K551" s="14" t="s">
        <v>30</v>
      </c>
      <c r="L551" s="11" t="s">
        <v>30</v>
      </c>
      <c r="M551" s="14" t="s">
        <v>30</v>
      </c>
      <c r="N551" s="11" t="s">
        <v>30</v>
      </c>
      <c r="O551" s="14" t="s">
        <v>30</v>
      </c>
      <c r="P551" s="18" t="s">
        <v>30</v>
      </c>
      <c r="Q551" t="s">
        <v>1460</v>
      </c>
    </row>
    <row r="552" spans="2:17" x14ac:dyDescent="0.25">
      <c r="C552" t="s">
        <v>982</v>
      </c>
      <c r="D552" t="s">
        <v>1461</v>
      </c>
      <c r="E552" s="2"/>
      <c r="F552" s="3" t="s">
        <v>5</v>
      </c>
      <c r="G552" s="3"/>
      <c r="H552" s="3"/>
      <c r="I552" s="14" t="s">
        <v>30</v>
      </c>
      <c r="J552" s="11" t="s">
        <v>30</v>
      </c>
      <c r="K552" s="14" t="s">
        <v>30</v>
      </c>
      <c r="L552" s="11" t="s">
        <v>30</v>
      </c>
      <c r="M552" s="14" t="s">
        <v>30</v>
      </c>
      <c r="N552" s="11" t="s">
        <v>30</v>
      </c>
      <c r="O552" s="14" t="s">
        <v>30</v>
      </c>
      <c r="P552" s="18" t="s">
        <v>30</v>
      </c>
      <c r="Q552" t="s">
        <v>1460</v>
      </c>
    </row>
    <row r="553" spans="2:17" x14ac:dyDescent="0.25">
      <c r="B553" t="s">
        <v>329</v>
      </c>
      <c r="C553" t="s">
        <v>1462</v>
      </c>
      <c r="D553" t="s">
        <v>1463</v>
      </c>
      <c r="E553" s="2">
        <v>35669</v>
      </c>
      <c r="F553" s="3" t="s">
        <v>5</v>
      </c>
      <c r="G553" s="3"/>
      <c r="H553" s="3"/>
      <c r="I553" s="11">
        <v>5.25</v>
      </c>
      <c r="J553" s="11">
        <v>1</v>
      </c>
      <c r="K553" s="14">
        <f t="shared" ref="K553:K561" si="26">J553/I553</f>
        <v>0.19047619047619047</v>
      </c>
      <c r="L553" s="11">
        <v>1</v>
      </c>
      <c r="M553" s="14">
        <v>283</v>
      </c>
      <c r="N553" s="11">
        <v>283</v>
      </c>
      <c r="O553" s="11">
        <v>283</v>
      </c>
      <c r="P553" s="14" t="s">
        <v>30</v>
      </c>
    </row>
    <row r="554" spans="2:17" x14ac:dyDescent="0.25">
      <c r="B554" t="s">
        <v>329</v>
      </c>
      <c r="C554" t="s">
        <v>1464</v>
      </c>
      <c r="D554" t="s">
        <v>1465</v>
      </c>
      <c r="E554" s="2">
        <v>35639</v>
      </c>
      <c r="F554" s="3" t="s">
        <v>5</v>
      </c>
      <c r="G554" s="3"/>
      <c r="H554" s="3"/>
      <c r="I554" s="14">
        <v>15.5</v>
      </c>
      <c r="J554" s="11">
        <v>3</v>
      </c>
      <c r="K554" s="14">
        <f t="shared" si="26"/>
        <v>0.19354838709677419</v>
      </c>
      <c r="L554" s="11">
        <v>3</v>
      </c>
      <c r="M554" s="14">
        <v>224.66666666666666</v>
      </c>
      <c r="N554" s="11">
        <v>215</v>
      </c>
      <c r="O554" s="11">
        <v>232</v>
      </c>
      <c r="P554" s="17">
        <v>8.7368949480538269</v>
      </c>
    </row>
    <row r="555" spans="2:17" x14ac:dyDescent="0.25">
      <c r="B555" t="s">
        <v>1193</v>
      </c>
      <c r="C555" t="s">
        <v>862</v>
      </c>
      <c r="D555" t="s">
        <v>1194</v>
      </c>
      <c r="E555" s="2">
        <v>36374</v>
      </c>
      <c r="F555" s="3"/>
      <c r="G555" s="3" t="s">
        <v>6</v>
      </c>
      <c r="H555" s="3"/>
      <c r="I555" s="14">
        <v>7.83</v>
      </c>
      <c r="J555" s="11">
        <v>9</v>
      </c>
      <c r="K555" s="14">
        <f t="shared" si="26"/>
        <v>1.1494252873563218</v>
      </c>
      <c r="L555" s="11">
        <v>9</v>
      </c>
      <c r="M555" s="14">
        <v>244.22222222222223</v>
      </c>
      <c r="N555" s="11">
        <v>155</v>
      </c>
      <c r="O555" s="11">
        <v>260</v>
      </c>
      <c r="P555" s="14">
        <v>34.028582756918311</v>
      </c>
      <c r="Q555" s="12"/>
    </row>
    <row r="556" spans="2:17" x14ac:dyDescent="0.25">
      <c r="B556" t="s">
        <v>1316</v>
      </c>
      <c r="C556" t="s">
        <v>1317</v>
      </c>
      <c r="D556" t="s">
        <v>1318</v>
      </c>
      <c r="E556" s="2">
        <v>36391</v>
      </c>
      <c r="F556" s="3"/>
      <c r="G556" s="3" t="s">
        <v>6</v>
      </c>
      <c r="H556" s="3"/>
      <c r="I556" s="14">
        <v>2.5</v>
      </c>
      <c r="J556" s="11">
        <v>2</v>
      </c>
      <c r="K556" s="14">
        <f t="shared" si="26"/>
        <v>0.8</v>
      </c>
      <c r="L556" s="11">
        <v>2</v>
      </c>
      <c r="M556" s="14">
        <v>142.5</v>
      </c>
      <c r="N556" s="11">
        <v>135</v>
      </c>
      <c r="O556" s="11">
        <v>150</v>
      </c>
      <c r="P556" s="14">
        <v>10.606601717798213</v>
      </c>
      <c r="Q556" s="12"/>
    </row>
    <row r="557" spans="2:17" x14ac:dyDescent="0.25">
      <c r="C557" t="s">
        <v>416</v>
      </c>
      <c r="D557" t="s">
        <v>1320</v>
      </c>
      <c r="E557" s="2">
        <v>35322</v>
      </c>
      <c r="F557" s="3"/>
      <c r="G557" s="3" t="s">
        <v>6</v>
      </c>
      <c r="H557" s="3"/>
      <c r="I557" s="14">
        <v>23.42</v>
      </c>
      <c r="J557" s="11">
        <v>9</v>
      </c>
      <c r="K557" s="14">
        <f t="shared" si="26"/>
        <v>0.38428693424423566</v>
      </c>
      <c r="L557" s="11">
        <v>9</v>
      </c>
      <c r="M557" s="14">
        <v>195</v>
      </c>
      <c r="N557" s="11">
        <v>184</v>
      </c>
      <c r="O557" s="11">
        <v>204</v>
      </c>
      <c r="P557" s="14">
        <v>8</v>
      </c>
      <c r="Q557" s="12"/>
    </row>
    <row r="558" spans="2:17" x14ac:dyDescent="0.25">
      <c r="C558" t="s">
        <v>416</v>
      </c>
      <c r="D558" t="s">
        <v>1328</v>
      </c>
      <c r="E558" s="2">
        <v>35321</v>
      </c>
      <c r="F558" s="3"/>
      <c r="G558" s="3" t="s">
        <v>6</v>
      </c>
      <c r="H558" s="3"/>
      <c r="I558" s="14">
        <v>34.58</v>
      </c>
      <c r="J558" s="11">
        <v>19</v>
      </c>
      <c r="K558" s="14">
        <f t="shared" si="26"/>
        <v>0.5494505494505495</v>
      </c>
      <c r="L558" s="11">
        <v>19</v>
      </c>
      <c r="M558" s="14">
        <v>202.10526315789474</v>
      </c>
      <c r="N558" s="11">
        <v>194</v>
      </c>
      <c r="O558" s="11">
        <v>212</v>
      </c>
      <c r="P558" s="14">
        <v>4.8636376057669892</v>
      </c>
      <c r="Q558" s="12"/>
    </row>
    <row r="559" spans="2:17" x14ac:dyDescent="0.25">
      <c r="B559" t="s">
        <v>1157</v>
      </c>
      <c r="C559" s="4" t="s">
        <v>1158</v>
      </c>
      <c r="D559" s="4" t="s">
        <v>1159</v>
      </c>
      <c r="E559" s="2">
        <v>35678</v>
      </c>
      <c r="F559" s="3"/>
      <c r="G559" s="3" t="s">
        <v>6</v>
      </c>
      <c r="H559" s="3"/>
      <c r="I559" s="14">
        <v>3</v>
      </c>
      <c r="J559" s="11">
        <v>58</v>
      </c>
      <c r="K559" s="14">
        <f t="shared" si="26"/>
        <v>19.333333333333332</v>
      </c>
      <c r="L559" s="11">
        <v>47</v>
      </c>
      <c r="M559" s="14">
        <v>189.61702127659575</v>
      </c>
      <c r="N559" s="11">
        <v>110</v>
      </c>
      <c r="O559" s="11">
        <v>210</v>
      </c>
      <c r="P559" s="14">
        <v>21.4299193444173</v>
      </c>
      <c r="Q559" s="12"/>
    </row>
    <row r="560" spans="2:17" x14ac:dyDescent="0.25">
      <c r="B560" t="s">
        <v>1167</v>
      </c>
      <c r="C560" t="s">
        <v>978</v>
      </c>
      <c r="D560" t="s">
        <v>1168</v>
      </c>
      <c r="E560" s="2">
        <v>35297</v>
      </c>
      <c r="F560" s="3"/>
      <c r="G560" s="3"/>
      <c r="H560" s="3" t="s">
        <v>7</v>
      </c>
      <c r="I560" s="14">
        <v>14.75</v>
      </c>
      <c r="J560" s="15">
        <v>6</v>
      </c>
      <c r="K560" s="14">
        <f t="shared" si="26"/>
        <v>0.40677966101694918</v>
      </c>
      <c r="L560" s="15">
        <v>6</v>
      </c>
      <c r="M560" s="14">
        <v>503.33333333333331</v>
      </c>
      <c r="N560" s="15">
        <v>446</v>
      </c>
      <c r="O560" s="15">
        <v>563</v>
      </c>
      <c r="P560" s="14">
        <v>43.852784024126123</v>
      </c>
      <c r="Q560" s="12"/>
    </row>
    <row r="561" spans="2:17" x14ac:dyDescent="0.25">
      <c r="B561" t="s">
        <v>1195</v>
      </c>
      <c r="C561" t="s">
        <v>1196</v>
      </c>
      <c r="D561" t="s">
        <v>1197</v>
      </c>
      <c r="E561" s="2">
        <v>35263</v>
      </c>
      <c r="F561" s="3"/>
      <c r="G561" s="3"/>
      <c r="H561" s="3" t="s">
        <v>7</v>
      </c>
      <c r="I561" s="14">
        <v>22</v>
      </c>
      <c r="J561" s="15">
        <v>1</v>
      </c>
      <c r="K561" s="14">
        <f t="shared" si="26"/>
        <v>4.5454545454545456E-2</v>
      </c>
      <c r="L561" s="15">
        <v>1</v>
      </c>
      <c r="M561" s="14">
        <v>302</v>
      </c>
      <c r="N561" s="15">
        <v>302</v>
      </c>
      <c r="O561" s="15">
        <v>302</v>
      </c>
      <c r="P561" s="14" t="s">
        <v>30</v>
      </c>
      <c r="Q561" s="12"/>
    </row>
    <row r="562" spans="2:17" x14ac:dyDescent="0.25">
      <c r="B562" t="s">
        <v>634</v>
      </c>
      <c r="C562" t="s">
        <v>1224</v>
      </c>
      <c r="D562" t="s">
        <v>1225</v>
      </c>
      <c r="E562" s="2">
        <v>35660</v>
      </c>
      <c r="F562" s="3"/>
      <c r="G562" s="3"/>
      <c r="H562" s="3" t="s">
        <v>7</v>
      </c>
      <c r="I562" s="14" t="s">
        <v>30</v>
      </c>
      <c r="J562" s="15" t="s">
        <v>30</v>
      </c>
      <c r="K562" s="14" t="s">
        <v>30</v>
      </c>
      <c r="L562" s="15">
        <v>3</v>
      </c>
      <c r="M562" s="14">
        <v>198</v>
      </c>
      <c r="N562" s="15">
        <v>187</v>
      </c>
      <c r="O562" s="15">
        <v>213</v>
      </c>
      <c r="P562" s="14">
        <v>13.45362404707371</v>
      </c>
      <c r="Q562" s="12" t="s">
        <v>108</v>
      </c>
    </row>
    <row r="563" spans="2:17" x14ac:dyDescent="0.25">
      <c r="B563" t="s">
        <v>1231</v>
      </c>
      <c r="C563" t="s">
        <v>1222</v>
      </c>
      <c r="D563" t="s">
        <v>1232</v>
      </c>
      <c r="E563" s="2">
        <v>35626</v>
      </c>
      <c r="F563" s="3"/>
      <c r="G563" s="3"/>
      <c r="H563" s="3" t="s">
        <v>7</v>
      </c>
      <c r="I563" s="14" t="s">
        <v>30</v>
      </c>
      <c r="J563" s="15" t="s">
        <v>30</v>
      </c>
      <c r="K563" s="14" t="s">
        <v>30</v>
      </c>
      <c r="L563" s="15">
        <v>3</v>
      </c>
      <c r="M563" s="14">
        <v>146.66666666666666</v>
      </c>
      <c r="N563" s="15">
        <v>135</v>
      </c>
      <c r="O563" s="15">
        <v>155</v>
      </c>
      <c r="P563" s="14">
        <v>10.408329997330606</v>
      </c>
      <c r="Q563" s="12" t="s">
        <v>108</v>
      </c>
    </row>
    <row r="564" spans="2:17" x14ac:dyDescent="0.25">
      <c r="C564" t="s">
        <v>1235</v>
      </c>
      <c r="D564" t="s">
        <v>1236</v>
      </c>
      <c r="E564" s="2">
        <v>38589</v>
      </c>
      <c r="F564" s="3"/>
      <c r="G564" s="3"/>
      <c r="H564" s="3" t="s">
        <v>7</v>
      </c>
      <c r="I564" s="14">
        <v>23.35</v>
      </c>
      <c r="J564" s="15">
        <v>2</v>
      </c>
      <c r="K564" s="14">
        <f>J564/I564</f>
        <v>8.5653104925053528E-2</v>
      </c>
      <c r="L564" s="15">
        <v>2</v>
      </c>
      <c r="M564" s="14">
        <v>231.5</v>
      </c>
      <c r="N564" s="15">
        <v>221</v>
      </c>
      <c r="O564" s="15">
        <v>242</v>
      </c>
      <c r="P564" s="14">
        <v>14.849242404917497</v>
      </c>
      <c r="Q564" s="12"/>
    </row>
    <row r="565" spans="2:17" x14ac:dyDescent="0.25">
      <c r="C565" t="s">
        <v>1242</v>
      </c>
      <c r="D565" t="s">
        <v>1243</v>
      </c>
      <c r="E565" s="2">
        <v>38224</v>
      </c>
      <c r="F565" s="3"/>
      <c r="G565" s="3"/>
      <c r="H565" s="3" t="s">
        <v>7</v>
      </c>
      <c r="I565" s="14">
        <v>10.71</v>
      </c>
      <c r="J565" s="15">
        <v>1</v>
      </c>
      <c r="K565" s="14">
        <f>J565/I565</f>
        <v>9.3370681605975711E-2</v>
      </c>
      <c r="L565" s="15">
        <v>1</v>
      </c>
      <c r="M565" s="14">
        <v>214</v>
      </c>
      <c r="N565" s="15">
        <v>214</v>
      </c>
      <c r="O565" s="15">
        <v>214</v>
      </c>
      <c r="P565" s="14" t="s">
        <v>30</v>
      </c>
      <c r="Q565" s="12"/>
    </row>
    <row r="566" spans="2:17" x14ac:dyDescent="0.25">
      <c r="B566" t="s">
        <v>1247</v>
      </c>
      <c r="C566" t="s">
        <v>1248</v>
      </c>
      <c r="D566" t="s">
        <v>1249</v>
      </c>
      <c r="E566" s="2">
        <v>35246</v>
      </c>
      <c r="F566" s="3"/>
      <c r="G566" s="3"/>
      <c r="H566" s="3" t="s">
        <v>7</v>
      </c>
      <c r="I566" s="14">
        <v>6.66</v>
      </c>
      <c r="J566" s="15">
        <v>1</v>
      </c>
      <c r="K566" s="14">
        <f>J566/I566</f>
        <v>0.15015015015015015</v>
      </c>
      <c r="L566" s="15">
        <v>1</v>
      </c>
      <c r="M566" s="14">
        <v>510</v>
      </c>
      <c r="N566" s="15">
        <v>510</v>
      </c>
      <c r="O566" s="15">
        <v>510</v>
      </c>
      <c r="P566" s="14" t="s">
        <v>30</v>
      </c>
      <c r="Q566" s="12"/>
    </row>
    <row r="567" spans="2:17" x14ac:dyDescent="0.25">
      <c r="C567" t="s">
        <v>1256</v>
      </c>
      <c r="D567" t="s">
        <v>1257</v>
      </c>
      <c r="E567" s="2">
        <v>35956</v>
      </c>
      <c r="F567" s="3"/>
      <c r="G567" s="3"/>
      <c r="H567" s="3" t="s">
        <v>7</v>
      </c>
      <c r="I567" s="14" t="s">
        <v>30</v>
      </c>
      <c r="J567" s="15" t="s">
        <v>30</v>
      </c>
      <c r="K567" s="14" t="s">
        <v>30</v>
      </c>
      <c r="L567" s="15">
        <v>3</v>
      </c>
      <c r="M567" s="11">
        <v>110</v>
      </c>
      <c r="N567" s="11">
        <v>100</v>
      </c>
      <c r="O567" s="11">
        <v>120</v>
      </c>
      <c r="P567" s="11">
        <v>10</v>
      </c>
      <c r="Q567" s="12" t="s">
        <v>108</v>
      </c>
    </row>
    <row r="568" spans="2:17" x14ac:dyDescent="0.25">
      <c r="B568" t="s">
        <v>329</v>
      </c>
      <c r="C568" t="s">
        <v>1298</v>
      </c>
      <c r="D568" t="s">
        <v>1299</v>
      </c>
      <c r="E568" s="2">
        <v>35697</v>
      </c>
      <c r="F568" s="3"/>
      <c r="G568" s="3"/>
      <c r="H568" s="3" t="s">
        <v>7</v>
      </c>
      <c r="I568" s="14" t="s">
        <v>30</v>
      </c>
      <c r="J568" s="15" t="s">
        <v>30</v>
      </c>
      <c r="K568" s="14" t="s">
        <v>30</v>
      </c>
      <c r="L568" s="15">
        <v>2</v>
      </c>
      <c r="M568" s="14">
        <v>170</v>
      </c>
      <c r="N568" s="15">
        <v>165</v>
      </c>
      <c r="O568" s="15">
        <v>175</v>
      </c>
      <c r="P568" s="14" t="s">
        <v>30</v>
      </c>
      <c r="Q568" s="12" t="s">
        <v>108</v>
      </c>
    </row>
    <row r="569" spans="2:17" x14ac:dyDescent="0.25">
      <c r="B569" t="s">
        <v>1313</v>
      </c>
      <c r="C569" t="s">
        <v>1314</v>
      </c>
      <c r="D569" t="s">
        <v>1315</v>
      </c>
      <c r="E569" s="2">
        <v>34624</v>
      </c>
      <c r="F569" s="3"/>
      <c r="G569" s="3"/>
      <c r="H569" s="3" t="s">
        <v>7</v>
      </c>
      <c r="I569" s="14">
        <v>17.329999999999998</v>
      </c>
      <c r="J569" s="15">
        <v>1</v>
      </c>
      <c r="K569" s="14">
        <f>J569/I569</f>
        <v>5.7703404500865557E-2</v>
      </c>
      <c r="L569" s="15">
        <v>1</v>
      </c>
      <c r="M569" s="14">
        <v>300</v>
      </c>
      <c r="N569" s="15">
        <v>300</v>
      </c>
      <c r="O569" s="15">
        <v>300</v>
      </c>
      <c r="P569" s="14" t="s">
        <v>30</v>
      </c>
      <c r="Q569" s="12"/>
    </row>
    <row r="570" spans="2:17" x14ac:dyDescent="0.25">
      <c r="B570" t="s">
        <v>329</v>
      </c>
      <c r="C570" t="s">
        <v>1326</v>
      </c>
      <c r="D570" t="s">
        <v>1327</v>
      </c>
      <c r="E570" s="2">
        <v>35626</v>
      </c>
      <c r="F570" s="3"/>
      <c r="G570" s="3"/>
      <c r="H570" s="3" t="s">
        <v>7</v>
      </c>
      <c r="I570" s="14">
        <v>14.75</v>
      </c>
      <c r="J570" s="15">
        <v>1</v>
      </c>
      <c r="K570" s="14">
        <f>J570/I570</f>
        <v>6.7796610169491525E-2</v>
      </c>
      <c r="L570" s="15">
        <v>1</v>
      </c>
      <c r="M570" s="14">
        <v>160</v>
      </c>
      <c r="N570" s="15">
        <v>160</v>
      </c>
      <c r="O570" s="15">
        <v>160</v>
      </c>
      <c r="P570" s="14" t="s">
        <v>30</v>
      </c>
      <c r="Q570" s="12"/>
    </row>
    <row r="571" spans="2:17" x14ac:dyDescent="0.25">
      <c r="B571" t="s">
        <v>1329</v>
      </c>
      <c r="C571" t="s">
        <v>142</v>
      </c>
      <c r="D571" t="s">
        <v>1330</v>
      </c>
      <c r="E571" s="2">
        <v>35600</v>
      </c>
      <c r="F571" s="3"/>
      <c r="G571" s="3"/>
      <c r="H571" s="3" t="s">
        <v>7</v>
      </c>
      <c r="I571" s="14">
        <v>25.83</v>
      </c>
      <c r="J571" s="15">
        <v>2</v>
      </c>
      <c r="K571" s="14">
        <f>J571/I571</f>
        <v>7.7429345722028656E-2</v>
      </c>
      <c r="L571" s="15">
        <v>2</v>
      </c>
      <c r="M571" s="14">
        <v>245.5</v>
      </c>
      <c r="N571" s="15">
        <v>201</v>
      </c>
      <c r="O571" s="15">
        <v>290</v>
      </c>
      <c r="P571" s="14" t="s">
        <v>30</v>
      </c>
      <c r="Q571" s="12"/>
    </row>
    <row r="572" spans="2:17" x14ac:dyDescent="0.25">
      <c r="B572" t="s">
        <v>1344</v>
      </c>
      <c r="C572" t="s">
        <v>1345</v>
      </c>
      <c r="D572" t="s">
        <v>1346</v>
      </c>
      <c r="E572" s="2">
        <v>35332</v>
      </c>
      <c r="F572" s="3"/>
      <c r="G572" s="3"/>
      <c r="H572" s="3" t="s">
        <v>7</v>
      </c>
      <c r="I572" s="14" t="s">
        <v>30</v>
      </c>
      <c r="J572" s="15" t="s">
        <v>30</v>
      </c>
      <c r="K572" s="14" t="s">
        <v>30</v>
      </c>
      <c r="L572" s="15">
        <v>1</v>
      </c>
      <c r="M572" s="14">
        <v>100</v>
      </c>
      <c r="N572" s="15">
        <v>100</v>
      </c>
      <c r="O572" s="15">
        <v>100</v>
      </c>
      <c r="P572" s="14" t="s">
        <v>30</v>
      </c>
      <c r="Q572" s="12" t="s">
        <v>1049</v>
      </c>
    </row>
    <row r="573" spans="2:17" x14ac:dyDescent="0.25">
      <c r="B573" t="s">
        <v>1347</v>
      </c>
      <c r="C573" t="s">
        <v>1348</v>
      </c>
      <c r="D573" t="s">
        <v>1349</v>
      </c>
      <c r="E573" s="2">
        <v>35207</v>
      </c>
      <c r="F573" s="3"/>
      <c r="G573" s="3"/>
      <c r="H573" s="3" t="s">
        <v>7</v>
      </c>
      <c r="I573" s="14">
        <v>18.5</v>
      </c>
      <c r="J573" s="15">
        <v>1</v>
      </c>
      <c r="K573" s="14">
        <f>J573/I573</f>
        <v>5.4054054054054057E-2</v>
      </c>
      <c r="L573" s="15">
        <v>1</v>
      </c>
      <c r="M573" s="14">
        <v>429</v>
      </c>
      <c r="N573" s="15">
        <v>429</v>
      </c>
      <c r="O573" s="15">
        <v>429</v>
      </c>
      <c r="P573" s="14" t="s">
        <v>30</v>
      </c>
      <c r="Q573" s="12"/>
    </row>
    <row r="574" spans="2:17" x14ac:dyDescent="0.25">
      <c r="B574" t="s">
        <v>1367</v>
      </c>
      <c r="C574" t="s">
        <v>1368</v>
      </c>
      <c r="D574" s="9" t="s">
        <v>1369</v>
      </c>
      <c r="E574" s="2">
        <v>35237</v>
      </c>
      <c r="F574" s="3"/>
      <c r="G574" s="3"/>
      <c r="H574" s="3" t="s">
        <v>7</v>
      </c>
      <c r="I574" s="14">
        <v>22</v>
      </c>
      <c r="J574" s="15">
        <v>1</v>
      </c>
      <c r="K574" s="14">
        <f>J574/I574</f>
        <v>4.5454545454545456E-2</v>
      </c>
      <c r="L574" s="15">
        <v>1</v>
      </c>
      <c r="M574" s="14">
        <v>431</v>
      </c>
      <c r="N574" s="15">
        <v>431</v>
      </c>
      <c r="O574" s="15">
        <v>431</v>
      </c>
      <c r="P574" s="14" t="s">
        <v>30</v>
      </c>
      <c r="Q574" s="12"/>
    </row>
    <row r="575" spans="2:17" x14ac:dyDescent="0.25">
      <c r="B575" t="s">
        <v>1395</v>
      </c>
      <c r="C575" t="s">
        <v>1396</v>
      </c>
      <c r="D575" t="s">
        <v>1397</v>
      </c>
      <c r="E575" s="2">
        <v>30838</v>
      </c>
      <c r="F575" s="3"/>
      <c r="G575" s="3"/>
      <c r="H575" s="3" t="s">
        <v>7</v>
      </c>
      <c r="I575" s="14">
        <v>18.5</v>
      </c>
      <c r="J575" s="15">
        <v>1</v>
      </c>
      <c r="K575" s="14">
        <f>J575/I575</f>
        <v>5.4054054054054057E-2</v>
      </c>
      <c r="L575" s="15">
        <v>1</v>
      </c>
      <c r="M575" s="14">
        <v>337</v>
      </c>
      <c r="N575" s="15">
        <v>337</v>
      </c>
      <c r="O575" s="15">
        <v>337</v>
      </c>
      <c r="P575" s="14" t="s">
        <v>30</v>
      </c>
      <c r="Q575" s="12"/>
    </row>
    <row r="576" spans="2:17" x14ac:dyDescent="0.25">
      <c r="C576" t="s">
        <v>1412</v>
      </c>
      <c r="D576" t="s">
        <v>1413</v>
      </c>
      <c r="E576" s="2">
        <v>35970</v>
      </c>
      <c r="F576" s="3"/>
      <c r="G576" s="3"/>
      <c r="H576" s="3" t="s">
        <v>7</v>
      </c>
      <c r="I576" s="14" t="s">
        <v>30</v>
      </c>
      <c r="J576" s="15" t="s">
        <v>30</v>
      </c>
      <c r="K576" s="14" t="s">
        <v>30</v>
      </c>
      <c r="L576" s="15">
        <v>1</v>
      </c>
      <c r="M576" s="14">
        <v>185</v>
      </c>
      <c r="N576" s="15">
        <v>185</v>
      </c>
      <c r="O576" s="15">
        <v>185</v>
      </c>
      <c r="P576" s="14" t="s">
        <v>30</v>
      </c>
      <c r="Q576" s="12" t="s">
        <v>1049</v>
      </c>
    </row>
    <row r="577" spans="1:17" x14ac:dyDescent="0.25">
      <c r="B577" t="s">
        <v>1432</v>
      </c>
      <c r="C577" t="s">
        <v>1433</v>
      </c>
      <c r="D577" t="s">
        <v>1434</v>
      </c>
      <c r="E577" s="2">
        <v>35633</v>
      </c>
      <c r="F577" s="3"/>
      <c r="G577" s="3"/>
      <c r="H577" s="3" t="s">
        <v>7</v>
      </c>
      <c r="I577" s="14" t="s">
        <v>30</v>
      </c>
      <c r="J577" s="15" t="s">
        <v>30</v>
      </c>
      <c r="K577" s="14" t="s">
        <v>30</v>
      </c>
      <c r="L577" s="15">
        <v>1</v>
      </c>
      <c r="M577" s="14">
        <v>122</v>
      </c>
      <c r="N577" s="15">
        <v>122</v>
      </c>
      <c r="O577" s="15">
        <v>122</v>
      </c>
      <c r="P577" s="14" t="s">
        <v>30</v>
      </c>
      <c r="Q577" s="12" t="s">
        <v>1049</v>
      </c>
    </row>
    <row r="578" spans="1:17" x14ac:dyDescent="0.25">
      <c r="B578" t="s">
        <v>1441</v>
      </c>
      <c r="C578" s="9" t="s">
        <v>1442</v>
      </c>
      <c r="D578" s="9" t="s">
        <v>1443</v>
      </c>
      <c r="E578" s="2">
        <v>35640</v>
      </c>
      <c r="F578" s="3"/>
      <c r="G578" s="3"/>
      <c r="H578" s="3" t="s">
        <v>7</v>
      </c>
      <c r="I578" s="14" t="s">
        <v>30</v>
      </c>
      <c r="J578" s="15" t="s">
        <v>30</v>
      </c>
      <c r="K578" s="14" t="s">
        <v>30</v>
      </c>
      <c r="L578" s="15">
        <v>1</v>
      </c>
      <c r="M578" s="14">
        <v>104</v>
      </c>
      <c r="N578" s="15">
        <v>104</v>
      </c>
      <c r="O578" s="15">
        <v>104</v>
      </c>
      <c r="P578" s="14" t="s">
        <v>30</v>
      </c>
      <c r="Q578" s="12" t="s">
        <v>1049</v>
      </c>
    </row>
    <row r="579" spans="1:17" x14ac:dyDescent="0.25">
      <c r="A579" s="9"/>
      <c r="B579" s="10" t="s">
        <v>329</v>
      </c>
      <c r="C579" s="10" t="s">
        <v>1466</v>
      </c>
      <c r="D579" s="10" t="s">
        <v>1467</v>
      </c>
      <c r="E579" s="2">
        <v>35659</v>
      </c>
      <c r="F579" s="3"/>
      <c r="G579" s="3"/>
      <c r="H579" s="3" t="s">
        <v>7</v>
      </c>
      <c r="I579" s="14">
        <v>13</v>
      </c>
      <c r="J579" s="15">
        <v>1</v>
      </c>
      <c r="K579" s="14">
        <f>J579/I579</f>
        <v>7.6923076923076927E-2</v>
      </c>
      <c r="L579" s="15">
        <v>1</v>
      </c>
      <c r="M579" s="14">
        <v>147</v>
      </c>
      <c r="N579" s="15">
        <v>147</v>
      </c>
      <c r="O579" s="15">
        <v>147</v>
      </c>
      <c r="P579" s="14" t="s">
        <v>30</v>
      </c>
      <c r="Q579" s="12"/>
    </row>
    <row r="580" spans="1:17" x14ac:dyDescent="0.25">
      <c r="A580" s="9"/>
      <c r="B580" s="9"/>
      <c r="C580" s="10" t="s">
        <v>1430</v>
      </c>
      <c r="D580" s="10" t="s">
        <v>1431</v>
      </c>
      <c r="E580" s="2">
        <v>35983</v>
      </c>
      <c r="F580" s="3"/>
      <c r="G580" s="3"/>
      <c r="H580" s="3" t="s">
        <v>7</v>
      </c>
      <c r="I580" s="14" t="s">
        <v>30</v>
      </c>
      <c r="J580" s="15" t="s">
        <v>30</v>
      </c>
      <c r="K580" s="14" t="s">
        <v>30</v>
      </c>
      <c r="L580" s="15">
        <v>1</v>
      </c>
      <c r="M580" s="14">
        <v>65</v>
      </c>
      <c r="N580" s="15">
        <v>65</v>
      </c>
      <c r="O580" s="15">
        <v>65</v>
      </c>
      <c r="P580" s="14" t="s">
        <v>30</v>
      </c>
      <c r="Q580" s="12" t="s">
        <v>1049</v>
      </c>
    </row>
  </sheetData>
  <sortState xmlns:xlrd2="http://schemas.microsoft.com/office/spreadsheetml/2017/richdata2" ref="A2:Q580">
    <sortCondition ref="A2:A580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WildLakesGameFishSheet</vt:lpstr>
    </vt:vector>
  </TitlesOfParts>
  <Manager/>
  <Company>Province of British Columbia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jcourtie</dc:creator>
  <cp:keywords/>
  <dc:description/>
  <cp:lastModifiedBy>Sostad, Chris WLRS:EX</cp:lastModifiedBy>
  <cp:revision/>
  <dcterms:created xsi:type="dcterms:W3CDTF">2011-02-07T19:44:47Z</dcterms:created>
  <dcterms:modified xsi:type="dcterms:W3CDTF">2024-09-04T21:42:21Z</dcterms:modified>
  <cp:category/>
  <cp:contentStatus/>
</cp:coreProperties>
</file>