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15711dc97a6700/Documents/PARC/MALS/git/nr-mals/spilo-db/db-scripts/create-db-objects/"/>
    </mc:Choice>
  </mc:AlternateContent>
  <xr:revisionPtr revIDLastSave="193" documentId="8_{727749E6-6184-4090-81C5-0F7757893445}" xr6:coauthVersionLast="47" xr6:coauthVersionMax="47" xr10:uidLastSave="{040B6FCE-21ED-455B-B136-D34A1DB7F252}"/>
  <bookViews>
    <workbookView xWindow="-72045" yWindow="2160" windowWidth="70725" windowHeight="26280" activeTab="3" xr2:uid="{EBD3A21F-E336-48D5-BEC9-3D61737E9809}"/>
  </bookViews>
  <sheets>
    <sheet name="TableRowCounts" sheetId="1" r:id="rId1"/>
    <sheet name="Sequences" sheetId="4" r:id="rId2"/>
    <sheet name="LicenceSummaryVW" sheetId="2" r:id="rId3"/>
    <sheet name="SiteDetailVW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4" l="1"/>
  <c r="E39" i="4"/>
  <c r="E40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AA5" i="3"/>
  <c r="AB5" i="3"/>
  <c r="AC5" i="3"/>
  <c r="AD5" i="3"/>
  <c r="AE5" i="3"/>
  <c r="AF5" i="3"/>
  <c r="AG5" i="3"/>
  <c r="AA6" i="3"/>
  <c r="AB6" i="3"/>
  <c r="AC6" i="3"/>
  <c r="AD6" i="3"/>
  <c r="AE6" i="3"/>
  <c r="AF6" i="3"/>
  <c r="AG6" i="3"/>
  <c r="AA7" i="3"/>
  <c r="AB7" i="3"/>
  <c r="AC7" i="3"/>
  <c r="AD7" i="3"/>
  <c r="AE7" i="3"/>
  <c r="AF7" i="3"/>
  <c r="AG7" i="3"/>
  <c r="AA8" i="3"/>
  <c r="AB8" i="3"/>
  <c r="AC8" i="3"/>
  <c r="AD8" i="3"/>
  <c r="AE8" i="3"/>
  <c r="AF8" i="3"/>
  <c r="AG8" i="3"/>
  <c r="AA9" i="3"/>
  <c r="AB9" i="3"/>
  <c r="AC9" i="3"/>
  <c r="AD9" i="3"/>
  <c r="AE9" i="3"/>
  <c r="AF9" i="3"/>
  <c r="AG9" i="3"/>
  <c r="AA10" i="3"/>
  <c r="AB10" i="3"/>
  <c r="AC10" i="3"/>
  <c r="AD10" i="3"/>
  <c r="AE10" i="3"/>
  <c r="AF10" i="3"/>
  <c r="AG10" i="3"/>
  <c r="AA11" i="3"/>
  <c r="AB11" i="3"/>
  <c r="AC11" i="3"/>
  <c r="AD11" i="3"/>
  <c r="AE11" i="3"/>
  <c r="AF11" i="3"/>
  <c r="AG11" i="3"/>
  <c r="AA12" i="3"/>
  <c r="AB12" i="3"/>
  <c r="AC12" i="3"/>
  <c r="AD12" i="3"/>
  <c r="AE12" i="3"/>
  <c r="AF12" i="3"/>
  <c r="AG12" i="3"/>
  <c r="AA13" i="3"/>
  <c r="AB13" i="3"/>
  <c r="AC13" i="3"/>
  <c r="AD13" i="3"/>
  <c r="AE13" i="3"/>
  <c r="AF13" i="3"/>
  <c r="AG13" i="3"/>
  <c r="AA14" i="3"/>
  <c r="AB14" i="3"/>
  <c r="AC14" i="3"/>
  <c r="AD14" i="3"/>
  <c r="AE14" i="3"/>
  <c r="AF14" i="3"/>
  <c r="AG14" i="3"/>
  <c r="AA15" i="3"/>
  <c r="AB15" i="3"/>
  <c r="AC15" i="3"/>
  <c r="AD15" i="3"/>
  <c r="AE15" i="3"/>
  <c r="AF15" i="3"/>
  <c r="AG15" i="3"/>
  <c r="AA16" i="3"/>
  <c r="AB16" i="3"/>
  <c r="AC16" i="3"/>
  <c r="AD16" i="3"/>
  <c r="AE16" i="3"/>
  <c r="AF16" i="3"/>
  <c r="AG16" i="3"/>
  <c r="AA17" i="3"/>
  <c r="AB17" i="3"/>
  <c r="AC17" i="3"/>
  <c r="AD17" i="3"/>
  <c r="AE17" i="3"/>
  <c r="AF17" i="3"/>
  <c r="AG17" i="3"/>
  <c r="AA18" i="3"/>
  <c r="AB18" i="3"/>
  <c r="AC18" i="3"/>
  <c r="AD18" i="3"/>
  <c r="AE18" i="3"/>
  <c r="AF18" i="3"/>
  <c r="AG18" i="3"/>
  <c r="AA19" i="3"/>
  <c r="AB19" i="3"/>
  <c r="AC19" i="3"/>
  <c r="AD19" i="3"/>
  <c r="AE19" i="3"/>
  <c r="AF19" i="3"/>
  <c r="AG19" i="3"/>
  <c r="AA20" i="3"/>
  <c r="AB20" i="3"/>
  <c r="AC20" i="3"/>
  <c r="AD20" i="3"/>
  <c r="AE20" i="3"/>
  <c r="AF20" i="3"/>
  <c r="AG20" i="3"/>
  <c r="AA21" i="3"/>
  <c r="AB21" i="3"/>
  <c r="AC21" i="3"/>
  <c r="AD21" i="3"/>
  <c r="AE21" i="3"/>
  <c r="AF21" i="3"/>
  <c r="AG21" i="3"/>
  <c r="AA22" i="3"/>
  <c r="AB22" i="3"/>
  <c r="AC22" i="3"/>
  <c r="AD22" i="3"/>
  <c r="AE22" i="3"/>
  <c r="AF22" i="3"/>
  <c r="AG22" i="3"/>
  <c r="AA23" i="3"/>
  <c r="AB23" i="3"/>
  <c r="AC23" i="3"/>
  <c r="AD23" i="3"/>
  <c r="AE23" i="3"/>
  <c r="AF23" i="3"/>
  <c r="AG23" i="3"/>
  <c r="AA24" i="3"/>
  <c r="AB24" i="3"/>
  <c r="AC24" i="3"/>
  <c r="AD24" i="3"/>
  <c r="AE24" i="3"/>
  <c r="AF24" i="3"/>
  <c r="AG24" i="3"/>
  <c r="AA25" i="3"/>
  <c r="AB25" i="3"/>
  <c r="AC25" i="3"/>
  <c r="AD25" i="3"/>
  <c r="AE25" i="3"/>
  <c r="AF25" i="3"/>
  <c r="AG25" i="3"/>
  <c r="AA26" i="3"/>
  <c r="AB26" i="3"/>
  <c r="AC26" i="3"/>
  <c r="AD26" i="3"/>
  <c r="AE26" i="3"/>
  <c r="AF26" i="3"/>
  <c r="AG26" i="3"/>
  <c r="AA27" i="3"/>
  <c r="AB27" i="3"/>
  <c r="AC27" i="3"/>
  <c r="AD27" i="3"/>
  <c r="AE27" i="3"/>
  <c r="AF27" i="3"/>
  <c r="AG27" i="3"/>
  <c r="AA28" i="3"/>
  <c r="AB28" i="3"/>
  <c r="AC28" i="3"/>
  <c r="AD28" i="3"/>
  <c r="AE28" i="3"/>
  <c r="AF28" i="3"/>
  <c r="AG28" i="3"/>
  <c r="AA29" i="3"/>
  <c r="AB29" i="3"/>
  <c r="AC29" i="3"/>
  <c r="AD29" i="3"/>
  <c r="AE29" i="3"/>
  <c r="AF29" i="3"/>
  <c r="AG29" i="3"/>
  <c r="AA30" i="3"/>
  <c r="AB30" i="3"/>
  <c r="AC30" i="3"/>
  <c r="AD30" i="3"/>
  <c r="AE30" i="3"/>
  <c r="AF30" i="3"/>
  <c r="AG30" i="3"/>
  <c r="AA31" i="3"/>
  <c r="AB31" i="3"/>
  <c r="AC31" i="3"/>
  <c r="AD31" i="3"/>
  <c r="AE31" i="3"/>
  <c r="AF31" i="3"/>
  <c r="AG31" i="3"/>
  <c r="AA32" i="3"/>
  <c r="AB32" i="3"/>
  <c r="AC32" i="3"/>
  <c r="AD32" i="3"/>
  <c r="AE32" i="3"/>
  <c r="AF32" i="3"/>
  <c r="AG32" i="3"/>
  <c r="AA33" i="3"/>
  <c r="AB33" i="3"/>
  <c r="AC33" i="3"/>
  <c r="AD33" i="3"/>
  <c r="AE33" i="3"/>
  <c r="AF33" i="3"/>
  <c r="AG33" i="3"/>
  <c r="AA34" i="3"/>
  <c r="AB34" i="3"/>
  <c r="AC34" i="3"/>
  <c r="AD34" i="3"/>
  <c r="AE34" i="3"/>
  <c r="AF34" i="3"/>
  <c r="AG34" i="3"/>
  <c r="AA35" i="3"/>
  <c r="AB35" i="3"/>
  <c r="AC35" i="3"/>
  <c r="AD35" i="3"/>
  <c r="AE35" i="3"/>
  <c r="AF35" i="3"/>
  <c r="AG35" i="3"/>
  <c r="AA36" i="3"/>
  <c r="AB36" i="3"/>
  <c r="AC36" i="3"/>
  <c r="AD36" i="3"/>
  <c r="AE36" i="3"/>
  <c r="AF36" i="3"/>
  <c r="AG36" i="3"/>
  <c r="AA37" i="3"/>
  <c r="AB37" i="3"/>
  <c r="AC37" i="3"/>
  <c r="AD37" i="3"/>
  <c r="AE37" i="3"/>
  <c r="AF37" i="3"/>
  <c r="AG37" i="3"/>
  <c r="AA38" i="3"/>
  <c r="AB38" i="3"/>
  <c r="AC38" i="3"/>
  <c r="AD38" i="3"/>
  <c r="AE38" i="3"/>
  <c r="AF38" i="3"/>
  <c r="AG38" i="3"/>
  <c r="AA39" i="3"/>
  <c r="AB39" i="3"/>
  <c r="AC39" i="3"/>
  <c r="AD39" i="3"/>
  <c r="AE39" i="3"/>
  <c r="AF39" i="3"/>
  <c r="AG39" i="3"/>
  <c r="AA40" i="3"/>
  <c r="AB40" i="3"/>
  <c r="AC40" i="3"/>
  <c r="AD40" i="3"/>
  <c r="AE40" i="3"/>
  <c r="AF40" i="3"/>
  <c r="AG40" i="3"/>
  <c r="AA41" i="3"/>
  <c r="AB41" i="3"/>
  <c r="AC41" i="3"/>
  <c r="AD41" i="3"/>
  <c r="AE41" i="3"/>
  <c r="AF41" i="3"/>
  <c r="AG41" i="3"/>
  <c r="AA42" i="3"/>
  <c r="AB42" i="3"/>
  <c r="AC42" i="3"/>
  <c r="AD42" i="3"/>
  <c r="AE42" i="3"/>
  <c r="AF42" i="3"/>
  <c r="AG42" i="3"/>
  <c r="AA43" i="3"/>
  <c r="AB43" i="3"/>
  <c r="AC43" i="3"/>
  <c r="AD43" i="3"/>
  <c r="AE43" i="3"/>
  <c r="AF43" i="3"/>
  <c r="AG43" i="3"/>
  <c r="AA44" i="3"/>
  <c r="AB44" i="3"/>
  <c r="AC44" i="3"/>
  <c r="AD44" i="3"/>
  <c r="AE44" i="3"/>
  <c r="AF44" i="3"/>
  <c r="AG44" i="3"/>
  <c r="AA45" i="3"/>
  <c r="AB45" i="3"/>
  <c r="AC45" i="3"/>
  <c r="AD45" i="3"/>
  <c r="AE45" i="3"/>
  <c r="AF45" i="3"/>
  <c r="AG45" i="3"/>
  <c r="AA46" i="3"/>
  <c r="AB46" i="3"/>
  <c r="AC46" i="3"/>
  <c r="AD46" i="3"/>
  <c r="AE46" i="3"/>
  <c r="AF46" i="3"/>
  <c r="AG46" i="3"/>
  <c r="AA47" i="3"/>
  <c r="AB47" i="3"/>
  <c r="AC47" i="3"/>
  <c r="AD47" i="3"/>
  <c r="AE47" i="3"/>
  <c r="AF47" i="3"/>
  <c r="AG47" i="3"/>
  <c r="AA48" i="3"/>
  <c r="AB48" i="3"/>
  <c r="AC48" i="3"/>
  <c r="AD48" i="3"/>
  <c r="AE48" i="3"/>
  <c r="AF48" i="3"/>
  <c r="AG48" i="3"/>
  <c r="AA49" i="3"/>
  <c r="AB49" i="3"/>
  <c r="AC49" i="3"/>
  <c r="AD49" i="3"/>
  <c r="AE49" i="3"/>
  <c r="AF49" i="3"/>
  <c r="AG49" i="3"/>
  <c r="AA50" i="3"/>
  <c r="AB50" i="3"/>
  <c r="AC50" i="3"/>
  <c r="AD50" i="3"/>
  <c r="AE50" i="3"/>
  <c r="AF50" i="3"/>
  <c r="AG50" i="3"/>
  <c r="AA51" i="3"/>
  <c r="AB51" i="3"/>
  <c r="AC51" i="3"/>
  <c r="AD51" i="3"/>
  <c r="AE51" i="3"/>
  <c r="AF51" i="3"/>
  <c r="AG51" i="3"/>
  <c r="AA52" i="3"/>
  <c r="AB52" i="3"/>
  <c r="AC52" i="3"/>
  <c r="AD52" i="3"/>
  <c r="AE52" i="3"/>
  <c r="AF52" i="3"/>
  <c r="AG52" i="3"/>
  <c r="AA53" i="3"/>
  <c r="AB53" i="3"/>
  <c r="AC53" i="3"/>
  <c r="AD53" i="3"/>
  <c r="AE53" i="3"/>
  <c r="AF53" i="3"/>
  <c r="AG53" i="3"/>
  <c r="AA54" i="3"/>
  <c r="AB54" i="3"/>
  <c r="AC54" i="3"/>
  <c r="AD54" i="3"/>
  <c r="AE54" i="3"/>
  <c r="AF54" i="3"/>
  <c r="AG54" i="3"/>
  <c r="AA55" i="3"/>
  <c r="AB55" i="3"/>
  <c r="AC55" i="3"/>
  <c r="AD55" i="3"/>
  <c r="AE55" i="3"/>
  <c r="AF55" i="3"/>
  <c r="AG55" i="3"/>
  <c r="AA56" i="3"/>
  <c r="AB56" i="3"/>
  <c r="AC56" i="3"/>
  <c r="AD56" i="3"/>
  <c r="AE56" i="3"/>
  <c r="AF56" i="3"/>
  <c r="AG56" i="3"/>
  <c r="AA57" i="3"/>
  <c r="AB57" i="3"/>
  <c r="AC57" i="3"/>
  <c r="AD57" i="3"/>
  <c r="AE57" i="3"/>
  <c r="AF57" i="3"/>
  <c r="AG57" i="3"/>
  <c r="AA58" i="3"/>
  <c r="AB58" i="3"/>
  <c r="AC58" i="3"/>
  <c r="AD58" i="3"/>
  <c r="AE58" i="3"/>
  <c r="AF58" i="3"/>
  <c r="AG58" i="3"/>
  <c r="AA59" i="3"/>
  <c r="AB59" i="3"/>
  <c r="AC59" i="3"/>
  <c r="AD59" i="3"/>
  <c r="AE59" i="3"/>
  <c r="AF59" i="3"/>
  <c r="AG59" i="3"/>
  <c r="AA60" i="3"/>
  <c r="AB60" i="3"/>
  <c r="AC60" i="3"/>
  <c r="AD60" i="3"/>
  <c r="AE60" i="3"/>
  <c r="AF60" i="3"/>
  <c r="AG60" i="3"/>
  <c r="AA61" i="3"/>
  <c r="AB61" i="3"/>
  <c r="AC61" i="3"/>
  <c r="AD61" i="3"/>
  <c r="AE61" i="3"/>
  <c r="AF61" i="3"/>
  <c r="AG61" i="3"/>
  <c r="AA62" i="3"/>
  <c r="AB62" i="3"/>
  <c r="AC62" i="3"/>
  <c r="AD62" i="3"/>
  <c r="AE62" i="3"/>
  <c r="AF62" i="3"/>
  <c r="AG62" i="3"/>
  <c r="AA63" i="3"/>
  <c r="AB63" i="3"/>
  <c r="AC63" i="3"/>
  <c r="AD63" i="3"/>
  <c r="AE63" i="3"/>
  <c r="AF63" i="3"/>
  <c r="AG63" i="3"/>
  <c r="AA64" i="3"/>
  <c r="AB64" i="3"/>
  <c r="AC64" i="3"/>
  <c r="AD64" i="3"/>
  <c r="AE64" i="3"/>
  <c r="AF64" i="3"/>
  <c r="AG64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5" i="3"/>
  <c r="X6" i="3"/>
  <c r="Y6" i="3"/>
  <c r="X7" i="3"/>
  <c r="Y7" i="3"/>
  <c r="X8" i="3"/>
  <c r="Y8" i="3"/>
  <c r="X9" i="3"/>
  <c r="Y9" i="3"/>
  <c r="X10" i="3"/>
  <c r="Y10" i="3"/>
  <c r="X11" i="3"/>
  <c r="Y11" i="3"/>
  <c r="X12" i="3"/>
  <c r="Y12" i="3"/>
  <c r="X13" i="3"/>
  <c r="Y13" i="3"/>
  <c r="X14" i="3"/>
  <c r="Y14" i="3"/>
  <c r="X15" i="3"/>
  <c r="Y15" i="3"/>
  <c r="X16" i="3"/>
  <c r="Y16" i="3"/>
  <c r="X17" i="3"/>
  <c r="Y17" i="3"/>
  <c r="X18" i="3"/>
  <c r="Y18" i="3"/>
  <c r="X19" i="3"/>
  <c r="Y19" i="3"/>
  <c r="X20" i="3"/>
  <c r="Y20" i="3"/>
  <c r="X21" i="3"/>
  <c r="Y21" i="3"/>
  <c r="X22" i="3"/>
  <c r="Y22" i="3"/>
  <c r="X23" i="3"/>
  <c r="Y23" i="3"/>
  <c r="X24" i="3"/>
  <c r="Y24" i="3"/>
  <c r="X25" i="3"/>
  <c r="Y25" i="3"/>
  <c r="X26" i="3"/>
  <c r="Y26" i="3"/>
  <c r="X27" i="3"/>
  <c r="Y27" i="3"/>
  <c r="X28" i="3"/>
  <c r="Y28" i="3"/>
  <c r="X29" i="3"/>
  <c r="Y29" i="3"/>
  <c r="X30" i="3"/>
  <c r="Y30" i="3"/>
  <c r="X31" i="3"/>
  <c r="Y31" i="3"/>
  <c r="X32" i="3"/>
  <c r="Y32" i="3"/>
  <c r="X33" i="3"/>
  <c r="Y33" i="3"/>
  <c r="X34" i="3"/>
  <c r="Y34" i="3"/>
  <c r="X35" i="3"/>
  <c r="Y35" i="3"/>
  <c r="X36" i="3"/>
  <c r="Y36" i="3"/>
  <c r="X37" i="3"/>
  <c r="Y37" i="3"/>
  <c r="X38" i="3"/>
  <c r="Y38" i="3"/>
  <c r="X39" i="3"/>
  <c r="Y39" i="3"/>
  <c r="X40" i="3"/>
  <c r="Y40" i="3"/>
  <c r="X41" i="3"/>
  <c r="Y41" i="3"/>
  <c r="X42" i="3"/>
  <c r="Y42" i="3"/>
  <c r="X43" i="3"/>
  <c r="Y43" i="3"/>
  <c r="X44" i="3"/>
  <c r="Y44" i="3"/>
  <c r="X45" i="3"/>
  <c r="Y45" i="3"/>
  <c r="X46" i="3"/>
  <c r="Y46" i="3"/>
  <c r="X47" i="3"/>
  <c r="Y47" i="3"/>
  <c r="X48" i="3"/>
  <c r="Y48" i="3"/>
  <c r="X49" i="3"/>
  <c r="Y49" i="3"/>
  <c r="X50" i="3"/>
  <c r="Y50" i="3"/>
  <c r="X51" i="3"/>
  <c r="Y51" i="3"/>
  <c r="X52" i="3"/>
  <c r="Y52" i="3"/>
  <c r="X53" i="3"/>
  <c r="Y53" i="3"/>
  <c r="X54" i="3"/>
  <c r="Y54" i="3"/>
  <c r="X55" i="3"/>
  <c r="Y55" i="3"/>
  <c r="X56" i="3"/>
  <c r="Y56" i="3"/>
  <c r="X57" i="3"/>
  <c r="Y57" i="3"/>
  <c r="X58" i="3"/>
  <c r="Y58" i="3"/>
  <c r="X59" i="3"/>
  <c r="Y59" i="3"/>
  <c r="X60" i="3"/>
  <c r="Y60" i="3"/>
  <c r="X61" i="3"/>
  <c r="Y61" i="3"/>
  <c r="X62" i="3"/>
  <c r="Y62" i="3"/>
  <c r="X63" i="3"/>
  <c r="Y63" i="3"/>
  <c r="X64" i="3"/>
  <c r="Y64" i="3"/>
  <c r="Y5" i="3"/>
  <c r="X5" i="3"/>
  <c r="T6" i="2"/>
  <c r="U6" i="2"/>
  <c r="V6" i="2"/>
  <c r="W6" i="2"/>
  <c r="X6" i="2"/>
  <c r="T7" i="2"/>
  <c r="U7" i="2"/>
  <c r="V7" i="2"/>
  <c r="W7" i="2"/>
  <c r="X7" i="2"/>
  <c r="T8" i="2"/>
  <c r="U8" i="2"/>
  <c r="V8" i="2"/>
  <c r="W8" i="2"/>
  <c r="X8" i="2"/>
  <c r="T9" i="2"/>
  <c r="U9" i="2"/>
  <c r="V9" i="2"/>
  <c r="W9" i="2"/>
  <c r="X9" i="2"/>
  <c r="T10" i="2"/>
  <c r="U10" i="2"/>
  <c r="V10" i="2"/>
  <c r="W10" i="2"/>
  <c r="X10" i="2"/>
  <c r="T11" i="2"/>
  <c r="U11" i="2"/>
  <c r="V11" i="2"/>
  <c r="W11" i="2"/>
  <c r="X11" i="2"/>
  <c r="T12" i="2"/>
  <c r="U12" i="2"/>
  <c r="V12" i="2"/>
  <c r="W12" i="2"/>
  <c r="X12" i="2"/>
  <c r="T13" i="2"/>
  <c r="U13" i="2"/>
  <c r="V13" i="2"/>
  <c r="W13" i="2"/>
  <c r="X13" i="2"/>
  <c r="T14" i="2"/>
  <c r="U14" i="2"/>
  <c r="V14" i="2"/>
  <c r="W14" i="2"/>
  <c r="X14" i="2"/>
  <c r="T15" i="2"/>
  <c r="U15" i="2"/>
  <c r="V15" i="2"/>
  <c r="W15" i="2"/>
  <c r="X15" i="2"/>
  <c r="T16" i="2"/>
  <c r="U16" i="2"/>
  <c r="V16" i="2"/>
  <c r="W16" i="2"/>
  <c r="X16" i="2"/>
  <c r="T17" i="2"/>
  <c r="U17" i="2"/>
  <c r="V17" i="2"/>
  <c r="W17" i="2"/>
  <c r="X17" i="2"/>
  <c r="T18" i="2"/>
  <c r="U18" i="2"/>
  <c r="V18" i="2"/>
  <c r="W18" i="2"/>
  <c r="X18" i="2"/>
  <c r="T19" i="2"/>
  <c r="U19" i="2"/>
  <c r="V19" i="2"/>
  <c r="W19" i="2"/>
  <c r="X19" i="2"/>
  <c r="T20" i="2"/>
  <c r="U20" i="2"/>
  <c r="V20" i="2"/>
  <c r="W20" i="2"/>
  <c r="X20" i="2"/>
  <c r="T21" i="2"/>
  <c r="U21" i="2"/>
  <c r="V21" i="2"/>
  <c r="W21" i="2"/>
  <c r="X21" i="2"/>
  <c r="T22" i="2"/>
  <c r="U22" i="2"/>
  <c r="V22" i="2"/>
  <c r="W22" i="2"/>
  <c r="X22" i="2"/>
  <c r="T23" i="2"/>
  <c r="U23" i="2"/>
  <c r="V23" i="2"/>
  <c r="W23" i="2"/>
  <c r="X23" i="2"/>
  <c r="T24" i="2"/>
  <c r="U24" i="2"/>
  <c r="V24" i="2"/>
  <c r="W24" i="2"/>
  <c r="X24" i="2"/>
  <c r="T25" i="2"/>
  <c r="U25" i="2"/>
  <c r="V25" i="2"/>
  <c r="W25" i="2"/>
  <c r="X25" i="2"/>
  <c r="T26" i="2"/>
  <c r="U26" i="2"/>
  <c r="V26" i="2"/>
  <c r="W26" i="2"/>
  <c r="X26" i="2"/>
  <c r="T27" i="2"/>
  <c r="U27" i="2"/>
  <c r="V27" i="2"/>
  <c r="W27" i="2"/>
  <c r="X27" i="2"/>
  <c r="T28" i="2"/>
  <c r="U28" i="2"/>
  <c r="V28" i="2"/>
  <c r="W28" i="2"/>
  <c r="X28" i="2"/>
  <c r="T29" i="2"/>
  <c r="U29" i="2"/>
  <c r="V29" i="2"/>
  <c r="W29" i="2"/>
  <c r="X29" i="2"/>
  <c r="T30" i="2"/>
  <c r="U30" i="2"/>
  <c r="V30" i="2"/>
  <c r="W30" i="2"/>
  <c r="X30" i="2"/>
  <c r="T31" i="2"/>
  <c r="U31" i="2"/>
  <c r="V31" i="2"/>
  <c r="W31" i="2"/>
  <c r="X31" i="2"/>
  <c r="T32" i="2"/>
  <c r="U32" i="2"/>
  <c r="V32" i="2"/>
  <c r="W32" i="2"/>
  <c r="X32" i="2"/>
  <c r="T33" i="2"/>
  <c r="U33" i="2"/>
  <c r="V33" i="2"/>
  <c r="W33" i="2"/>
  <c r="X33" i="2"/>
  <c r="T34" i="2"/>
  <c r="U34" i="2"/>
  <c r="V34" i="2"/>
  <c r="W34" i="2"/>
  <c r="X34" i="2"/>
  <c r="T35" i="2"/>
  <c r="U35" i="2"/>
  <c r="V35" i="2"/>
  <c r="W35" i="2"/>
  <c r="X35" i="2"/>
  <c r="T36" i="2"/>
  <c r="U36" i="2"/>
  <c r="V36" i="2"/>
  <c r="W36" i="2"/>
  <c r="X36" i="2"/>
  <c r="T37" i="2"/>
  <c r="U37" i="2"/>
  <c r="V37" i="2"/>
  <c r="W37" i="2"/>
  <c r="X37" i="2"/>
  <c r="T38" i="2"/>
  <c r="U38" i="2"/>
  <c r="V38" i="2"/>
  <c r="W38" i="2"/>
  <c r="X38" i="2"/>
  <c r="T39" i="2"/>
  <c r="U39" i="2"/>
  <c r="V39" i="2"/>
  <c r="W39" i="2"/>
  <c r="X39" i="2"/>
  <c r="T40" i="2"/>
  <c r="U40" i="2"/>
  <c r="V40" i="2"/>
  <c r="W40" i="2"/>
  <c r="X40" i="2"/>
  <c r="T41" i="2"/>
  <c r="U41" i="2"/>
  <c r="V41" i="2"/>
  <c r="W41" i="2"/>
  <c r="X41" i="2"/>
  <c r="T42" i="2"/>
  <c r="U42" i="2"/>
  <c r="V42" i="2"/>
  <c r="W42" i="2"/>
  <c r="X42" i="2"/>
  <c r="T43" i="2"/>
  <c r="U43" i="2"/>
  <c r="V43" i="2"/>
  <c r="W43" i="2"/>
  <c r="X43" i="2"/>
  <c r="T44" i="2"/>
  <c r="U44" i="2"/>
  <c r="V44" i="2"/>
  <c r="W44" i="2"/>
  <c r="X44" i="2"/>
  <c r="T45" i="2"/>
  <c r="U45" i="2"/>
  <c r="V45" i="2"/>
  <c r="W45" i="2"/>
  <c r="X45" i="2"/>
  <c r="T46" i="2"/>
  <c r="U46" i="2"/>
  <c r="V46" i="2"/>
  <c r="W46" i="2"/>
  <c r="X46" i="2"/>
  <c r="T47" i="2"/>
  <c r="U47" i="2"/>
  <c r="V47" i="2"/>
  <c r="W47" i="2"/>
  <c r="X47" i="2"/>
  <c r="T48" i="2"/>
  <c r="U48" i="2"/>
  <c r="V48" i="2"/>
  <c r="W48" i="2"/>
  <c r="X48" i="2"/>
  <c r="T49" i="2"/>
  <c r="U49" i="2"/>
  <c r="V49" i="2"/>
  <c r="W49" i="2"/>
  <c r="X49" i="2"/>
  <c r="T50" i="2"/>
  <c r="U50" i="2"/>
  <c r="V50" i="2"/>
  <c r="W50" i="2"/>
  <c r="X50" i="2"/>
  <c r="T51" i="2"/>
  <c r="U51" i="2"/>
  <c r="V51" i="2"/>
  <c r="W51" i="2"/>
  <c r="X51" i="2"/>
  <c r="T52" i="2"/>
  <c r="U52" i="2"/>
  <c r="V52" i="2"/>
  <c r="W52" i="2"/>
  <c r="X52" i="2"/>
  <c r="T53" i="2"/>
  <c r="U53" i="2"/>
  <c r="V53" i="2"/>
  <c r="W53" i="2"/>
  <c r="X53" i="2"/>
  <c r="T54" i="2"/>
  <c r="U54" i="2"/>
  <c r="V54" i="2"/>
  <c r="W54" i="2"/>
  <c r="X54" i="2"/>
  <c r="T55" i="2"/>
  <c r="U55" i="2"/>
  <c r="V55" i="2"/>
  <c r="W55" i="2"/>
  <c r="X55" i="2"/>
  <c r="T56" i="2"/>
  <c r="U56" i="2"/>
  <c r="V56" i="2"/>
  <c r="W56" i="2"/>
  <c r="X56" i="2"/>
  <c r="T57" i="2"/>
  <c r="U57" i="2"/>
  <c r="V57" i="2"/>
  <c r="W57" i="2"/>
  <c r="X57" i="2"/>
  <c r="T58" i="2"/>
  <c r="U58" i="2"/>
  <c r="V58" i="2"/>
  <c r="W58" i="2"/>
  <c r="X58" i="2"/>
  <c r="T59" i="2"/>
  <c r="U59" i="2"/>
  <c r="V59" i="2"/>
  <c r="W59" i="2"/>
  <c r="X59" i="2"/>
  <c r="T60" i="2"/>
  <c r="U60" i="2"/>
  <c r="V60" i="2"/>
  <c r="W60" i="2"/>
  <c r="X60" i="2"/>
  <c r="T61" i="2"/>
  <c r="U61" i="2"/>
  <c r="V61" i="2"/>
  <c r="W61" i="2"/>
  <c r="X61" i="2"/>
  <c r="T62" i="2"/>
  <c r="U62" i="2"/>
  <c r="V62" i="2"/>
  <c r="W62" i="2"/>
  <c r="X62" i="2"/>
  <c r="T63" i="2"/>
  <c r="U63" i="2"/>
  <c r="V63" i="2"/>
  <c r="W63" i="2"/>
  <c r="X63" i="2"/>
  <c r="T64" i="2"/>
  <c r="U64" i="2"/>
  <c r="V64" i="2"/>
  <c r="W64" i="2"/>
  <c r="X64" i="2"/>
  <c r="T65" i="2"/>
  <c r="U65" i="2"/>
  <c r="V65" i="2"/>
  <c r="W65" i="2"/>
  <c r="X65" i="2"/>
  <c r="T66" i="2"/>
  <c r="U66" i="2"/>
  <c r="V66" i="2"/>
  <c r="W66" i="2"/>
  <c r="X66" i="2"/>
  <c r="T67" i="2"/>
  <c r="U67" i="2"/>
  <c r="V67" i="2"/>
  <c r="W67" i="2"/>
  <c r="X67" i="2"/>
  <c r="T68" i="2"/>
  <c r="U68" i="2"/>
  <c r="V68" i="2"/>
  <c r="W68" i="2"/>
  <c r="X68" i="2"/>
  <c r="T69" i="2"/>
  <c r="U69" i="2"/>
  <c r="V69" i="2"/>
  <c r="W69" i="2"/>
  <c r="X69" i="2"/>
  <c r="U5" i="2"/>
  <c r="V5" i="2"/>
  <c r="W5" i="2"/>
  <c r="X5" i="2"/>
  <c r="T5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5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</calcChain>
</file>

<file path=xl/sharedStrings.xml><?xml version="1.0" encoding="utf-8"?>
<sst xmlns="http://schemas.openxmlformats.org/spreadsheetml/2006/main" count="870" uniqueCount="230">
  <si>
    <t>mal_add_reason_code_lu</t>
  </si>
  <si>
    <t>mal_apiary_inspection</t>
  </si>
  <si>
    <t>mal_application_role</t>
  </si>
  <si>
    <t>mal_application_user</t>
  </si>
  <si>
    <t>mal_city_lu</t>
  </si>
  <si>
    <t>mal_dairy_farm_species_code_lu</t>
  </si>
  <si>
    <t>mal_dairy_farm_species_sub_code_lu</t>
  </si>
  <si>
    <t>mal_dairy_farm_tank</t>
  </si>
  <si>
    <t>mal_dairy_farm_test_infraction_lu</t>
  </si>
  <si>
    <t>mal_dairy_farm_test_job</t>
  </si>
  <si>
    <t>mal_dairy_farm_test_result</t>
  </si>
  <si>
    <t>mal_dairy_farm_test_threshold_lu</t>
  </si>
  <si>
    <t>mal_delete_reason_code_lu</t>
  </si>
  <si>
    <t>mal_fur_farm_inventory</t>
  </si>
  <si>
    <t>mal_game_farm_inventory</t>
  </si>
  <si>
    <t>mal_licence</t>
  </si>
  <si>
    <t>mal_licence_comment</t>
  </si>
  <si>
    <t>mal_licence_parent_child_xref</t>
  </si>
  <si>
    <t>mal_licence_registrant_xref</t>
  </si>
  <si>
    <t>mal_licence_species_code_lu</t>
  </si>
  <si>
    <t>mal_licence_species_sub_code_lu</t>
  </si>
  <si>
    <t>mal_licence_type_lu</t>
  </si>
  <si>
    <t>mal_licence_type_parent_child_xref</t>
  </si>
  <si>
    <t>mal_plant_code_lu</t>
  </si>
  <si>
    <t>mal_premises_detail</t>
  </si>
  <si>
    <t>mal_premises_job</t>
  </si>
  <si>
    <t>mal_print_job</t>
  </si>
  <si>
    <t>mal_print_job_output</t>
  </si>
  <si>
    <t>mal_regional_district_lu</t>
  </si>
  <si>
    <t>mal_region_lu</t>
  </si>
  <si>
    <t>mal_registrant</t>
  </si>
  <si>
    <t>mal_sale_yard_inventory</t>
  </si>
  <si>
    <t>mal_sale_yard_species_code_lu</t>
  </si>
  <si>
    <t>mal_sale_yard_species_sub_code_lu</t>
  </si>
  <si>
    <t>mal_site</t>
  </si>
  <si>
    <t>mal_status_code_lu</t>
  </si>
  <si>
    <t>Table</t>
  </si>
  <si>
    <t>Patroni
RowCount</t>
  </si>
  <si>
    <t>Spilo
RowCount</t>
  </si>
  <si>
    <t>Diff</t>
  </si>
  <si>
    <t xml:space="preserve">          select 'mal_add_reason_code_lu',               count(*) from mal_add_reason_code_lu </t>
  </si>
  <si>
    <t xml:space="preserve">union all select 'mal_apiary_inspection',                count(*) from mal_apiary_inspection </t>
  </si>
  <si>
    <t xml:space="preserve">union all select 'mal_application_role',                 count(*) from mal_application_role                 </t>
  </si>
  <si>
    <t xml:space="preserve">union all select 'mal_application_user',                 count(*) from mal_application_user    </t>
  </si>
  <si>
    <t xml:space="preserve">union all select 'mal_city_lu',                          count(*) from mal_city_lu        </t>
  </si>
  <si>
    <t xml:space="preserve">union all select 'mal_dairy_farm_species_code_lu',       count(*) from mal_dairy_farm_species_code_lu  </t>
  </si>
  <si>
    <t>union all select 'mal_dairy_farm_species_sub_code_lu',   count(*) from mal_dairy_farm_species_sub_code_lu</t>
  </si>
  <si>
    <t xml:space="preserve">union all select 'mal_dairy_farm_tank',                  count(*) from mal_dairy_farm_tank </t>
  </si>
  <si>
    <t xml:space="preserve">union all select 'mal_dairy_farm_test_infraction_lu',    count(*) from mal_dairy_farm_test_infraction_lu    </t>
  </si>
  <si>
    <t xml:space="preserve">union all select 'mal_dairy_farm_test_job',              count(*) from mal_dairy_farm_test_job              </t>
  </si>
  <si>
    <t xml:space="preserve">union all select 'mal_dairy_farm_test_result',           count(*) from mal_dairy_farm_test_result           </t>
  </si>
  <si>
    <t xml:space="preserve">union all select 'mal_dairy_farm_test_threshold_lu',     count(*) from mal_dairy_farm_test_threshold_lu    </t>
  </si>
  <si>
    <t xml:space="preserve">union all select 'mal_delete_reason_code_lu',            count(*) from mal_delete_reason_code_lu </t>
  </si>
  <si>
    <t xml:space="preserve">union all select 'mal_fur_farm_inventory',               count(*) from mal_fur_farm_inventory </t>
  </si>
  <si>
    <t xml:space="preserve">union all select 'mal_game_farm_inventory',              count(*) from mal_game_farm_inventory </t>
  </si>
  <si>
    <t xml:space="preserve">union all select 'mal_licence',                          count(*) from mal_licence                          </t>
  </si>
  <si>
    <t xml:space="preserve">union all select 'mal_licence_comment',                  count(*) from mal_licence_comment              </t>
  </si>
  <si>
    <t xml:space="preserve">union all select 'mal_licence_parent_child_xref',        count(*) from mal_licence_parent_child_xref            </t>
  </si>
  <si>
    <t xml:space="preserve">union all select 'mal_licence_registrant_xref',          count(*) from mal_licence_registrant_xref  </t>
  </si>
  <si>
    <t xml:space="preserve">union all select 'mal_licence_species_code_lu',          count(*) from mal_licence_species_code_lu          </t>
  </si>
  <si>
    <t xml:space="preserve">union all select 'mal_licence_species_sub_code_lu',      count(*) from mal_licence_species_sub_code_lu         </t>
  </si>
  <si>
    <t xml:space="preserve">union all select 'mal_licence_type_lu',                  count(*) from mal_licence_type_lu       </t>
  </si>
  <si>
    <t xml:space="preserve">union all select 'mal_licence_type_parent_child_xref',   count(*) from mal_licence_type_parent_child_xref             </t>
  </si>
  <si>
    <t xml:space="preserve">union all select 'mal_plant_code_lu',                    count(*) from mal_plant_code_lu              </t>
  </si>
  <si>
    <t xml:space="preserve">union all select 'mal_premises_detail',                  count(*) from mal_premises_detail            </t>
  </si>
  <si>
    <t xml:space="preserve">union all select 'mal_premises_job',                     count(*) from mal_premises_job  </t>
  </si>
  <si>
    <t xml:space="preserve">union all select 'mal_print_job',                        count(*) from mal_print_job                        </t>
  </si>
  <si>
    <t xml:space="preserve">union all select 'mal_print_job_output',                 count(*) from mal_print_job_output                    </t>
  </si>
  <si>
    <t xml:space="preserve">union all select 'mal_region_lu',                        count(*) from mal_region_lu                        </t>
  </si>
  <si>
    <t xml:space="preserve">union all select 'mal_regional_district_lu',             count(*) from mal_regional_district_lu             </t>
  </si>
  <si>
    <t xml:space="preserve">union all select 'mal_registrant',                       count(*) from mal_registrant   </t>
  </si>
  <si>
    <t xml:space="preserve">union all select 'mal_sale_yard_inventory',              count(*) from mal_sale_yard_inventory     </t>
  </si>
  <si>
    <t xml:space="preserve">union all select 'mal_sale_yard_species_code_lu',        count(*) from mal_sale_yard_species_code_lu        </t>
  </si>
  <si>
    <t xml:space="preserve">union all select 'mal_sale_yard_species_sub_code_lu',    count(*) from mal_sale_yard_species_sub_code_lu   </t>
  </si>
  <si>
    <t xml:space="preserve">union all select 'mal_site',                             count(*) from mal_site                        </t>
  </si>
  <si>
    <t xml:space="preserve">union all select 'mal_status_code_lu',                   count(*) from mal_status_code_lu </t>
  </si>
  <si>
    <t>order by 1;</t>
  </si>
  <si>
    <t>mal_add_reason_code_lu_id_seq</t>
  </si>
  <si>
    <t>mal_apiary_inspection_id_seq</t>
  </si>
  <si>
    <t>mal_application_role_id_seq</t>
  </si>
  <si>
    <t>mal_application_user_id_seq</t>
  </si>
  <si>
    <t>mal_city_lu_id_seq</t>
  </si>
  <si>
    <t>mal_dairy_farm_species_code_lu_id_seq</t>
  </si>
  <si>
    <t>mal_dairy_farm_species_sub_code_lu_id_seq</t>
  </si>
  <si>
    <t>mal_dairy_farm_tank_id_seq</t>
  </si>
  <si>
    <t>mal_dairy_farm_test_infraction_lu_id_seq</t>
  </si>
  <si>
    <t>mal_dairy_farm_test_job_id_seq</t>
  </si>
  <si>
    <t>mal_dairy_farm_test_result_id_seq</t>
  </si>
  <si>
    <t>mal_dairy_farm_test_threshold_lu_id_seq</t>
  </si>
  <si>
    <t>mal_delete_reason_code_lu_id_seq</t>
  </si>
  <si>
    <t>mal_fur_farm_inventory_id_seq</t>
  </si>
  <si>
    <t>mal_game_farm_inventory_id_seq</t>
  </si>
  <si>
    <t>mal_licence_comment_id_seq</t>
  </si>
  <si>
    <t>mal_licence_id_seq</t>
  </si>
  <si>
    <t>mal_licence_licence_number_seq</t>
  </si>
  <si>
    <t>mal_licence_parent_child_xref_id_seq</t>
  </si>
  <si>
    <t>mal_licence_registrant_xref_id_seq</t>
  </si>
  <si>
    <t>mal_licence_species_code_lu_id_seq</t>
  </si>
  <si>
    <t>mal_licence_species_sub_code_lu_id_seq</t>
  </si>
  <si>
    <t>mal_licence_type_lu_id_seq</t>
  </si>
  <si>
    <t>mal_licence_type_parent_child_xref_id_seq</t>
  </si>
  <si>
    <t>mal_plant_code_lu_id_seq</t>
  </si>
  <si>
    <t>mal_premises_detail_id_seq</t>
  </si>
  <si>
    <t>mal_premises_job_id_seq</t>
  </si>
  <si>
    <t>mal_print_job_id_seq</t>
  </si>
  <si>
    <t>mal_print_job_output_id_seq</t>
  </si>
  <si>
    <t>mal_print_job_print_job_number_seq</t>
  </si>
  <si>
    <t>mal_region_lu_id_seq</t>
  </si>
  <si>
    <t>mal_regional_district_lu_id_seq</t>
  </si>
  <si>
    <t>mal_registrant_id_seq</t>
  </si>
  <si>
    <t>mal_sale_yard_inventory_id_seq</t>
  </si>
  <si>
    <t>mal_sale_yard_species_code_lu_id_seq</t>
  </si>
  <si>
    <t>mal_sale_yard_species_sub_code_lu_id_seq</t>
  </si>
  <si>
    <t>mal_site_id_seq</t>
  </si>
  <si>
    <t>mal_status_code_lu_id_seq</t>
  </si>
  <si>
    <t>APIARY</t>
  </si>
  <si>
    <t>Active</t>
  </si>
  <si>
    <t>Inactive</t>
  </si>
  <si>
    <t>ARTIFICIAL INSEMINATION CENTRE</t>
  </si>
  <si>
    <t>Expired</t>
  </si>
  <si>
    <t>ARTIFICIAL INSEMINATION TECHNICIAN</t>
  </si>
  <si>
    <t>AUCTIONEER</t>
  </si>
  <si>
    <t>BULK TANK MILK GRADER</t>
  </si>
  <si>
    <t>DAIRY FARM</t>
  </si>
  <si>
    <t>Pending</t>
  </si>
  <si>
    <t>DAIRY TANK TRUCK</t>
  </si>
  <si>
    <t>DISPENSER</t>
  </si>
  <si>
    <t>FUR FARM</t>
  </si>
  <si>
    <t>GAME FARM</t>
  </si>
  <si>
    <t>HIDE DEALER</t>
  </si>
  <si>
    <t>LIMITED MEDICATED FEED</t>
  </si>
  <si>
    <t>LIVESTOCK DEALER</t>
  </si>
  <si>
    <t>LIVESTOCK DEALER AGENT</t>
  </si>
  <si>
    <t>MEDICATED FEED</t>
  </si>
  <si>
    <t>PRODUCE EGG PRODUCT</t>
  </si>
  <si>
    <t>PRODUCER GRADER</t>
  </si>
  <si>
    <t>PUBLIC SALE YARD OPERATOR</t>
  </si>
  <si>
    <t>PURCHASE INEDIBLE EGG PRODUCT</t>
  </si>
  <si>
    <t>PURCHASE LIVE POULTRY</t>
  </si>
  <si>
    <t>PURCHASE REJECT EGGS</t>
  </si>
  <si>
    <t>PURCHASE UNGRADED EGGS</t>
  </si>
  <si>
    <t>SELL INEDIBLE EGG PRODUCT</t>
  </si>
  <si>
    <t>SELL REJECT EGGS</t>
  </si>
  <si>
    <t>SLAUGHTERHOUSE</t>
  </si>
  <si>
    <t>VETERINARY DRUG</t>
  </si>
  <si>
    <t>VETERINARY LAB</t>
  </si>
  <si>
    <t>YARDMAN</t>
  </si>
  <si>
    <t>licence_type</t>
  </si>
  <si>
    <t>licence_status</t>
  </si>
  <si>
    <t>num_rows</t>
  </si>
  <si>
    <t>num_licences</t>
  </si>
  <si>
    <t>num_unique_licences</t>
  </si>
  <si>
    <t>num_primary_registrants</t>
  </si>
  <si>
    <t>num_unique_primary_registrants</t>
  </si>
  <si>
    <t xml:space="preserve"> </t>
  </si>
  <si>
    <t>Patroni</t>
  </si>
  <si>
    <t>Spilo</t>
  </si>
  <si>
    <t>licence_type,</t>
  </si>
  <si>
    <t>licence_status,</t>
  </si>
  <si>
    <t xml:space="preserve">select </t>
  </si>
  <si>
    <t>count(*) num_rows,</t>
  </si>
  <si>
    <t>count(licence_id) num_licences,</t>
  </si>
  <si>
    <t>count(distinct licence_id) num_unique_licences,</t>
  </si>
  <si>
    <t>count(primary_registrant_id) num_primary_registrants,</t>
  </si>
  <si>
    <t>count(distinct primary_registrant_id) num_unique_primary_registrants</t>
  </si>
  <si>
    <t>from mals_app.mal_licence_summary_vw</t>
  </si>
  <si>
    <t>group by licence_type,</t>
  </si>
  <si>
    <t>order by 1,2;</t>
  </si>
  <si>
    <t>site_status</t>
  </si>
  <si>
    <t>num_apiary_sites</t>
  </si>
  <si>
    <t>num_unique_apiary_sites</t>
  </si>
  <si>
    <t>num_registrant_first_lasts</t>
  </si>
  <si>
    <t>num_unique_registrant_first_lasts</t>
  </si>
  <si>
    <t>ACT</t>
  </si>
  <si>
    <t>INA</t>
  </si>
  <si>
    <t>EXP</t>
  </si>
  <si>
    <t>PEN</t>
  </si>
  <si>
    <t>site_status,</t>
  </si>
  <si>
    <t>count(apiary_site_id) num_apiary_sites,</t>
  </si>
  <si>
    <t>count(distinct apiary_site_id) num_unique_apiary_sites,</t>
  </si>
  <si>
    <t>count(registrant_first_last) num_registrant_first_lasts,</t>
  </si>
  <si>
    <t>count(distinct registrant_first_last) num_unique_registrant_first_lasts</t>
  </si>
  <si>
    <t>from mals_app.mal_site_detail_vw</t>
  </si>
  <si>
    <t>order by 1,2,3;</t>
  </si>
  <si>
    <t>sequence_name</t>
  </si>
  <si>
    <t>Patroni
nextval</t>
  </si>
  <si>
    <t>Spilo
nextval</t>
  </si>
  <si>
    <t xml:space="preserve">select 'mal_add_reason_code_lu_id_seq' sequence_name, nextval('mals_app."mal_add_reason_code_lu_id_seq"') union all </t>
  </si>
  <si>
    <t xml:space="preserve">select 'mal_apiary_inspection_id_seq' sequence_name, nextval('mals_app."mal_apiary_inspection_id_seq"') union all </t>
  </si>
  <si>
    <t xml:space="preserve">select 'mal_application_role_id_seq' sequence_name, nextval('mals_app."mal_application_role_id_seq"') union all </t>
  </si>
  <si>
    <t xml:space="preserve">select 'mal_application_user_id_seq' sequence_name, nextval('mals_app."mal_application_user_id_seq"') union all </t>
  </si>
  <si>
    <t xml:space="preserve">select 'mal_city_lu_id_seq' sequence_name, nextval('mals_app."mal_city_lu_id_seq"') union all </t>
  </si>
  <si>
    <t xml:space="preserve">select 'mal_dairy_farm_species_code_lu_id_seq' sequence_name, nextval('mals_app."mal_dairy_farm_species_code_lu_id_seq"') union all </t>
  </si>
  <si>
    <t xml:space="preserve">select 'mal_dairy_farm_species_sub_code_lu_id_seq' sequence_name, nextval('mals_app."mal_dairy_farm_species_sub_code_lu_id_seq"') union all </t>
  </si>
  <si>
    <t xml:space="preserve">select 'mal_dairy_farm_tank_id_seq' sequence_name, nextval('mals_app."mal_dairy_farm_tank_id_seq"') union all </t>
  </si>
  <si>
    <t xml:space="preserve">select 'mal_dairy_farm_test_infraction_lu_id_seq' sequence_name, nextval('mals_app."mal_dairy_farm_test_infraction_lu_id_seq"') union all </t>
  </si>
  <si>
    <t xml:space="preserve">select 'mal_dairy_farm_test_job_id_seq' sequence_name, nextval('mals_app."mal_dairy_farm_test_job_id_seq"') union all </t>
  </si>
  <si>
    <t xml:space="preserve">select 'mal_dairy_farm_test_result_id_seq' sequence_name, nextval('mals_app."mal_dairy_farm_test_result_id_seq"') union all </t>
  </si>
  <si>
    <t xml:space="preserve">select 'mal_dairy_farm_test_threshold_lu_id_seq' sequence_name, nextval('mals_app."mal_dairy_farm_test_threshold_lu_id_seq"') union all </t>
  </si>
  <si>
    <t xml:space="preserve">select 'mal_delete_reason_code_lu_id_seq' sequence_name, nextval('mals_app."mal_delete_reason_code_lu_id_seq"') union all </t>
  </si>
  <si>
    <t xml:space="preserve">select 'mal_fur_farm_inventory_id_seq' sequence_name, nextval('mals_app."mal_fur_farm_inventory_id_seq"') union all </t>
  </si>
  <si>
    <t xml:space="preserve">select 'mal_game_farm_inventory_id_seq' sequence_name, nextval('mals_app."mal_game_farm_inventory_id_seq"') union all </t>
  </si>
  <si>
    <t xml:space="preserve">select 'mal_licence_comment_id_seq' sequence_name, nextval('mals_app."mal_licence_comment_id_seq"') union all </t>
  </si>
  <si>
    <t xml:space="preserve">select 'mal_licence_id_seq' sequence_name, nextval('mals_app."mal_licence_id_seq"') union all </t>
  </si>
  <si>
    <t xml:space="preserve">select 'mal_licence_licence_number_seq' sequence_name, nextval('mals_app."mal_licence_licence_number_seq"') union all </t>
  </si>
  <si>
    <t xml:space="preserve">select 'mal_licence_parent_child_xref_id_seq' sequence_name, nextval('mals_app."mal_licence_parent_child_xref_id_seq"') union all </t>
  </si>
  <si>
    <t xml:space="preserve">select 'mal_licence_registrant_xref_id_seq' sequence_name, nextval('mals_app."mal_licence_registrant_xref_id_seq"') union all </t>
  </si>
  <si>
    <t xml:space="preserve">select 'mal_licence_species_code_lu_id_seq' sequence_name, nextval('mals_app."mal_licence_species_code_lu_id_seq"') union all </t>
  </si>
  <si>
    <t xml:space="preserve">select 'mal_licence_species_sub_code_lu_id_seq' sequence_name, nextval('mals_app."mal_licence_species_sub_code_lu_id_seq"') union all </t>
  </si>
  <si>
    <t xml:space="preserve">select 'mal_licence_type_lu_id_seq' sequence_name, nextval('mals_app."mal_licence_type_lu_id_seq"') union all </t>
  </si>
  <si>
    <t xml:space="preserve">select 'mal_licence_type_parent_child_xref_id_seq' sequence_name, nextval('mals_app."mal_licence_type_parent_child_xref_id_seq"') union all </t>
  </si>
  <si>
    <t xml:space="preserve">select 'mal_plant_code_lu_id_seq' sequence_name, nextval('mals_app."mal_plant_code_lu_id_seq"') union all </t>
  </si>
  <si>
    <t xml:space="preserve">select 'mal_premises_detail_id_seq' sequence_name, nextval('mals_app."mal_premises_detail_id_seq"') union all </t>
  </si>
  <si>
    <t xml:space="preserve">select 'mal_premises_job_id_seq' sequence_name, nextval('mals_app."mal_premises_job_id_seq"') union all </t>
  </si>
  <si>
    <t xml:space="preserve">select 'mal_print_job_id_seq' sequence_name, nextval('mals_app."mal_print_job_id_seq"') union all </t>
  </si>
  <si>
    <t xml:space="preserve">select 'mal_print_job_output_id_seq' sequence_name, nextval('mals_app."mal_print_job_output_id_seq"') union all </t>
  </si>
  <si>
    <t xml:space="preserve">select 'mal_print_job_print_job_number_seq' sequence_name, nextval('mals_app."mal_print_job_print_job_number_seq"') union all </t>
  </si>
  <si>
    <t xml:space="preserve">select 'mal_region_lu_id_seq' sequence_name, nextval('mals_app."mal_region_lu_id_seq"') union all </t>
  </si>
  <si>
    <t xml:space="preserve">select 'mal_regional_district_lu_id_seq' sequence_name, nextval('mals_app."mal_regional_district_lu_id_seq"') union all </t>
  </si>
  <si>
    <t xml:space="preserve">select 'mal_registrant_id_seq' sequence_name, nextval('mals_app."mal_registrant_id_seq"') union all </t>
  </si>
  <si>
    <t xml:space="preserve">select 'mal_sale_yard_inventory_id_seq' sequence_name, nextval('mals_app."mal_sale_yard_inventory_id_seq"') union all </t>
  </si>
  <si>
    <t xml:space="preserve">select 'mal_sale_yard_species_code_lu_id_seq' sequence_name, nextval('mals_app."mal_sale_yard_species_code_lu_id_seq"') union all </t>
  </si>
  <si>
    <t xml:space="preserve">select 'mal_sale_yard_species_sub_code_lu_id_seq' sequence_name, nextval('mals_app."mal_sale_yard_species_sub_code_lu_id_seq"') union all </t>
  </si>
  <si>
    <t xml:space="preserve">select 'mal_site_id_seq' sequence_name, nextval('mals_app."mal_site_id_seq"') union all </t>
  </si>
  <si>
    <t>select 'mal_status_code_lu_id_seq' sequence_name, nextval('mals_app."mal_status_code_lu_id_seq"')</t>
  </si>
  <si>
    <t>Adjustment</t>
  </si>
  <si>
    <t>alter sequence mals_app.mal_licence_type_lu_id_seq restart with 60000;</t>
  </si>
  <si>
    <t>alter sequence mals_app.mal_dairy_farm_test_threshold_lu_id_seq restart with 60000;</t>
  </si>
  <si>
    <t xml:space="preserve">from pg_sequences </t>
  </si>
  <si>
    <t>select 'select ''' || sequencename || ''' sequence_name, nextval(''mals_app."' || sequencename || '"'') union all ' 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</si>
</sst>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164" fontId="0" fillId="0" borderId="0" xfId="1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3" xfId="0" applyFont="1" applyBorder="1"/>
    <xf numFmtId="0" fontId="4" fillId="0" borderId="0" xfId="0" applyFont="1"/>
    <xf numFmtId="0" fontId="2" fillId="0" borderId="0" xfId="0" applyFont="1" applyAlignment="1">
      <alignment horizontal="left" wrapText="1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3FF9B-9AFA-4BCE-AF5D-3AFC1643D467}">
  <dimension ref="A2:G39"/>
  <sheetViews>
    <sheetView workbookViewId="0"/>
  </sheetViews>
  <sheetFormatPr defaultRowHeight="15" x14ac:dyDescent="0.25"/>
  <cols>
    <col min="2" max="2" width="35.42578125" bestFit="1" customWidth="1"/>
    <col min="3" max="3" width="13.140625" customWidth="1"/>
    <col min="4" max="4" width="13.28515625" customWidth="1"/>
    <col min="5" max="5" width="9.5703125" bestFit="1" customWidth="1"/>
    <col min="7" max="7" width="103.42578125" bestFit="1" customWidth="1"/>
  </cols>
  <sheetData>
    <row r="2" spans="1:7" ht="30" x14ac:dyDescent="0.25">
      <c r="A2" s="1"/>
      <c r="B2" s="1" t="s">
        <v>36</v>
      </c>
      <c r="C2" s="2" t="s">
        <v>37</v>
      </c>
      <c r="D2" s="2" t="s">
        <v>38</v>
      </c>
      <c r="E2" s="3" t="s">
        <v>39</v>
      </c>
      <c r="F2" s="1"/>
    </row>
    <row r="3" spans="1:7" x14ac:dyDescent="0.25">
      <c r="B3" s="4" t="s">
        <v>0</v>
      </c>
      <c r="C3" s="5">
        <v>4</v>
      </c>
      <c r="D3" s="5">
        <v>4</v>
      </c>
      <c r="E3" s="5">
        <f t="shared" ref="E3:E38" si="0">C3-D3</f>
        <v>0</v>
      </c>
      <c r="G3" s="11" t="s">
        <v>40</v>
      </c>
    </row>
    <row r="4" spans="1:7" x14ac:dyDescent="0.25">
      <c r="B4" s="4" t="s">
        <v>1</v>
      </c>
      <c r="C4" s="5">
        <v>10124</v>
      </c>
      <c r="D4" s="5">
        <v>10124</v>
      </c>
      <c r="E4" s="5">
        <f t="shared" si="0"/>
        <v>0</v>
      </c>
      <c r="G4" s="11" t="s">
        <v>41</v>
      </c>
    </row>
    <row r="5" spans="1:7" x14ac:dyDescent="0.25">
      <c r="B5" s="4" t="s">
        <v>2</v>
      </c>
      <c r="C5" s="5">
        <v>4</v>
      </c>
      <c r="D5" s="5">
        <v>4</v>
      </c>
      <c r="E5" s="5">
        <f t="shared" si="0"/>
        <v>0</v>
      </c>
      <c r="G5" s="11" t="s">
        <v>42</v>
      </c>
    </row>
    <row r="6" spans="1:7" x14ac:dyDescent="0.25">
      <c r="B6" s="4" t="s">
        <v>3</v>
      </c>
      <c r="C6" s="5">
        <v>9</v>
      </c>
      <c r="D6" s="5">
        <v>9</v>
      </c>
      <c r="E6" s="5">
        <f t="shared" si="0"/>
        <v>0</v>
      </c>
      <c r="G6" s="11" t="s">
        <v>43</v>
      </c>
    </row>
    <row r="7" spans="1:7" x14ac:dyDescent="0.25">
      <c r="B7" s="4" t="s">
        <v>4</v>
      </c>
      <c r="C7" s="5">
        <v>1654</v>
      </c>
      <c r="D7" s="5">
        <v>1654</v>
      </c>
      <c r="E7" s="5">
        <f t="shared" si="0"/>
        <v>0</v>
      </c>
      <c r="G7" s="11" t="s">
        <v>44</v>
      </c>
    </row>
    <row r="8" spans="1:7" x14ac:dyDescent="0.25">
      <c r="B8" s="4" t="s">
        <v>5</v>
      </c>
      <c r="C8" s="5">
        <v>3</v>
      </c>
      <c r="D8" s="5">
        <v>3</v>
      </c>
      <c r="E8" s="5">
        <f t="shared" si="0"/>
        <v>0</v>
      </c>
      <c r="G8" s="11" t="s">
        <v>45</v>
      </c>
    </row>
    <row r="9" spans="1:7" x14ac:dyDescent="0.25">
      <c r="B9" s="4" t="s">
        <v>6</v>
      </c>
      <c r="C9" s="5">
        <v>19</v>
      </c>
      <c r="D9" s="5">
        <v>19</v>
      </c>
      <c r="E9" s="5">
        <f t="shared" si="0"/>
        <v>0</v>
      </c>
      <c r="G9" s="11" t="s">
        <v>46</v>
      </c>
    </row>
    <row r="10" spans="1:7" x14ac:dyDescent="0.25">
      <c r="B10" s="4" t="s">
        <v>7</v>
      </c>
      <c r="C10" s="5">
        <v>1384</v>
      </c>
      <c r="D10" s="5">
        <v>1384</v>
      </c>
      <c r="E10" s="5">
        <f t="shared" si="0"/>
        <v>0</v>
      </c>
      <c r="G10" s="11" t="s">
        <v>47</v>
      </c>
    </row>
    <row r="11" spans="1:7" x14ac:dyDescent="0.25">
      <c r="B11" s="4" t="s">
        <v>8</v>
      </c>
      <c r="C11" s="5">
        <v>20</v>
      </c>
      <c r="D11" s="5">
        <v>20</v>
      </c>
      <c r="E11" s="5">
        <f t="shared" si="0"/>
        <v>0</v>
      </c>
      <c r="G11" s="11" t="s">
        <v>48</v>
      </c>
    </row>
    <row r="12" spans="1:7" x14ac:dyDescent="0.25">
      <c r="B12" s="4" t="s">
        <v>9</v>
      </c>
      <c r="C12" s="5">
        <v>21</v>
      </c>
      <c r="D12" s="5">
        <v>21</v>
      </c>
      <c r="E12" s="5">
        <f t="shared" si="0"/>
        <v>0</v>
      </c>
      <c r="G12" s="11" t="s">
        <v>49</v>
      </c>
    </row>
    <row r="13" spans="1:7" x14ac:dyDescent="0.25">
      <c r="B13" s="4" t="s">
        <v>10</v>
      </c>
      <c r="C13" s="5">
        <v>149082</v>
      </c>
      <c r="D13" s="5">
        <v>149082</v>
      </c>
      <c r="E13" s="5">
        <f t="shared" si="0"/>
        <v>0</v>
      </c>
      <c r="G13" s="11" t="s">
        <v>50</v>
      </c>
    </row>
    <row r="14" spans="1:7" x14ac:dyDescent="0.25">
      <c r="B14" s="4" t="s">
        <v>11</v>
      </c>
      <c r="C14" s="5">
        <v>5</v>
      </c>
      <c r="D14" s="5">
        <v>5</v>
      </c>
      <c r="E14" s="5">
        <f t="shared" si="0"/>
        <v>0</v>
      </c>
      <c r="G14" s="11" t="s">
        <v>51</v>
      </c>
    </row>
    <row r="15" spans="1:7" x14ac:dyDescent="0.25">
      <c r="B15" s="4" t="s">
        <v>12</v>
      </c>
      <c r="C15" s="5">
        <v>4</v>
      </c>
      <c r="D15" s="5">
        <v>4</v>
      </c>
      <c r="E15" s="5">
        <f t="shared" si="0"/>
        <v>0</v>
      </c>
      <c r="G15" s="11" t="s">
        <v>52</v>
      </c>
    </row>
    <row r="16" spans="1:7" x14ac:dyDescent="0.25">
      <c r="B16" s="4" t="s">
        <v>13</v>
      </c>
      <c r="C16" s="5">
        <v>1147</v>
      </c>
      <c r="D16" s="5">
        <v>1147</v>
      </c>
      <c r="E16" s="5">
        <f t="shared" si="0"/>
        <v>0</v>
      </c>
      <c r="G16" s="11" t="s">
        <v>53</v>
      </c>
    </row>
    <row r="17" spans="2:7" x14ac:dyDescent="0.25">
      <c r="B17" s="4" t="s">
        <v>14</v>
      </c>
      <c r="C17" s="5">
        <v>8843</v>
      </c>
      <c r="D17" s="5">
        <v>8843</v>
      </c>
      <c r="E17" s="5">
        <f t="shared" si="0"/>
        <v>0</v>
      </c>
      <c r="G17" s="11" t="s">
        <v>54</v>
      </c>
    </row>
    <row r="18" spans="2:7" x14ac:dyDescent="0.25">
      <c r="B18" s="4" t="s">
        <v>15</v>
      </c>
      <c r="C18" s="5">
        <v>13286</v>
      </c>
      <c r="D18" s="5">
        <v>13286</v>
      </c>
      <c r="E18" s="5">
        <f t="shared" si="0"/>
        <v>0</v>
      </c>
      <c r="G18" s="11" t="s">
        <v>55</v>
      </c>
    </row>
    <row r="19" spans="2:7" x14ac:dyDescent="0.25">
      <c r="B19" s="4" t="s">
        <v>16</v>
      </c>
      <c r="C19" s="5">
        <v>1926</v>
      </c>
      <c r="D19" s="5">
        <v>1926</v>
      </c>
      <c r="E19" s="5">
        <f t="shared" si="0"/>
        <v>0</v>
      </c>
      <c r="G19" s="11" t="s">
        <v>56</v>
      </c>
    </row>
    <row r="20" spans="2:7" x14ac:dyDescent="0.25">
      <c r="B20" s="4" t="s">
        <v>17</v>
      </c>
      <c r="C20" s="5">
        <v>814</v>
      </c>
      <c r="D20" s="5">
        <v>814</v>
      </c>
      <c r="E20" s="5">
        <f t="shared" si="0"/>
        <v>0</v>
      </c>
      <c r="G20" s="11" t="s">
        <v>57</v>
      </c>
    </row>
    <row r="21" spans="2:7" x14ac:dyDescent="0.25">
      <c r="B21" s="4" t="s">
        <v>18</v>
      </c>
      <c r="C21" s="5">
        <v>13287</v>
      </c>
      <c r="D21" s="5">
        <v>13287</v>
      </c>
      <c r="E21" s="5">
        <f t="shared" si="0"/>
        <v>0</v>
      </c>
      <c r="G21" s="11" t="s">
        <v>58</v>
      </c>
    </row>
    <row r="22" spans="2:7" x14ac:dyDescent="0.25">
      <c r="B22" s="4" t="s">
        <v>19</v>
      </c>
      <c r="C22" s="5">
        <v>9</v>
      </c>
      <c r="D22" s="5">
        <v>9</v>
      </c>
      <c r="E22" s="5">
        <f t="shared" si="0"/>
        <v>0</v>
      </c>
      <c r="G22" s="11" t="s">
        <v>59</v>
      </c>
    </row>
    <row r="23" spans="2:7" x14ac:dyDescent="0.25">
      <c r="B23" s="4" t="s">
        <v>20</v>
      </c>
      <c r="C23" s="5">
        <v>26</v>
      </c>
      <c r="D23" s="5">
        <v>26</v>
      </c>
      <c r="E23" s="5">
        <f t="shared" si="0"/>
        <v>0</v>
      </c>
      <c r="G23" s="11" t="s">
        <v>60</v>
      </c>
    </row>
    <row r="24" spans="2:7" x14ac:dyDescent="0.25">
      <c r="B24" s="4" t="s">
        <v>21</v>
      </c>
      <c r="C24" s="5">
        <v>28</v>
      </c>
      <c r="D24" s="5">
        <v>28</v>
      </c>
      <c r="E24" s="5">
        <f t="shared" si="0"/>
        <v>0</v>
      </c>
      <c r="G24" s="11" t="s">
        <v>61</v>
      </c>
    </row>
    <row r="25" spans="2:7" x14ac:dyDescent="0.25">
      <c r="B25" s="4" t="s">
        <v>22</v>
      </c>
      <c r="C25" s="5">
        <v>4</v>
      </c>
      <c r="D25" s="5">
        <v>4</v>
      </c>
      <c r="E25" s="5">
        <f t="shared" si="0"/>
        <v>0</v>
      </c>
      <c r="G25" s="11" t="s">
        <v>62</v>
      </c>
    </row>
    <row r="26" spans="2:7" x14ac:dyDescent="0.25">
      <c r="B26" s="4" t="s">
        <v>23</v>
      </c>
      <c r="C26" s="5">
        <v>38</v>
      </c>
      <c r="D26" s="5">
        <v>38</v>
      </c>
      <c r="E26" s="5">
        <f t="shared" si="0"/>
        <v>0</v>
      </c>
      <c r="G26" s="11" t="s">
        <v>63</v>
      </c>
    </row>
    <row r="27" spans="2:7" x14ac:dyDescent="0.25">
      <c r="B27" s="4" t="s">
        <v>24</v>
      </c>
      <c r="C27" s="5">
        <v>720</v>
      </c>
      <c r="D27" s="5">
        <v>720</v>
      </c>
      <c r="E27" s="5">
        <f t="shared" si="0"/>
        <v>0</v>
      </c>
      <c r="G27" s="11" t="s">
        <v>64</v>
      </c>
    </row>
    <row r="28" spans="2:7" x14ac:dyDescent="0.25">
      <c r="B28" s="4" t="s">
        <v>25</v>
      </c>
      <c r="C28" s="5">
        <v>35</v>
      </c>
      <c r="D28" s="5">
        <v>35</v>
      </c>
      <c r="E28" s="5">
        <f t="shared" si="0"/>
        <v>0</v>
      </c>
      <c r="G28" s="11" t="s">
        <v>65</v>
      </c>
    </row>
    <row r="29" spans="2:7" x14ac:dyDescent="0.25">
      <c r="B29" s="4" t="s">
        <v>26</v>
      </c>
      <c r="C29" s="5">
        <v>973</v>
      </c>
      <c r="D29" s="5">
        <v>973</v>
      </c>
      <c r="E29" s="5">
        <f t="shared" si="0"/>
        <v>0</v>
      </c>
      <c r="G29" s="11" t="s">
        <v>66</v>
      </c>
    </row>
    <row r="30" spans="2:7" x14ac:dyDescent="0.25">
      <c r="B30" s="4" t="s">
        <v>27</v>
      </c>
      <c r="C30" s="5">
        <v>7510</v>
      </c>
      <c r="D30" s="5">
        <v>7510</v>
      </c>
      <c r="E30" s="5">
        <f t="shared" si="0"/>
        <v>0</v>
      </c>
      <c r="G30" s="11" t="s">
        <v>67</v>
      </c>
    </row>
    <row r="31" spans="2:7" x14ac:dyDescent="0.25">
      <c r="B31" s="4" t="s">
        <v>28</v>
      </c>
      <c r="C31" s="5">
        <v>28</v>
      </c>
      <c r="D31" s="5">
        <v>28</v>
      </c>
      <c r="E31" s="5">
        <f t="shared" si="0"/>
        <v>0</v>
      </c>
      <c r="G31" s="11" t="s">
        <v>68</v>
      </c>
    </row>
    <row r="32" spans="2:7" x14ac:dyDescent="0.25">
      <c r="B32" s="4" t="s">
        <v>29</v>
      </c>
      <c r="C32" s="5">
        <v>9</v>
      </c>
      <c r="D32" s="5">
        <v>9</v>
      </c>
      <c r="E32" s="5">
        <f t="shared" si="0"/>
        <v>0</v>
      </c>
      <c r="G32" s="11" t="s">
        <v>69</v>
      </c>
    </row>
    <row r="33" spans="2:7" x14ac:dyDescent="0.25">
      <c r="B33" s="4" t="s">
        <v>30</v>
      </c>
      <c r="C33" s="5">
        <v>14095</v>
      </c>
      <c r="D33" s="5">
        <v>14095</v>
      </c>
      <c r="E33" s="5">
        <f t="shared" si="0"/>
        <v>0</v>
      </c>
      <c r="G33" s="11" t="s">
        <v>70</v>
      </c>
    </row>
    <row r="34" spans="2:7" x14ac:dyDescent="0.25">
      <c r="B34" s="4" t="s">
        <v>31</v>
      </c>
      <c r="C34" s="5">
        <v>5244</v>
      </c>
      <c r="D34" s="5">
        <v>5244</v>
      </c>
      <c r="E34" s="5">
        <f t="shared" si="0"/>
        <v>0</v>
      </c>
      <c r="G34" s="11" t="s">
        <v>71</v>
      </c>
    </row>
    <row r="35" spans="2:7" x14ac:dyDescent="0.25">
      <c r="B35" s="4" t="s">
        <v>32</v>
      </c>
      <c r="C35" s="5">
        <v>5</v>
      </c>
      <c r="D35" s="5">
        <v>5</v>
      </c>
      <c r="E35" s="5">
        <f t="shared" si="0"/>
        <v>0</v>
      </c>
      <c r="G35" s="11" t="s">
        <v>72</v>
      </c>
    </row>
    <row r="36" spans="2:7" x14ac:dyDescent="0.25">
      <c r="B36" s="4" t="s">
        <v>33</v>
      </c>
      <c r="C36" s="5">
        <v>22</v>
      </c>
      <c r="D36" s="5">
        <v>22</v>
      </c>
      <c r="E36" s="5">
        <f t="shared" si="0"/>
        <v>0</v>
      </c>
      <c r="G36" s="11" t="s">
        <v>73</v>
      </c>
    </row>
    <row r="37" spans="2:7" x14ac:dyDescent="0.25">
      <c r="B37" s="4" t="s">
        <v>34</v>
      </c>
      <c r="C37" s="5">
        <v>21025</v>
      </c>
      <c r="D37" s="5">
        <v>21025</v>
      </c>
      <c r="E37" s="5">
        <f t="shared" si="0"/>
        <v>0</v>
      </c>
      <c r="G37" s="11" t="s">
        <v>74</v>
      </c>
    </row>
    <row r="38" spans="2:7" x14ac:dyDescent="0.25">
      <c r="B38" s="4" t="s">
        <v>35</v>
      </c>
      <c r="C38" s="5">
        <v>5</v>
      </c>
      <c r="D38" s="5">
        <v>5</v>
      </c>
      <c r="E38" s="5">
        <f t="shared" si="0"/>
        <v>0</v>
      </c>
      <c r="G38" s="11" t="s">
        <v>75</v>
      </c>
    </row>
    <row r="39" spans="2:7" x14ac:dyDescent="0.25">
      <c r="G39" s="11" t="s">
        <v>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6BCA-65A2-4999-88EF-D68622317D73}">
  <dimension ref="B2:G86"/>
  <sheetViews>
    <sheetView workbookViewId="0">
      <selection activeCell="B1" sqref="B1"/>
    </sheetView>
  </sheetViews>
  <sheetFormatPr defaultRowHeight="15" x14ac:dyDescent="0.25"/>
  <cols>
    <col min="2" max="2" width="42.5703125" bestFit="1" customWidth="1"/>
    <col min="5" max="5" width="9.5703125" bestFit="1" customWidth="1"/>
    <col min="7" max="7" width="79.28515625" bestFit="1" customWidth="1"/>
  </cols>
  <sheetData>
    <row r="2" spans="2:7" ht="30" x14ac:dyDescent="0.25">
      <c r="B2" s="1" t="s">
        <v>184</v>
      </c>
      <c r="C2" s="12" t="s">
        <v>185</v>
      </c>
      <c r="D2" s="12" t="s">
        <v>186</v>
      </c>
      <c r="E2" s="3" t="s">
        <v>39</v>
      </c>
      <c r="G2" s="1" t="s">
        <v>225</v>
      </c>
    </row>
    <row r="3" spans="2:7" x14ac:dyDescent="0.25">
      <c r="B3" t="s">
        <v>77</v>
      </c>
      <c r="C3">
        <v>60033</v>
      </c>
      <c r="D3">
        <v>60033</v>
      </c>
      <c r="E3" s="5">
        <f t="shared" ref="E3:E40" si="0">C3-D3</f>
        <v>0</v>
      </c>
    </row>
    <row r="4" spans="2:7" x14ac:dyDescent="0.25">
      <c r="B4" t="s">
        <v>78</v>
      </c>
      <c r="C4">
        <v>70201</v>
      </c>
      <c r="D4">
        <v>70201</v>
      </c>
      <c r="E4" s="5">
        <f t="shared" si="0"/>
        <v>0</v>
      </c>
    </row>
    <row r="5" spans="2:7" x14ac:dyDescent="0.25">
      <c r="B5" t="s">
        <v>79</v>
      </c>
      <c r="C5">
        <v>34</v>
      </c>
      <c r="D5">
        <v>34</v>
      </c>
      <c r="E5" s="5">
        <f t="shared" si="0"/>
        <v>0</v>
      </c>
    </row>
    <row r="6" spans="2:7" x14ac:dyDescent="0.25">
      <c r="B6" t="s">
        <v>80</v>
      </c>
      <c r="C6">
        <v>74</v>
      </c>
      <c r="D6">
        <v>74</v>
      </c>
      <c r="E6" s="5">
        <f t="shared" si="0"/>
        <v>0</v>
      </c>
    </row>
    <row r="7" spans="2:7" x14ac:dyDescent="0.25">
      <c r="B7" t="s">
        <v>81</v>
      </c>
      <c r="C7">
        <v>61683</v>
      </c>
      <c r="D7">
        <v>61683</v>
      </c>
      <c r="E7" s="5">
        <f t="shared" si="0"/>
        <v>0</v>
      </c>
    </row>
    <row r="8" spans="2:7" x14ac:dyDescent="0.25">
      <c r="B8" t="s">
        <v>82</v>
      </c>
      <c r="C8">
        <v>60033</v>
      </c>
      <c r="D8">
        <v>60033</v>
      </c>
      <c r="E8" s="5">
        <f t="shared" si="0"/>
        <v>0</v>
      </c>
    </row>
    <row r="9" spans="2:7" x14ac:dyDescent="0.25">
      <c r="B9" t="s">
        <v>83</v>
      </c>
      <c r="C9">
        <v>60033</v>
      </c>
      <c r="D9">
        <v>60033</v>
      </c>
      <c r="E9" s="5">
        <f t="shared" si="0"/>
        <v>0</v>
      </c>
    </row>
    <row r="10" spans="2:7" x14ac:dyDescent="0.25">
      <c r="B10" t="s">
        <v>84</v>
      </c>
      <c r="C10">
        <v>61514</v>
      </c>
      <c r="D10">
        <v>61514</v>
      </c>
      <c r="E10" s="5">
        <f t="shared" si="0"/>
        <v>0</v>
      </c>
    </row>
    <row r="11" spans="2:7" x14ac:dyDescent="0.25">
      <c r="B11" t="s">
        <v>85</v>
      </c>
      <c r="C11">
        <v>60033</v>
      </c>
      <c r="D11">
        <v>60033</v>
      </c>
      <c r="E11" s="5">
        <f t="shared" si="0"/>
        <v>0</v>
      </c>
    </row>
    <row r="12" spans="2:7" x14ac:dyDescent="0.25">
      <c r="B12" t="s">
        <v>86</v>
      </c>
      <c r="C12">
        <v>117</v>
      </c>
      <c r="D12">
        <v>117</v>
      </c>
      <c r="E12" s="5">
        <f t="shared" si="0"/>
        <v>0</v>
      </c>
    </row>
    <row r="13" spans="2:7" x14ac:dyDescent="0.25">
      <c r="B13" t="s">
        <v>87</v>
      </c>
      <c r="C13">
        <v>150108</v>
      </c>
      <c r="D13">
        <v>150108</v>
      </c>
      <c r="E13" s="5">
        <f t="shared" si="0"/>
        <v>0</v>
      </c>
    </row>
    <row r="14" spans="2:7" x14ac:dyDescent="0.25">
      <c r="B14" t="s">
        <v>88</v>
      </c>
      <c r="C14">
        <v>60000</v>
      </c>
      <c r="D14">
        <v>60000</v>
      </c>
      <c r="E14" s="5">
        <f t="shared" si="0"/>
        <v>0</v>
      </c>
      <c r="G14" s="11" t="s">
        <v>227</v>
      </c>
    </row>
    <row r="15" spans="2:7" x14ac:dyDescent="0.25">
      <c r="B15" t="s">
        <v>89</v>
      </c>
      <c r="C15">
        <v>60033</v>
      </c>
      <c r="D15">
        <v>60033</v>
      </c>
      <c r="E15" s="5">
        <f t="shared" si="0"/>
        <v>0</v>
      </c>
    </row>
    <row r="16" spans="2:7" x14ac:dyDescent="0.25">
      <c r="B16" t="s">
        <v>90</v>
      </c>
      <c r="C16">
        <v>60076</v>
      </c>
      <c r="D16">
        <v>60076</v>
      </c>
      <c r="E16" s="5">
        <f t="shared" si="0"/>
        <v>0</v>
      </c>
    </row>
    <row r="17" spans="2:7" x14ac:dyDescent="0.25">
      <c r="B17" t="s">
        <v>91</v>
      </c>
      <c r="C17">
        <v>60388</v>
      </c>
      <c r="D17">
        <v>60388</v>
      </c>
      <c r="E17" s="5">
        <f t="shared" si="0"/>
        <v>0</v>
      </c>
    </row>
    <row r="18" spans="2:7" x14ac:dyDescent="0.25">
      <c r="B18" t="s">
        <v>92</v>
      </c>
      <c r="C18">
        <v>62107</v>
      </c>
      <c r="D18">
        <v>62107</v>
      </c>
      <c r="E18" s="5">
        <f t="shared" si="0"/>
        <v>0</v>
      </c>
    </row>
    <row r="19" spans="2:7" x14ac:dyDescent="0.25">
      <c r="B19" t="s">
        <v>93</v>
      </c>
      <c r="C19">
        <v>60978</v>
      </c>
      <c r="D19">
        <v>60978</v>
      </c>
      <c r="E19" s="5">
        <f t="shared" si="0"/>
        <v>0</v>
      </c>
    </row>
    <row r="20" spans="2:7" x14ac:dyDescent="0.25">
      <c r="B20" t="s">
        <v>94</v>
      </c>
      <c r="C20">
        <v>60978</v>
      </c>
      <c r="D20">
        <v>60978</v>
      </c>
      <c r="E20" s="5">
        <f t="shared" si="0"/>
        <v>0</v>
      </c>
    </row>
    <row r="21" spans="2:7" x14ac:dyDescent="0.25">
      <c r="B21" t="s">
        <v>95</v>
      </c>
      <c r="C21">
        <v>61150</v>
      </c>
      <c r="D21">
        <v>61150</v>
      </c>
      <c r="E21" s="5">
        <f t="shared" si="0"/>
        <v>0</v>
      </c>
    </row>
    <row r="22" spans="2:7" x14ac:dyDescent="0.25">
      <c r="B22" t="s">
        <v>96</v>
      </c>
      <c r="C22">
        <v>73516</v>
      </c>
      <c r="D22">
        <v>73516</v>
      </c>
      <c r="E22" s="5">
        <f t="shared" si="0"/>
        <v>0</v>
      </c>
    </row>
    <row r="23" spans="2:7" x14ac:dyDescent="0.25">
      <c r="B23" t="s">
        <v>97</v>
      </c>
      <c r="C23">
        <v>60033</v>
      </c>
      <c r="D23">
        <v>60033</v>
      </c>
      <c r="E23" s="5">
        <f t="shared" si="0"/>
        <v>0</v>
      </c>
    </row>
    <row r="24" spans="2:7" x14ac:dyDescent="0.25">
      <c r="B24" t="s">
        <v>98</v>
      </c>
      <c r="C24">
        <v>60033</v>
      </c>
      <c r="D24">
        <v>60033</v>
      </c>
      <c r="E24" s="5">
        <f t="shared" si="0"/>
        <v>0</v>
      </c>
    </row>
    <row r="25" spans="2:7" x14ac:dyDescent="0.25">
      <c r="B25" t="s">
        <v>99</v>
      </c>
      <c r="C25">
        <v>60000</v>
      </c>
      <c r="D25">
        <v>60000</v>
      </c>
      <c r="E25" s="5">
        <f t="shared" si="0"/>
        <v>0</v>
      </c>
      <c r="G25" s="11" t="s">
        <v>226</v>
      </c>
    </row>
    <row r="26" spans="2:7" x14ac:dyDescent="0.25">
      <c r="B26" t="s">
        <v>100</v>
      </c>
      <c r="C26">
        <v>60033</v>
      </c>
      <c r="D26">
        <v>60033</v>
      </c>
      <c r="E26" s="5">
        <f t="shared" si="0"/>
        <v>0</v>
      </c>
    </row>
    <row r="27" spans="2:7" x14ac:dyDescent="0.25">
      <c r="B27" t="s">
        <v>101</v>
      </c>
      <c r="C27">
        <v>60066</v>
      </c>
      <c r="D27">
        <v>60066</v>
      </c>
      <c r="E27" s="5">
        <f t="shared" si="0"/>
        <v>0</v>
      </c>
    </row>
    <row r="28" spans="2:7" x14ac:dyDescent="0.25">
      <c r="B28" t="s">
        <v>102</v>
      </c>
      <c r="C28">
        <v>784</v>
      </c>
      <c r="D28">
        <v>784</v>
      </c>
      <c r="E28" s="5">
        <f t="shared" si="0"/>
        <v>0</v>
      </c>
    </row>
    <row r="29" spans="2:7" x14ac:dyDescent="0.25">
      <c r="B29" t="s">
        <v>103</v>
      </c>
      <c r="C29">
        <v>132</v>
      </c>
      <c r="D29">
        <v>132</v>
      </c>
      <c r="E29" s="5">
        <f t="shared" si="0"/>
        <v>0</v>
      </c>
    </row>
    <row r="30" spans="2:7" x14ac:dyDescent="0.25">
      <c r="B30" t="s">
        <v>104</v>
      </c>
      <c r="C30">
        <v>1198</v>
      </c>
      <c r="D30">
        <v>1198</v>
      </c>
      <c r="E30" s="5">
        <f t="shared" si="0"/>
        <v>0</v>
      </c>
    </row>
    <row r="31" spans="2:7" x14ac:dyDescent="0.25">
      <c r="B31" t="s">
        <v>105</v>
      </c>
      <c r="C31">
        <v>7687</v>
      </c>
      <c r="D31">
        <v>7687</v>
      </c>
      <c r="E31" s="5">
        <f t="shared" si="0"/>
        <v>0</v>
      </c>
    </row>
    <row r="32" spans="2:7" x14ac:dyDescent="0.25">
      <c r="B32" t="s">
        <v>106</v>
      </c>
      <c r="C32">
        <v>1198</v>
      </c>
      <c r="D32">
        <v>1198</v>
      </c>
      <c r="E32" s="5">
        <f t="shared" si="0"/>
        <v>0</v>
      </c>
    </row>
    <row r="33" spans="2:5" x14ac:dyDescent="0.25">
      <c r="B33" t="s">
        <v>108</v>
      </c>
      <c r="C33">
        <v>60033</v>
      </c>
      <c r="D33">
        <v>60033</v>
      </c>
      <c r="E33" s="5">
        <f t="shared" si="0"/>
        <v>0</v>
      </c>
    </row>
    <row r="34" spans="2:5" x14ac:dyDescent="0.25">
      <c r="B34" t="s">
        <v>107</v>
      </c>
      <c r="C34">
        <v>60033</v>
      </c>
      <c r="D34">
        <v>60033</v>
      </c>
      <c r="E34" s="5">
        <f t="shared" si="0"/>
        <v>0</v>
      </c>
    </row>
    <row r="35" spans="2:5" x14ac:dyDescent="0.25">
      <c r="B35" t="s">
        <v>109</v>
      </c>
      <c r="C35">
        <v>60984</v>
      </c>
      <c r="D35">
        <v>60984</v>
      </c>
      <c r="E35" s="5">
        <f t="shared" si="0"/>
        <v>0</v>
      </c>
    </row>
    <row r="36" spans="2:5" x14ac:dyDescent="0.25">
      <c r="B36" t="s">
        <v>110</v>
      </c>
      <c r="C36">
        <v>65247</v>
      </c>
      <c r="D36">
        <v>65247</v>
      </c>
      <c r="E36" s="5">
        <f t="shared" si="0"/>
        <v>0</v>
      </c>
    </row>
    <row r="37" spans="2:5" x14ac:dyDescent="0.25">
      <c r="B37" t="s">
        <v>111</v>
      </c>
      <c r="C37">
        <v>60033</v>
      </c>
      <c r="D37">
        <v>60033</v>
      </c>
      <c r="E37" s="5">
        <f t="shared" si="0"/>
        <v>0</v>
      </c>
    </row>
    <row r="38" spans="2:5" x14ac:dyDescent="0.25">
      <c r="B38" t="s">
        <v>112</v>
      </c>
      <c r="C38">
        <v>60033</v>
      </c>
      <c r="D38">
        <v>60033</v>
      </c>
      <c r="E38" s="5">
        <f t="shared" si="0"/>
        <v>0</v>
      </c>
    </row>
    <row r="39" spans="2:5" x14ac:dyDescent="0.25">
      <c r="B39" t="s">
        <v>113</v>
      </c>
      <c r="C39">
        <v>61583</v>
      </c>
      <c r="D39">
        <v>61583</v>
      </c>
      <c r="E39" s="5">
        <f t="shared" si="0"/>
        <v>0</v>
      </c>
    </row>
    <row r="40" spans="2:5" x14ac:dyDescent="0.25">
      <c r="B40" t="s">
        <v>114</v>
      </c>
      <c r="C40">
        <v>60034</v>
      </c>
      <c r="D40">
        <v>60034</v>
      </c>
      <c r="E40" s="5">
        <f t="shared" si="0"/>
        <v>0</v>
      </c>
    </row>
    <row r="41" spans="2:5" x14ac:dyDescent="0.25">
      <c r="E41" s="6"/>
    </row>
    <row r="42" spans="2:5" x14ac:dyDescent="0.25">
      <c r="E42" s="6"/>
    </row>
    <row r="43" spans="2:5" x14ac:dyDescent="0.25">
      <c r="B43" s="11" t="s">
        <v>229</v>
      </c>
    </row>
    <row r="44" spans="2:5" x14ac:dyDescent="0.25">
      <c r="B44" s="11" t="s">
        <v>228</v>
      </c>
    </row>
    <row r="45" spans="2:5" x14ac:dyDescent="0.25">
      <c r="B45" s="11" t="s">
        <v>76</v>
      </c>
    </row>
    <row r="48" spans="2:5" x14ac:dyDescent="0.25">
      <c r="B48" s="11" t="s">
        <v>187</v>
      </c>
    </row>
    <row r="49" spans="2:2" x14ac:dyDescent="0.25">
      <c r="B49" s="11" t="s">
        <v>188</v>
      </c>
    </row>
    <row r="50" spans="2:2" x14ac:dyDescent="0.25">
      <c r="B50" s="11" t="s">
        <v>189</v>
      </c>
    </row>
    <row r="51" spans="2:2" x14ac:dyDescent="0.25">
      <c r="B51" s="11" t="s">
        <v>190</v>
      </c>
    </row>
    <row r="52" spans="2:2" x14ac:dyDescent="0.25">
      <c r="B52" s="11" t="s">
        <v>191</v>
      </c>
    </row>
    <row r="53" spans="2:2" x14ac:dyDescent="0.25">
      <c r="B53" s="11" t="s">
        <v>192</v>
      </c>
    </row>
    <row r="54" spans="2:2" x14ac:dyDescent="0.25">
      <c r="B54" s="11" t="s">
        <v>193</v>
      </c>
    </row>
    <row r="55" spans="2:2" x14ac:dyDescent="0.25">
      <c r="B55" s="11" t="s">
        <v>194</v>
      </c>
    </row>
    <row r="56" spans="2:2" x14ac:dyDescent="0.25">
      <c r="B56" s="11" t="s">
        <v>195</v>
      </c>
    </row>
    <row r="57" spans="2:2" x14ac:dyDescent="0.25">
      <c r="B57" s="11" t="s">
        <v>196</v>
      </c>
    </row>
    <row r="58" spans="2:2" x14ac:dyDescent="0.25">
      <c r="B58" s="11" t="s">
        <v>197</v>
      </c>
    </row>
    <row r="59" spans="2:2" x14ac:dyDescent="0.25">
      <c r="B59" s="11" t="s">
        <v>198</v>
      </c>
    </row>
    <row r="60" spans="2:2" x14ac:dyDescent="0.25">
      <c r="B60" s="11" t="s">
        <v>199</v>
      </c>
    </row>
    <row r="61" spans="2:2" x14ac:dyDescent="0.25">
      <c r="B61" s="11" t="s">
        <v>200</v>
      </c>
    </row>
    <row r="62" spans="2:2" x14ac:dyDescent="0.25">
      <c r="B62" s="11" t="s">
        <v>201</v>
      </c>
    </row>
    <row r="63" spans="2:2" x14ac:dyDescent="0.25">
      <c r="B63" s="11" t="s">
        <v>202</v>
      </c>
    </row>
    <row r="64" spans="2:2" x14ac:dyDescent="0.25">
      <c r="B64" s="11" t="s">
        <v>203</v>
      </c>
    </row>
    <row r="65" spans="2:2" x14ac:dyDescent="0.25">
      <c r="B65" s="11" t="s">
        <v>204</v>
      </c>
    </row>
    <row r="66" spans="2:2" x14ac:dyDescent="0.25">
      <c r="B66" s="11" t="s">
        <v>205</v>
      </c>
    </row>
    <row r="67" spans="2:2" x14ac:dyDescent="0.25">
      <c r="B67" s="11" t="s">
        <v>206</v>
      </c>
    </row>
    <row r="68" spans="2:2" x14ac:dyDescent="0.25">
      <c r="B68" s="11" t="s">
        <v>207</v>
      </c>
    </row>
    <row r="69" spans="2:2" x14ac:dyDescent="0.25">
      <c r="B69" s="11" t="s">
        <v>208</v>
      </c>
    </row>
    <row r="70" spans="2:2" x14ac:dyDescent="0.25">
      <c r="B70" s="11" t="s">
        <v>209</v>
      </c>
    </row>
    <row r="71" spans="2:2" x14ac:dyDescent="0.25">
      <c r="B71" s="11" t="s">
        <v>210</v>
      </c>
    </row>
    <row r="72" spans="2:2" x14ac:dyDescent="0.25">
      <c r="B72" s="11" t="s">
        <v>211</v>
      </c>
    </row>
    <row r="73" spans="2:2" x14ac:dyDescent="0.25">
      <c r="B73" s="11" t="s">
        <v>212</v>
      </c>
    </row>
    <row r="74" spans="2:2" x14ac:dyDescent="0.25">
      <c r="B74" s="11" t="s">
        <v>213</v>
      </c>
    </row>
    <row r="75" spans="2:2" x14ac:dyDescent="0.25">
      <c r="B75" s="11" t="s">
        <v>214</v>
      </c>
    </row>
    <row r="76" spans="2:2" x14ac:dyDescent="0.25">
      <c r="B76" s="11" t="s">
        <v>215</v>
      </c>
    </row>
    <row r="77" spans="2:2" x14ac:dyDescent="0.25">
      <c r="B77" s="11" t="s">
        <v>216</v>
      </c>
    </row>
    <row r="78" spans="2:2" x14ac:dyDescent="0.25">
      <c r="B78" s="11" t="s">
        <v>217</v>
      </c>
    </row>
    <row r="79" spans="2:2" x14ac:dyDescent="0.25">
      <c r="B79" s="11" t="s">
        <v>218</v>
      </c>
    </row>
    <row r="80" spans="2:2" x14ac:dyDescent="0.25">
      <c r="B80" s="11" t="s">
        <v>219</v>
      </c>
    </row>
    <row r="81" spans="2:2" x14ac:dyDescent="0.25">
      <c r="B81" s="11" t="s">
        <v>220</v>
      </c>
    </row>
    <row r="82" spans="2:2" x14ac:dyDescent="0.25">
      <c r="B82" s="11" t="s">
        <v>221</v>
      </c>
    </row>
    <row r="83" spans="2:2" x14ac:dyDescent="0.25">
      <c r="B83" s="11" t="s">
        <v>222</v>
      </c>
    </row>
    <row r="84" spans="2:2" x14ac:dyDescent="0.25">
      <c r="B84" s="11" t="s">
        <v>223</v>
      </c>
    </row>
    <row r="85" spans="2:2" x14ac:dyDescent="0.25">
      <c r="B85" s="11" t="s">
        <v>224</v>
      </c>
    </row>
    <row r="86" spans="2:2" x14ac:dyDescent="0.25">
      <c r="B86" s="11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59EC2-0F98-43D2-82C0-8844B386DB20}">
  <dimension ref="A1:X83"/>
  <sheetViews>
    <sheetView workbookViewId="0"/>
  </sheetViews>
  <sheetFormatPr defaultColWidth="18.42578125" defaultRowHeight="15" x14ac:dyDescent="0.25"/>
  <cols>
    <col min="1" max="1" width="6.28515625" customWidth="1"/>
    <col min="2" max="2" width="36.42578125" bestFit="1" customWidth="1"/>
    <col min="3" max="3" width="13.7109375" bestFit="1" customWidth="1"/>
    <col min="4" max="4" width="10.28515625" bestFit="1" customWidth="1"/>
    <col min="5" max="5" width="13.28515625" bestFit="1" customWidth="1"/>
    <col min="6" max="6" width="20.7109375" bestFit="1" customWidth="1"/>
    <col min="7" max="7" width="23.7109375" bestFit="1" customWidth="1"/>
    <col min="8" max="8" width="31.28515625" bestFit="1" customWidth="1"/>
    <col min="10" max="10" width="36.42578125" bestFit="1" customWidth="1"/>
    <col min="11" max="11" width="13.7109375" bestFit="1" customWidth="1"/>
    <col min="12" max="12" width="10.28515625" bestFit="1" customWidth="1"/>
    <col min="13" max="13" width="13.28515625" bestFit="1" customWidth="1"/>
    <col min="14" max="14" width="20.7109375" bestFit="1" customWidth="1"/>
    <col min="15" max="15" width="23.7109375" bestFit="1" customWidth="1"/>
    <col min="16" max="16" width="31.28515625" bestFit="1" customWidth="1"/>
    <col min="18" max="18" width="36.42578125" bestFit="1" customWidth="1"/>
    <col min="19" max="19" width="13.7109375" bestFit="1" customWidth="1"/>
    <col min="20" max="20" width="10.28515625" bestFit="1" customWidth="1"/>
    <col min="21" max="21" width="13.28515625" bestFit="1" customWidth="1"/>
    <col min="22" max="22" width="20.7109375" bestFit="1" customWidth="1"/>
    <col min="23" max="23" width="23.7109375" bestFit="1" customWidth="1"/>
    <col min="24" max="24" width="31.28515625" bestFit="1" customWidth="1"/>
  </cols>
  <sheetData>
    <row r="1" spans="1:24" ht="15.75" thickBot="1" x14ac:dyDescent="0.3">
      <c r="A1" t="s">
        <v>154</v>
      </c>
    </row>
    <row r="2" spans="1:24" ht="19.5" thickBot="1" x14ac:dyDescent="0.35">
      <c r="B2" s="7"/>
      <c r="C2" s="8"/>
      <c r="D2" s="8"/>
      <c r="E2" s="10" t="s">
        <v>155</v>
      </c>
      <c r="F2" s="8"/>
      <c r="G2" s="8"/>
      <c r="H2" s="9"/>
      <c r="J2" s="7"/>
      <c r="K2" s="8"/>
      <c r="L2" s="8"/>
      <c r="M2" s="10" t="s">
        <v>156</v>
      </c>
      <c r="N2" s="8"/>
      <c r="O2" s="8"/>
      <c r="P2" s="9"/>
      <c r="R2" s="7"/>
      <c r="S2" s="8"/>
      <c r="T2" s="8"/>
      <c r="U2" s="10" t="s">
        <v>39</v>
      </c>
      <c r="V2" s="8"/>
      <c r="W2" s="8"/>
      <c r="X2" s="9"/>
    </row>
    <row r="4" spans="1:24" x14ac:dyDescent="0.25">
      <c r="B4" s="1" t="s">
        <v>147</v>
      </c>
      <c r="C4" s="2" t="s">
        <v>148</v>
      </c>
      <c r="D4" s="2" t="s">
        <v>149</v>
      </c>
      <c r="E4" s="1" t="s">
        <v>150</v>
      </c>
      <c r="F4" s="1" t="s">
        <v>151</v>
      </c>
      <c r="G4" s="1" t="s">
        <v>152</v>
      </c>
      <c r="H4" s="1" t="s">
        <v>153</v>
      </c>
      <c r="J4" s="1" t="s">
        <v>147</v>
      </c>
      <c r="K4" s="2" t="s">
        <v>148</v>
      </c>
      <c r="L4" s="2" t="s">
        <v>149</v>
      </c>
      <c r="M4" s="1" t="s">
        <v>150</v>
      </c>
      <c r="N4" s="1" t="s">
        <v>151</v>
      </c>
      <c r="O4" s="1" t="s">
        <v>152</v>
      </c>
      <c r="P4" s="1" t="s">
        <v>153</v>
      </c>
      <c r="R4" s="1" t="s">
        <v>147</v>
      </c>
      <c r="S4" s="2" t="s">
        <v>148</v>
      </c>
      <c r="T4" s="2" t="s">
        <v>149</v>
      </c>
      <c r="U4" s="1" t="s">
        <v>150</v>
      </c>
      <c r="V4" s="1" t="s">
        <v>151</v>
      </c>
      <c r="W4" s="1" t="s">
        <v>152</v>
      </c>
      <c r="X4" s="1" t="s">
        <v>153</v>
      </c>
    </row>
    <row r="5" spans="1:24" x14ac:dyDescent="0.25">
      <c r="B5" t="s">
        <v>115</v>
      </c>
      <c r="C5" t="s">
        <v>116</v>
      </c>
      <c r="D5">
        <v>4849</v>
      </c>
      <c r="E5">
        <v>4849</v>
      </c>
      <c r="F5">
        <v>4849</v>
      </c>
      <c r="G5">
        <v>4849</v>
      </c>
      <c r="H5">
        <v>4844</v>
      </c>
      <c r="J5" t="s">
        <v>115</v>
      </c>
      <c r="K5" t="s">
        <v>116</v>
      </c>
      <c r="L5">
        <v>4849</v>
      </c>
      <c r="M5">
        <v>4849</v>
      </c>
      <c r="N5">
        <v>4849</v>
      </c>
      <c r="O5">
        <v>4849</v>
      </c>
      <c r="P5">
        <v>4844</v>
      </c>
      <c r="R5" t="str">
        <f>IF(B5=J5,B5,"&lt;&lt;mismatched&gt;&gt;")</f>
        <v>APIARY</v>
      </c>
      <c r="S5" t="str">
        <f>IF(C5=K5,C5,"&lt;&lt;mismatched&gt;&gt;")</f>
        <v>Active</v>
      </c>
      <c r="T5">
        <f>D5-L5</f>
        <v>0</v>
      </c>
      <c r="U5">
        <f t="shared" ref="U5:X5" si="0">E5-M5</f>
        <v>0</v>
      </c>
      <c r="V5">
        <f t="shared" si="0"/>
        <v>0</v>
      </c>
      <c r="W5">
        <f t="shared" si="0"/>
        <v>0</v>
      </c>
      <c r="X5">
        <f t="shared" si="0"/>
        <v>0</v>
      </c>
    </row>
    <row r="6" spans="1:24" x14ac:dyDescent="0.25">
      <c r="B6" t="s">
        <v>115</v>
      </c>
      <c r="C6" t="s">
        <v>117</v>
      </c>
      <c r="D6">
        <v>4291</v>
      </c>
      <c r="E6">
        <v>4291</v>
      </c>
      <c r="F6">
        <v>4291</v>
      </c>
      <c r="G6">
        <v>4291</v>
      </c>
      <c r="H6">
        <v>4281</v>
      </c>
      <c r="J6" t="s">
        <v>115</v>
      </c>
      <c r="K6" t="s">
        <v>117</v>
      </c>
      <c r="L6">
        <v>4291</v>
      </c>
      <c r="M6">
        <v>4291</v>
      </c>
      <c r="N6">
        <v>4291</v>
      </c>
      <c r="O6">
        <v>4291</v>
      </c>
      <c r="P6">
        <v>4281</v>
      </c>
      <c r="R6" t="str">
        <f t="shared" ref="R6:S69" si="1">IF(B6=J6,B6,"&lt;&lt;mismatched&gt;&gt;")</f>
        <v>APIARY</v>
      </c>
      <c r="S6" t="str">
        <f t="shared" si="1"/>
        <v>Inactive</v>
      </c>
      <c r="T6">
        <f t="shared" ref="T6:T69" si="2">D6-L6</f>
        <v>0</v>
      </c>
      <c r="U6">
        <f t="shared" ref="U6:U69" si="3">E6-M6</f>
        <v>0</v>
      </c>
      <c r="V6">
        <f t="shared" ref="V6:V69" si="4">F6-N6</f>
        <v>0</v>
      </c>
      <c r="W6">
        <f t="shared" ref="W6:W69" si="5">G6-O6</f>
        <v>0</v>
      </c>
      <c r="X6">
        <f t="shared" ref="X6:X69" si="6">H6-P6</f>
        <v>0</v>
      </c>
    </row>
    <row r="7" spans="1:24" x14ac:dyDescent="0.25">
      <c r="B7" t="s">
        <v>118</v>
      </c>
      <c r="C7" t="s">
        <v>119</v>
      </c>
      <c r="D7">
        <v>16</v>
      </c>
      <c r="E7">
        <v>16</v>
      </c>
      <c r="F7">
        <v>16</v>
      </c>
      <c r="G7">
        <v>16</v>
      </c>
      <c r="H7">
        <v>16</v>
      </c>
      <c r="J7" t="s">
        <v>118</v>
      </c>
      <c r="K7" t="s">
        <v>119</v>
      </c>
      <c r="L7">
        <v>16</v>
      </c>
      <c r="M7">
        <v>16</v>
      </c>
      <c r="N7">
        <v>16</v>
      </c>
      <c r="O7">
        <v>16</v>
      </c>
      <c r="P7">
        <v>16</v>
      </c>
      <c r="R7" t="str">
        <f t="shared" si="1"/>
        <v>ARTIFICIAL INSEMINATION CENTRE</v>
      </c>
      <c r="S7" t="str">
        <f t="shared" si="1"/>
        <v>Expired</v>
      </c>
      <c r="T7">
        <f t="shared" si="2"/>
        <v>0</v>
      </c>
      <c r="U7">
        <f t="shared" si="3"/>
        <v>0</v>
      </c>
      <c r="V7">
        <f t="shared" si="4"/>
        <v>0</v>
      </c>
      <c r="W7">
        <f t="shared" si="5"/>
        <v>0</v>
      </c>
      <c r="X7">
        <f t="shared" si="6"/>
        <v>0</v>
      </c>
    </row>
    <row r="8" spans="1:24" x14ac:dyDescent="0.25">
      <c r="B8" t="s">
        <v>118</v>
      </c>
      <c r="C8" t="s">
        <v>117</v>
      </c>
      <c r="D8">
        <v>1</v>
      </c>
      <c r="E8">
        <v>1</v>
      </c>
      <c r="F8">
        <v>1</v>
      </c>
      <c r="G8">
        <v>1</v>
      </c>
      <c r="H8">
        <v>1</v>
      </c>
      <c r="J8" t="s">
        <v>118</v>
      </c>
      <c r="K8" t="s">
        <v>117</v>
      </c>
      <c r="L8">
        <v>1</v>
      </c>
      <c r="M8">
        <v>1</v>
      </c>
      <c r="N8">
        <v>1</v>
      </c>
      <c r="O8">
        <v>1</v>
      </c>
      <c r="P8">
        <v>1</v>
      </c>
      <c r="R8" t="str">
        <f t="shared" si="1"/>
        <v>ARTIFICIAL INSEMINATION CENTRE</v>
      </c>
      <c r="S8" t="str">
        <f t="shared" si="1"/>
        <v>Inactive</v>
      </c>
      <c r="T8">
        <f t="shared" si="2"/>
        <v>0</v>
      </c>
      <c r="U8">
        <f t="shared" si="3"/>
        <v>0</v>
      </c>
      <c r="V8">
        <f t="shared" si="4"/>
        <v>0</v>
      </c>
      <c r="W8">
        <f t="shared" si="5"/>
        <v>0</v>
      </c>
      <c r="X8">
        <f t="shared" si="6"/>
        <v>0</v>
      </c>
    </row>
    <row r="9" spans="1:24" x14ac:dyDescent="0.25">
      <c r="B9" t="s">
        <v>120</v>
      </c>
      <c r="C9" t="s">
        <v>119</v>
      </c>
      <c r="D9">
        <v>27</v>
      </c>
      <c r="E9">
        <v>27</v>
      </c>
      <c r="F9">
        <v>27</v>
      </c>
      <c r="G9">
        <v>27</v>
      </c>
      <c r="H9">
        <v>27</v>
      </c>
      <c r="J9" t="s">
        <v>120</v>
      </c>
      <c r="K9" t="s">
        <v>119</v>
      </c>
      <c r="L9">
        <v>27</v>
      </c>
      <c r="M9">
        <v>27</v>
      </c>
      <c r="N9">
        <v>27</v>
      </c>
      <c r="O9">
        <v>27</v>
      </c>
      <c r="P9">
        <v>27</v>
      </c>
      <c r="R9" t="str">
        <f t="shared" si="1"/>
        <v>ARTIFICIAL INSEMINATION TECHNICIAN</v>
      </c>
      <c r="S9" t="str">
        <f t="shared" si="1"/>
        <v>Expired</v>
      </c>
      <c r="T9">
        <f t="shared" si="2"/>
        <v>0</v>
      </c>
      <c r="U9">
        <f t="shared" si="3"/>
        <v>0</v>
      </c>
      <c r="V9">
        <f t="shared" si="4"/>
        <v>0</v>
      </c>
      <c r="W9">
        <f t="shared" si="5"/>
        <v>0</v>
      </c>
      <c r="X9">
        <f t="shared" si="6"/>
        <v>0</v>
      </c>
    </row>
    <row r="10" spans="1:24" x14ac:dyDescent="0.25">
      <c r="B10" t="s">
        <v>120</v>
      </c>
      <c r="C10" t="s">
        <v>117</v>
      </c>
      <c r="D10">
        <v>3</v>
      </c>
      <c r="E10">
        <v>3</v>
      </c>
      <c r="F10">
        <v>3</v>
      </c>
      <c r="G10">
        <v>3</v>
      </c>
      <c r="H10">
        <v>3</v>
      </c>
      <c r="J10" t="s">
        <v>120</v>
      </c>
      <c r="K10" t="s">
        <v>117</v>
      </c>
      <c r="L10">
        <v>3</v>
      </c>
      <c r="M10">
        <v>3</v>
      </c>
      <c r="N10">
        <v>3</v>
      </c>
      <c r="O10">
        <v>3</v>
      </c>
      <c r="P10">
        <v>3</v>
      </c>
      <c r="R10" t="str">
        <f t="shared" si="1"/>
        <v>ARTIFICIAL INSEMINATION TECHNICIAN</v>
      </c>
      <c r="S10" t="str">
        <f t="shared" si="1"/>
        <v>Inactive</v>
      </c>
      <c r="T10">
        <f t="shared" si="2"/>
        <v>0</v>
      </c>
      <c r="U10">
        <f t="shared" si="3"/>
        <v>0</v>
      </c>
      <c r="V10">
        <f t="shared" si="4"/>
        <v>0</v>
      </c>
      <c r="W10">
        <f t="shared" si="5"/>
        <v>0</v>
      </c>
      <c r="X10">
        <f t="shared" si="6"/>
        <v>0</v>
      </c>
    </row>
    <row r="11" spans="1:24" x14ac:dyDescent="0.25">
      <c r="B11" t="s">
        <v>121</v>
      </c>
      <c r="C11" t="s">
        <v>119</v>
      </c>
      <c r="D11">
        <v>2</v>
      </c>
      <c r="E11">
        <v>2</v>
      </c>
      <c r="F11">
        <v>2</v>
      </c>
      <c r="G11">
        <v>2</v>
      </c>
      <c r="H11">
        <v>2</v>
      </c>
      <c r="J11" t="s">
        <v>121</v>
      </c>
      <c r="K11" t="s">
        <v>119</v>
      </c>
      <c r="L11">
        <v>2</v>
      </c>
      <c r="M11">
        <v>2</v>
      </c>
      <c r="N11">
        <v>2</v>
      </c>
      <c r="O11">
        <v>2</v>
      </c>
      <c r="P11">
        <v>2</v>
      </c>
      <c r="R11" t="str">
        <f t="shared" si="1"/>
        <v>AUCTIONEER</v>
      </c>
      <c r="S11" t="str">
        <f t="shared" si="1"/>
        <v>Expired</v>
      </c>
      <c r="T11">
        <f t="shared" si="2"/>
        <v>0</v>
      </c>
      <c r="U11">
        <f t="shared" si="3"/>
        <v>0</v>
      </c>
      <c r="V11">
        <f t="shared" si="4"/>
        <v>0</v>
      </c>
      <c r="W11">
        <f t="shared" si="5"/>
        <v>0</v>
      </c>
      <c r="X11">
        <f t="shared" si="6"/>
        <v>0</v>
      </c>
    </row>
    <row r="12" spans="1:24" x14ac:dyDescent="0.25">
      <c r="B12" t="s">
        <v>121</v>
      </c>
      <c r="C12" t="s">
        <v>117</v>
      </c>
      <c r="D12">
        <v>27</v>
      </c>
      <c r="E12">
        <v>27</v>
      </c>
      <c r="F12">
        <v>27</v>
      </c>
      <c r="G12">
        <v>27</v>
      </c>
      <c r="H12">
        <v>27</v>
      </c>
      <c r="J12" t="s">
        <v>121</v>
      </c>
      <c r="K12" t="s">
        <v>117</v>
      </c>
      <c r="L12">
        <v>27</v>
      </c>
      <c r="M12">
        <v>27</v>
      </c>
      <c r="N12">
        <v>27</v>
      </c>
      <c r="O12">
        <v>27</v>
      </c>
      <c r="P12">
        <v>27</v>
      </c>
      <c r="R12" t="str">
        <f t="shared" si="1"/>
        <v>AUCTIONEER</v>
      </c>
      <c r="S12" t="str">
        <f t="shared" si="1"/>
        <v>Inactive</v>
      </c>
      <c r="T12">
        <f t="shared" si="2"/>
        <v>0</v>
      </c>
      <c r="U12">
        <f t="shared" si="3"/>
        <v>0</v>
      </c>
      <c r="V12">
        <f t="shared" si="4"/>
        <v>0</v>
      </c>
      <c r="W12">
        <f t="shared" si="5"/>
        <v>0</v>
      </c>
      <c r="X12">
        <f t="shared" si="6"/>
        <v>0</v>
      </c>
    </row>
    <row r="13" spans="1:24" x14ac:dyDescent="0.25">
      <c r="B13" t="s">
        <v>122</v>
      </c>
      <c r="C13" t="s">
        <v>116</v>
      </c>
      <c r="D13">
        <v>155</v>
      </c>
      <c r="E13">
        <v>155</v>
      </c>
      <c r="F13">
        <v>155</v>
      </c>
      <c r="G13">
        <v>155</v>
      </c>
      <c r="H13">
        <v>155</v>
      </c>
      <c r="J13" t="s">
        <v>122</v>
      </c>
      <c r="K13" t="s">
        <v>116</v>
      </c>
      <c r="L13">
        <v>155</v>
      </c>
      <c r="M13">
        <v>155</v>
      </c>
      <c r="N13">
        <v>155</v>
      </c>
      <c r="O13">
        <v>155</v>
      </c>
      <c r="P13">
        <v>155</v>
      </c>
      <c r="R13" t="str">
        <f t="shared" si="1"/>
        <v>BULK TANK MILK GRADER</v>
      </c>
      <c r="S13" t="str">
        <f t="shared" si="1"/>
        <v>Active</v>
      </c>
      <c r="T13">
        <f t="shared" si="2"/>
        <v>0</v>
      </c>
      <c r="U13">
        <f t="shared" si="3"/>
        <v>0</v>
      </c>
      <c r="V13">
        <f t="shared" si="4"/>
        <v>0</v>
      </c>
      <c r="W13">
        <f t="shared" si="5"/>
        <v>0</v>
      </c>
      <c r="X13">
        <f t="shared" si="6"/>
        <v>0</v>
      </c>
    </row>
    <row r="14" spans="1:24" x14ac:dyDescent="0.25">
      <c r="B14" t="s">
        <v>122</v>
      </c>
      <c r="C14" t="s">
        <v>117</v>
      </c>
      <c r="D14">
        <v>140</v>
      </c>
      <c r="E14">
        <v>140</v>
      </c>
      <c r="F14">
        <v>140</v>
      </c>
      <c r="G14">
        <v>140</v>
      </c>
      <c r="H14">
        <v>140</v>
      </c>
      <c r="J14" t="s">
        <v>122</v>
      </c>
      <c r="K14" t="s">
        <v>117</v>
      </c>
      <c r="L14">
        <v>140</v>
      </c>
      <c r="M14">
        <v>140</v>
      </c>
      <c r="N14">
        <v>140</v>
      </c>
      <c r="O14">
        <v>140</v>
      </c>
      <c r="P14">
        <v>140</v>
      </c>
      <c r="R14" t="str">
        <f t="shared" si="1"/>
        <v>BULK TANK MILK GRADER</v>
      </c>
      <c r="S14" t="str">
        <f t="shared" si="1"/>
        <v>Inactive</v>
      </c>
      <c r="T14">
        <f t="shared" si="2"/>
        <v>0</v>
      </c>
      <c r="U14">
        <f t="shared" si="3"/>
        <v>0</v>
      </c>
      <c r="V14">
        <f t="shared" si="4"/>
        <v>0</v>
      </c>
      <c r="W14">
        <f t="shared" si="5"/>
        <v>0</v>
      </c>
      <c r="X14">
        <f t="shared" si="6"/>
        <v>0</v>
      </c>
    </row>
    <row r="15" spans="1:24" x14ac:dyDescent="0.25">
      <c r="B15" t="s">
        <v>123</v>
      </c>
      <c r="C15" t="s">
        <v>116</v>
      </c>
      <c r="D15">
        <v>459</v>
      </c>
      <c r="E15">
        <v>459</v>
      </c>
      <c r="F15">
        <v>459</v>
      </c>
      <c r="G15">
        <v>459</v>
      </c>
      <c r="H15">
        <v>459</v>
      </c>
      <c r="J15" t="s">
        <v>123</v>
      </c>
      <c r="K15" t="s">
        <v>116</v>
      </c>
      <c r="L15">
        <v>459</v>
      </c>
      <c r="M15">
        <v>459</v>
      </c>
      <c r="N15">
        <v>459</v>
      </c>
      <c r="O15">
        <v>459</v>
      </c>
      <c r="P15">
        <v>459</v>
      </c>
      <c r="R15" t="str">
        <f t="shared" si="1"/>
        <v>DAIRY FARM</v>
      </c>
      <c r="S15" t="str">
        <f t="shared" si="1"/>
        <v>Active</v>
      </c>
      <c r="T15">
        <f t="shared" si="2"/>
        <v>0</v>
      </c>
      <c r="U15">
        <f t="shared" si="3"/>
        <v>0</v>
      </c>
      <c r="V15">
        <f t="shared" si="4"/>
        <v>0</v>
      </c>
      <c r="W15">
        <f t="shared" si="5"/>
        <v>0</v>
      </c>
      <c r="X15">
        <f t="shared" si="6"/>
        <v>0</v>
      </c>
    </row>
    <row r="16" spans="1:24" x14ac:dyDescent="0.25">
      <c r="B16" t="s">
        <v>123</v>
      </c>
      <c r="C16" t="s">
        <v>117</v>
      </c>
      <c r="D16">
        <v>565</v>
      </c>
      <c r="E16">
        <v>565</v>
      </c>
      <c r="F16">
        <v>565</v>
      </c>
      <c r="G16">
        <v>565</v>
      </c>
      <c r="H16">
        <v>563</v>
      </c>
      <c r="J16" t="s">
        <v>123</v>
      </c>
      <c r="K16" t="s">
        <v>117</v>
      </c>
      <c r="L16">
        <v>565</v>
      </c>
      <c r="M16">
        <v>565</v>
      </c>
      <c r="N16">
        <v>565</v>
      </c>
      <c r="O16">
        <v>565</v>
      </c>
      <c r="P16">
        <v>563</v>
      </c>
      <c r="R16" t="str">
        <f t="shared" si="1"/>
        <v>DAIRY FARM</v>
      </c>
      <c r="S16" t="str">
        <f t="shared" si="1"/>
        <v>Inactive</v>
      </c>
      <c r="T16">
        <f t="shared" si="2"/>
        <v>0</v>
      </c>
      <c r="U16">
        <f t="shared" si="3"/>
        <v>0</v>
      </c>
      <c r="V16">
        <f t="shared" si="4"/>
        <v>0</v>
      </c>
      <c r="W16">
        <f t="shared" si="5"/>
        <v>0</v>
      </c>
      <c r="X16">
        <f t="shared" si="6"/>
        <v>0</v>
      </c>
    </row>
    <row r="17" spans="2:24" x14ac:dyDescent="0.25">
      <c r="B17" t="s">
        <v>123</v>
      </c>
      <c r="C17" t="s">
        <v>124</v>
      </c>
      <c r="D17">
        <v>1</v>
      </c>
      <c r="E17">
        <v>1</v>
      </c>
      <c r="F17">
        <v>1</v>
      </c>
      <c r="G17">
        <v>1</v>
      </c>
      <c r="H17">
        <v>1</v>
      </c>
      <c r="J17" t="s">
        <v>123</v>
      </c>
      <c r="K17" t="s">
        <v>124</v>
      </c>
      <c r="L17">
        <v>1</v>
      </c>
      <c r="M17">
        <v>1</v>
      </c>
      <c r="N17">
        <v>1</v>
      </c>
      <c r="O17">
        <v>1</v>
      </c>
      <c r="P17">
        <v>1</v>
      </c>
      <c r="R17" t="str">
        <f t="shared" si="1"/>
        <v>DAIRY FARM</v>
      </c>
      <c r="S17" t="str">
        <f t="shared" si="1"/>
        <v>Pending</v>
      </c>
      <c r="T17">
        <f t="shared" si="2"/>
        <v>0</v>
      </c>
      <c r="U17">
        <f t="shared" si="3"/>
        <v>0</v>
      </c>
      <c r="V17">
        <f t="shared" si="4"/>
        <v>0</v>
      </c>
      <c r="W17">
        <f t="shared" si="5"/>
        <v>0</v>
      </c>
      <c r="X17">
        <f t="shared" si="6"/>
        <v>0</v>
      </c>
    </row>
    <row r="18" spans="2:24" x14ac:dyDescent="0.25">
      <c r="B18" t="s">
        <v>125</v>
      </c>
      <c r="C18" t="s">
        <v>116</v>
      </c>
      <c r="D18">
        <v>87</v>
      </c>
      <c r="E18">
        <v>87</v>
      </c>
      <c r="F18">
        <v>87</v>
      </c>
      <c r="G18">
        <v>87</v>
      </c>
      <c r="H18">
        <v>22</v>
      </c>
      <c r="J18" t="s">
        <v>125</v>
      </c>
      <c r="K18" t="s">
        <v>116</v>
      </c>
      <c r="L18">
        <v>87</v>
      </c>
      <c r="M18">
        <v>87</v>
      </c>
      <c r="N18">
        <v>87</v>
      </c>
      <c r="O18">
        <v>87</v>
      </c>
      <c r="P18">
        <v>22</v>
      </c>
      <c r="R18" t="str">
        <f t="shared" si="1"/>
        <v>DAIRY TANK TRUCK</v>
      </c>
      <c r="S18" t="str">
        <f t="shared" si="1"/>
        <v>Active</v>
      </c>
      <c r="T18">
        <f t="shared" si="2"/>
        <v>0</v>
      </c>
      <c r="U18">
        <f t="shared" si="3"/>
        <v>0</v>
      </c>
      <c r="V18">
        <f t="shared" si="4"/>
        <v>0</v>
      </c>
      <c r="W18">
        <f t="shared" si="5"/>
        <v>0</v>
      </c>
      <c r="X18">
        <f t="shared" si="6"/>
        <v>0</v>
      </c>
    </row>
    <row r="19" spans="2:24" x14ac:dyDescent="0.25">
      <c r="B19" t="s">
        <v>125</v>
      </c>
      <c r="C19" t="s">
        <v>117</v>
      </c>
      <c r="D19">
        <v>5</v>
      </c>
      <c r="E19">
        <v>5</v>
      </c>
      <c r="F19">
        <v>5</v>
      </c>
      <c r="G19">
        <v>5</v>
      </c>
      <c r="H19">
        <v>5</v>
      </c>
      <c r="J19" t="s">
        <v>125</v>
      </c>
      <c r="K19" t="s">
        <v>117</v>
      </c>
      <c r="L19">
        <v>5</v>
      </c>
      <c r="M19">
        <v>5</v>
      </c>
      <c r="N19">
        <v>5</v>
      </c>
      <c r="O19">
        <v>5</v>
      </c>
      <c r="P19">
        <v>5</v>
      </c>
      <c r="R19" t="str">
        <f t="shared" si="1"/>
        <v>DAIRY TANK TRUCK</v>
      </c>
      <c r="S19" t="str">
        <f t="shared" si="1"/>
        <v>Inactive</v>
      </c>
      <c r="T19">
        <f t="shared" si="2"/>
        <v>0</v>
      </c>
      <c r="U19">
        <f t="shared" si="3"/>
        <v>0</v>
      </c>
      <c r="V19">
        <f t="shared" si="4"/>
        <v>0</v>
      </c>
      <c r="W19">
        <f t="shared" si="5"/>
        <v>0</v>
      </c>
      <c r="X19">
        <f t="shared" si="6"/>
        <v>0</v>
      </c>
    </row>
    <row r="20" spans="2:24" x14ac:dyDescent="0.25">
      <c r="B20" t="s">
        <v>126</v>
      </c>
      <c r="C20" t="s">
        <v>116</v>
      </c>
      <c r="D20">
        <v>386</v>
      </c>
      <c r="E20">
        <v>386</v>
      </c>
      <c r="F20">
        <v>386</v>
      </c>
      <c r="G20">
        <v>386</v>
      </c>
      <c r="H20">
        <v>385</v>
      </c>
      <c r="J20" t="s">
        <v>126</v>
      </c>
      <c r="K20" t="s">
        <v>116</v>
      </c>
      <c r="L20">
        <v>386</v>
      </c>
      <c r="M20">
        <v>386</v>
      </c>
      <c r="N20">
        <v>386</v>
      </c>
      <c r="O20">
        <v>386</v>
      </c>
      <c r="P20">
        <v>385</v>
      </c>
      <c r="R20" t="str">
        <f t="shared" si="1"/>
        <v>DISPENSER</v>
      </c>
      <c r="S20" t="str">
        <f t="shared" si="1"/>
        <v>Active</v>
      </c>
      <c r="T20">
        <f t="shared" si="2"/>
        <v>0</v>
      </c>
      <c r="U20">
        <f t="shared" si="3"/>
        <v>0</v>
      </c>
      <c r="V20">
        <f t="shared" si="4"/>
        <v>0</v>
      </c>
      <c r="W20">
        <f t="shared" si="5"/>
        <v>0</v>
      </c>
      <c r="X20">
        <f t="shared" si="6"/>
        <v>0</v>
      </c>
    </row>
    <row r="21" spans="2:24" x14ac:dyDescent="0.25">
      <c r="B21" t="s">
        <v>126</v>
      </c>
      <c r="C21" t="s">
        <v>119</v>
      </c>
      <c r="D21">
        <v>274</v>
      </c>
      <c r="E21">
        <v>274</v>
      </c>
      <c r="F21">
        <v>274</v>
      </c>
      <c r="G21">
        <v>274</v>
      </c>
      <c r="H21">
        <v>274</v>
      </c>
      <c r="J21" t="s">
        <v>126</v>
      </c>
      <c r="K21" t="s">
        <v>119</v>
      </c>
      <c r="L21">
        <v>274</v>
      </c>
      <c r="M21">
        <v>274</v>
      </c>
      <c r="N21">
        <v>274</v>
      </c>
      <c r="O21">
        <v>274</v>
      </c>
      <c r="P21">
        <v>274</v>
      </c>
      <c r="R21" t="str">
        <f t="shared" si="1"/>
        <v>DISPENSER</v>
      </c>
      <c r="S21" t="str">
        <f t="shared" si="1"/>
        <v>Expired</v>
      </c>
      <c r="T21">
        <f t="shared" si="2"/>
        <v>0</v>
      </c>
      <c r="U21">
        <f t="shared" si="3"/>
        <v>0</v>
      </c>
      <c r="V21">
        <f t="shared" si="4"/>
        <v>0</v>
      </c>
      <c r="W21">
        <f t="shared" si="5"/>
        <v>0</v>
      </c>
      <c r="X21">
        <f t="shared" si="6"/>
        <v>0</v>
      </c>
    </row>
    <row r="22" spans="2:24" x14ac:dyDescent="0.25">
      <c r="B22" t="s">
        <v>126</v>
      </c>
      <c r="C22" t="s">
        <v>117</v>
      </c>
      <c r="D22">
        <v>405</v>
      </c>
      <c r="E22">
        <v>405</v>
      </c>
      <c r="F22">
        <v>405</v>
      </c>
      <c r="G22">
        <v>405</v>
      </c>
      <c r="H22">
        <v>405</v>
      </c>
      <c r="J22" t="s">
        <v>126</v>
      </c>
      <c r="K22" t="s">
        <v>117</v>
      </c>
      <c r="L22">
        <v>405</v>
      </c>
      <c r="M22">
        <v>405</v>
      </c>
      <c r="N22">
        <v>405</v>
      </c>
      <c r="O22">
        <v>405</v>
      </c>
      <c r="P22">
        <v>405</v>
      </c>
      <c r="R22" t="str">
        <f t="shared" si="1"/>
        <v>DISPENSER</v>
      </c>
      <c r="S22" t="str">
        <f t="shared" si="1"/>
        <v>Inactive</v>
      </c>
      <c r="T22">
        <f t="shared" si="2"/>
        <v>0</v>
      </c>
      <c r="U22">
        <f t="shared" si="3"/>
        <v>0</v>
      </c>
      <c r="V22">
        <f t="shared" si="4"/>
        <v>0</v>
      </c>
      <c r="W22">
        <f t="shared" si="5"/>
        <v>0</v>
      </c>
      <c r="X22">
        <f t="shared" si="6"/>
        <v>0</v>
      </c>
    </row>
    <row r="23" spans="2:24" x14ac:dyDescent="0.25">
      <c r="B23" t="s">
        <v>127</v>
      </c>
      <c r="C23" t="s">
        <v>116</v>
      </c>
      <c r="D23">
        <v>13</v>
      </c>
      <c r="E23">
        <v>13</v>
      </c>
      <c r="F23">
        <v>13</v>
      </c>
      <c r="G23">
        <v>13</v>
      </c>
      <c r="H23">
        <v>12</v>
      </c>
      <c r="J23" t="s">
        <v>127</v>
      </c>
      <c r="K23" t="s">
        <v>116</v>
      </c>
      <c r="L23">
        <v>13</v>
      </c>
      <c r="M23">
        <v>13</v>
      </c>
      <c r="N23">
        <v>13</v>
      </c>
      <c r="O23">
        <v>13</v>
      </c>
      <c r="P23">
        <v>12</v>
      </c>
      <c r="R23" t="str">
        <f t="shared" si="1"/>
        <v>FUR FARM</v>
      </c>
      <c r="S23" t="str">
        <f t="shared" si="1"/>
        <v>Active</v>
      </c>
      <c r="T23">
        <f t="shared" si="2"/>
        <v>0</v>
      </c>
      <c r="U23">
        <f t="shared" si="3"/>
        <v>0</v>
      </c>
      <c r="V23">
        <f t="shared" si="4"/>
        <v>0</v>
      </c>
      <c r="W23">
        <f t="shared" si="5"/>
        <v>0</v>
      </c>
      <c r="X23">
        <f t="shared" si="6"/>
        <v>0</v>
      </c>
    </row>
    <row r="24" spans="2:24" x14ac:dyDescent="0.25">
      <c r="B24" t="s">
        <v>127</v>
      </c>
      <c r="C24" t="s">
        <v>119</v>
      </c>
      <c r="D24">
        <v>135</v>
      </c>
      <c r="E24">
        <v>135</v>
      </c>
      <c r="F24">
        <v>135</v>
      </c>
      <c r="G24">
        <v>135</v>
      </c>
      <c r="H24">
        <v>135</v>
      </c>
      <c r="J24" t="s">
        <v>127</v>
      </c>
      <c r="K24" t="s">
        <v>119</v>
      </c>
      <c r="L24">
        <v>135</v>
      </c>
      <c r="M24">
        <v>135</v>
      </c>
      <c r="N24">
        <v>135</v>
      </c>
      <c r="O24">
        <v>135</v>
      </c>
      <c r="P24">
        <v>135</v>
      </c>
      <c r="R24" t="str">
        <f t="shared" si="1"/>
        <v>FUR FARM</v>
      </c>
      <c r="S24" t="str">
        <f t="shared" si="1"/>
        <v>Expired</v>
      </c>
      <c r="T24">
        <f t="shared" si="2"/>
        <v>0</v>
      </c>
      <c r="U24">
        <f t="shared" si="3"/>
        <v>0</v>
      </c>
      <c r="V24">
        <f t="shared" si="4"/>
        <v>0</v>
      </c>
      <c r="W24">
        <f t="shared" si="5"/>
        <v>0</v>
      </c>
      <c r="X24">
        <f t="shared" si="6"/>
        <v>0</v>
      </c>
    </row>
    <row r="25" spans="2:24" x14ac:dyDescent="0.25">
      <c r="B25" t="s">
        <v>127</v>
      </c>
      <c r="C25" t="s">
        <v>117</v>
      </c>
      <c r="D25">
        <v>58</v>
      </c>
      <c r="E25">
        <v>58</v>
      </c>
      <c r="F25">
        <v>58</v>
      </c>
      <c r="G25">
        <v>58</v>
      </c>
      <c r="H25">
        <v>58</v>
      </c>
      <c r="J25" t="s">
        <v>127</v>
      </c>
      <c r="K25" t="s">
        <v>117</v>
      </c>
      <c r="L25">
        <v>58</v>
      </c>
      <c r="M25">
        <v>58</v>
      </c>
      <c r="N25">
        <v>58</v>
      </c>
      <c r="O25">
        <v>58</v>
      </c>
      <c r="P25">
        <v>58</v>
      </c>
      <c r="R25" t="str">
        <f t="shared" si="1"/>
        <v>FUR FARM</v>
      </c>
      <c r="S25" t="str">
        <f t="shared" si="1"/>
        <v>Inactive</v>
      </c>
      <c r="T25">
        <f t="shared" si="2"/>
        <v>0</v>
      </c>
      <c r="U25">
        <f t="shared" si="3"/>
        <v>0</v>
      </c>
      <c r="V25">
        <f t="shared" si="4"/>
        <v>0</v>
      </c>
      <c r="W25">
        <f t="shared" si="5"/>
        <v>0</v>
      </c>
      <c r="X25">
        <f t="shared" si="6"/>
        <v>0</v>
      </c>
    </row>
    <row r="26" spans="2:24" x14ac:dyDescent="0.25">
      <c r="B26" t="s">
        <v>128</v>
      </c>
      <c r="C26" t="s">
        <v>116</v>
      </c>
      <c r="D26">
        <v>65</v>
      </c>
      <c r="E26">
        <v>65</v>
      </c>
      <c r="F26">
        <v>65</v>
      </c>
      <c r="G26">
        <v>65</v>
      </c>
      <c r="H26">
        <v>65</v>
      </c>
      <c r="J26" t="s">
        <v>128</v>
      </c>
      <c r="K26" t="s">
        <v>116</v>
      </c>
      <c r="L26">
        <v>65</v>
      </c>
      <c r="M26">
        <v>65</v>
      </c>
      <c r="N26">
        <v>65</v>
      </c>
      <c r="O26">
        <v>65</v>
      </c>
      <c r="P26">
        <v>65</v>
      </c>
      <c r="R26" t="str">
        <f t="shared" si="1"/>
        <v>GAME FARM</v>
      </c>
      <c r="S26" t="str">
        <f t="shared" si="1"/>
        <v>Active</v>
      </c>
      <c r="T26">
        <f t="shared" si="2"/>
        <v>0</v>
      </c>
      <c r="U26">
        <f t="shared" si="3"/>
        <v>0</v>
      </c>
      <c r="V26">
        <f t="shared" si="4"/>
        <v>0</v>
      </c>
      <c r="W26">
        <f t="shared" si="5"/>
        <v>0</v>
      </c>
      <c r="X26">
        <f t="shared" si="6"/>
        <v>0</v>
      </c>
    </row>
    <row r="27" spans="2:24" x14ac:dyDescent="0.25">
      <c r="B27" t="s">
        <v>128</v>
      </c>
      <c r="C27" t="s">
        <v>119</v>
      </c>
      <c r="D27">
        <v>36</v>
      </c>
      <c r="E27">
        <v>36</v>
      </c>
      <c r="F27">
        <v>36</v>
      </c>
      <c r="G27">
        <v>36</v>
      </c>
      <c r="H27">
        <v>36</v>
      </c>
      <c r="J27" t="s">
        <v>128</v>
      </c>
      <c r="K27" t="s">
        <v>119</v>
      </c>
      <c r="L27">
        <v>36</v>
      </c>
      <c r="M27">
        <v>36</v>
      </c>
      <c r="N27">
        <v>36</v>
      </c>
      <c r="O27">
        <v>36</v>
      </c>
      <c r="P27">
        <v>36</v>
      </c>
      <c r="R27" t="str">
        <f t="shared" si="1"/>
        <v>GAME FARM</v>
      </c>
      <c r="S27" t="str">
        <f t="shared" si="1"/>
        <v>Expired</v>
      </c>
      <c r="T27">
        <f t="shared" si="2"/>
        <v>0</v>
      </c>
      <c r="U27">
        <f t="shared" si="3"/>
        <v>0</v>
      </c>
      <c r="V27">
        <f t="shared" si="4"/>
        <v>0</v>
      </c>
      <c r="W27">
        <f t="shared" si="5"/>
        <v>0</v>
      </c>
      <c r="X27">
        <f t="shared" si="6"/>
        <v>0</v>
      </c>
    </row>
    <row r="28" spans="2:24" x14ac:dyDescent="0.25">
      <c r="B28" t="s">
        <v>128</v>
      </c>
      <c r="C28" t="s">
        <v>117</v>
      </c>
      <c r="D28">
        <v>157</v>
      </c>
      <c r="E28">
        <v>157</v>
      </c>
      <c r="F28">
        <v>157</v>
      </c>
      <c r="G28">
        <v>157</v>
      </c>
      <c r="H28">
        <v>155</v>
      </c>
      <c r="J28" t="s">
        <v>128</v>
      </c>
      <c r="K28" t="s">
        <v>117</v>
      </c>
      <c r="L28">
        <v>157</v>
      </c>
      <c r="M28">
        <v>157</v>
      </c>
      <c r="N28">
        <v>157</v>
      </c>
      <c r="O28">
        <v>157</v>
      </c>
      <c r="P28">
        <v>155</v>
      </c>
      <c r="R28" t="str">
        <f t="shared" si="1"/>
        <v>GAME FARM</v>
      </c>
      <c r="S28" t="str">
        <f t="shared" si="1"/>
        <v>Inactive</v>
      </c>
      <c r="T28">
        <f t="shared" si="2"/>
        <v>0</v>
      </c>
      <c r="U28">
        <f t="shared" si="3"/>
        <v>0</v>
      </c>
      <c r="V28">
        <f t="shared" si="4"/>
        <v>0</v>
      </c>
      <c r="W28">
        <f t="shared" si="5"/>
        <v>0</v>
      </c>
      <c r="X28">
        <f t="shared" si="6"/>
        <v>0</v>
      </c>
    </row>
    <row r="29" spans="2:24" x14ac:dyDescent="0.25">
      <c r="B29" t="s">
        <v>128</v>
      </c>
      <c r="C29" t="s">
        <v>124</v>
      </c>
      <c r="D29">
        <v>6</v>
      </c>
      <c r="E29">
        <v>6</v>
      </c>
      <c r="F29">
        <v>6</v>
      </c>
      <c r="G29">
        <v>6</v>
      </c>
      <c r="H29">
        <v>6</v>
      </c>
      <c r="J29" t="s">
        <v>128</v>
      </c>
      <c r="K29" t="s">
        <v>124</v>
      </c>
      <c r="L29">
        <v>6</v>
      </c>
      <c r="M29">
        <v>6</v>
      </c>
      <c r="N29">
        <v>6</v>
      </c>
      <c r="O29">
        <v>6</v>
      </c>
      <c r="P29">
        <v>6</v>
      </c>
      <c r="R29" t="str">
        <f t="shared" si="1"/>
        <v>GAME FARM</v>
      </c>
      <c r="S29" t="str">
        <f t="shared" si="1"/>
        <v>Pending</v>
      </c>
      <c r="T29">
        <f t="shared" si="2"/>
        <v>0</v>
      </c>
      <c r="U29">
        <f t="shared" si="3"/>
        <v>0</v>
      </c>
      <c r="V29">
        <f t="shared" si="4"/>
        <v>0</v>
      </c>
      <c r="W29">
        <f t="shared" si="5"/>
        <v>0</v>
      </c>
      <c r="X29">
        <f t="shared" si="6"/>
        <v>0</v>
      </c>
    </row>
    <row r="30" spans="2:24" x14ac:dyDescent="0.25">
      <c r="B30" t="s">
        <v>129</v>
      </c>
      <c r="C30" t="s">
        <v>116</v>
      </c>
      <c r="D30">
        <v>3</v>
      </c>
      <c r="E30">
        <v>3</v>
      </c>
      <c r="F30">
        <v>3</v>
      </c>
      <c r="G30">
        <v>3</v>
      </c>
      <c r="H30">
        <v>3</v>
      </c>
      <c r="J30" t="s">
        <v>129</v>
      </c>
      <c r="K30" t="s">
        <v>116</v>
      </c>
      <c r="L30">
        <v>3</v>
      </c>
      <c r="M30">
        <v>3</v>
      </c>
      <c r="N30">
        <v>3</v>
      </c>
      <c r="O30">
        <v>3</v>
      </c>
      <c r="P30">
        <v>3</v>
      </c>
      <c r="R30" t="str">
        <f t="shared" si="1"/>
        <v>HIDE DEALER</v>
      </c>
      <c r="S30" t="str">
        <f t="shared" si="1"/>
        <v>Active</v>
      </c>
      <c r="T30">
        <f t="shared" si="2"/>
        <v>0</v>
      </c>
      <c r="U30">
        <f t="shared" si="3"/>
        <v>0</v>
      </c>
      <c r="V30">
        <f t="shared" si="4"/>
        <v>0</v>
      </c>
      <c r="W30">
        <f t="shared" si="5"/>
        <v>0</v>
      </c>
      <c r="X30">
        <f t="shared" si="6"/>
        <v>0</v>
      </c>
    </row>
    <row r="31" spans="2:24" x14ac:dyDescent="0.25">
      <c r="B31" t="s">
        <v>129</v>
      </c>
      <c r="C31" t="s">
        <v>119</v>
      </c>
      <c r="D31">
        <v>41</v>
      </c>
      <c r="E31">
        <v>41</v>
      </c>
      <c r="F31">
        <v>41</v>
      </c>
      <c r="G31">
        <v>41</v>
      </c>
      <c r="H31">
        <v>41</v>
      </c>
      <c r="J31" t="s">
        <v>129</v>
      </c>
      <c r="K31" t="s">
        <v>119</v>
      </c>
      <c r="L31">
        <v>41</v>
      </c>
      <c r="M31">
        <v>41</v>
      </c>
      <c r="N31">
        <v>41</v>
      </c>
      <c r="O31">
        <v>41</v>
      </c>
      <c r="P31">
        <v>41</v>
      </c>
      <c r="R31" t="str">
        <f t="shared" si="1"/>
        <v>HIDE DEALER</v>
      </c>
      <c r="S31" t="str">
        <f t="shared" si="1"/>
        <v>Expired</v>
      </c>
      <c r="T31">
        <f t="shared" si="2"/>
        <v>0</v>
      </c>
      <c r="U31">
        <f t="shared" si="3"/>
        <v>0</v>
      </c>
      <c r="V31">
        <f t="shared" si="4"/>
        <v>0</v>
      </c>
      <c r="W31">
        <f t="shared" si="5"/>
        <v>0</v>
      </c>
      <c r="X31">
        <f t="shared" si="6"/>
        <v>0</v>
      </c>
    </row>
    <row r="32" spans="2:24" x14ac:dyDescent="0.25">
      <c r="B32" t="s">
        <v>129</v>
      </c>
      <c r="C32" t="s">
        <v>117</v>
      </c>
      <c r="D32">
        <v>15</v>
      </c>
      <c r="E32">
        <v>15</v>
      </c>
      <c r="F32">
        <v>15</v>
      </c>
      <c r="G32">
        <v>15</v>
      </c>
      <c r="H32">
        <v>15</v>
      </c>
      <c r="J32" t="s">
        <v>129</v>
      </c>
      <c r="K32" t="s">
        <v>117</v>
      </c>
      <c r="L32">
        <v>15</v>
      </c>
      <c r="M32">
        <v>15</v>
      </c>
      <c r="N32">
        <v>15</v>
      </c>
      <c r="O32">
        <v>15</v>
      </c>
      <c r="P32">
        <v>15</v>
      </c>
      <c r="R32" t="str">
        <f t="shared" si="1"/>
        <v>HIDE DEALER</v>
      </c>
      <c r="S32" t="str">
        <f t="shared" si="1"/>
        <v>Inactive</v>
      </c>
      <c r="T32">
        <f t="shared" si="2"/>
        <v>0</v>
      </c>
      <c r="U32">
        <f t="shared" si="3"/>
        <v>0</v>
      </c>
      <c r="V32">
        <f t="shared" si="4"/>
        <v>0</v>
      </c>
      <c r="W32">
        <f t="shared" si="5"/>
        <v>0</v>
      </c>
      <c r="X32">
        <f t="shared" si="6"/>
        <v>0</v>
      </c>
    </row>
    <row r="33" spans="2:24" x14ac:dyDescent="0.25">
      <c r="B33" t="s">
        <v>129</v>
      </c>
      <c r="C33" t="s">
        <v>124</v>
      </c>
      <c r="D33">
        <v>1</v>
      </c>
      <c r="E33">
        <v>1</v>
      </c>
      <c r="F33">
        <v>1</v>
      </c>
      <c r="G33">
        <v>1</v>
      </c>
      <c r="H33">
        <v>1</v>
      </c>
      <c r="J33" t="s">
        <v>129</v>
      </c>
      <c r="K33" t="s">
        <v>124</v>
      </c>
      <c r="L33">
        <v>1</v>
      </c>
      <c r="M33">
        <v>1</v>
      </c>
      <c r="N33">
        <v>1</v>
      </c>
      <c r="O33">
        <v>1</v>
      </c>
      <c r="P33">
        <v>1</v>
      </c>
      <c r="R33" t="str">
        <f t="shared" si="1"/>
        <v>HIDE DEALER</v>
      </c>
      <c r="S33" t="str">
        <f t="shared" si="1"/>
        <v>Pending</v>
      </c>
      <c r="T33">
        <f t="shared" si="2"/>
        <v>0</v>
      </c>
      <c r="U33">
        <f t="shared" si="3"/>
        <v>0</v>
      </c>
      <c r="V33">
        <f t="shared" si="4"/>
        <v>0</v>
      </c>
      <c r="W33">
        <f t="shared" si="5"/>
        <v>0</v>
      </c>
      <c r="X33">
        <f t="shared" si="6"/>
        <v>0</v>
      </c>
    </row>
    <row r="34" spans="2:24" x14ac:dyDescent="0.25">
      <c r="B34" t="s">
        <v>130</v>
      </c>
      <c r="C34" t="s">
        <v>116</v>
      </c>
      <c r="D34">
        <v>66</v>
      </c>
      <c r="E34">
        <v>66</v>
      </c>
      <c r="F34">
        <v>66</v>
      </c>
      <c r="G34">
        <v>66</v>
      </c>
      <c r="H34">
        <v>64</v>
      </c>
      <c r="J34" t="s">
        <v>130</v>
      </c>
      <c r="K34" t="s">
        <v>116</v>
      </c>
      <c r="L34">
        <v>66</v>
      </c>
      <c r="M34">
        <v>66</v>
      </c>
      <c r="N34">
        <v>66</v>
      </c>
      <c r="O34">
        <v>66</v>
      </c>
      <c r="P34">
        <v>64</v>
      </c>
      <c r="R34" t="str">
        <f t="shared" si="1"/>
        <v>LIMITED MEDICATED FEED</v>
      </c>
      <c r="S34" t="str">
        <f t="shared" si="1"/>
        <v>Active</v>
      </c>
      <c r="T34">
        <f t="shared" si="2"/>
        <v>0</v>
      </c>
      <c r="U34">
        <f t="shared" si="3"/>
        <v>0</v>
      </c>
      <c r="V34">
        <f t="shared" si="4"/>
        <v>0</v>
      </c>
      <c r="W34">
        <f t="shared" si="5"/>
        <v>0</v>
      </c>
      <c r="X34">
        <f t="shared" si="6"/>
        <v>0</v>
      </c>
    </row>
    <row r="35" spans="2:24" x14ac:dyDescent="0.25">
      <c r="B35" t="s">
        <v>130</v>
      </c>
      <c r="C35" t="s">
        <v>119</v>
      </c>
      <c r="D35">
        <v>113</v>
      </c>
      <c r="E35">
        <v>113</v>
      </c>
      <c r="F35">
        <v>113</v>
      </c>
      <c r="G35">
        <v>113</v>
      </c>
      <c r="H35">
        <v>113</v>
      </c>
      <c r="J35" t="s">
        <v>130</v>
      </c>
      <c r="K35" t="s">
        <v>119</v>
      </c>
      <c r="L35">
        <v>113</v>
      </c>
      <c r="M35">
        <v>113</v>
      </c>
      <c r="N35">
        <v>113</v>
      </c>
      <c r="O35">
        <v>113</v>
      </c>
      <c r="P35">
        <v>113</v>
      </c>
      <c r="R35" t="str">
        <f t="shared" si="1"/>
        <v>LIMITED MEDICATED FEED</v>
      </c>
      <c r="S35" t="str">
        <f t="shared" si="1"/>
        <v>Expired</v>
      </c>
      <c r="T35">
        <f t="shared" si="2"/>
        <v>0</v>
      </c>
      <c r="U35">
        <f t="shared" si="3"/>
        <v>0</v>
      </c>
      <c r="V35">
        <f t="shared" si="4"/>
        <v>0</v>
      </c>
      <c r="W35">
        <f t="shared" si="5"/>
        <v>0</v>
      </c>
      <c r="X35">
        <f t="shared" si="6"/>
        <v>0</v>
      </c>
    </row>
    <row r="36" spans="2:24" x14ac:dyDescent="0.25">
      <c r="B36" t="s">
        <v>130</v>
      </c>
      <c r="C36" t="s">
        <v>117</v>
      </c>
      <c r="D36">
        <v>20</v>
      </c>
      <c r="E36">
        <v>20</v>
      </c>
      <c r="F36">
        <v>20</v>
      </c>
      <c r="G36">
        <v>20</v>
      </c>
      <c r="H36">
        <v>20</v>
      </c>
      <c r="J36" t="s">
        <v>130</v>
      </c>
      <c r="K36" t="s">
        <v>117</v>
      </c>
      <c r="L36">
        <v>20</v>
      </c>
      <c r="M36">
        <v>20</v>
      </c>
      <c r="N36">
        <v>20</v>
      </c>
      <c r="O36">
        <v>20</v>
      </c>
      <c r="P36">
        <v>20</v>
      </c>
      <c r="R36" t="str">
        <f t="shared" si="1"/>
        <v>LIMITED MEDICATED FEED</v>
      </c>
      <c r="S36" t="str">
        <f t="shared" si="1"/>
        <v>Inactive</v>
      </c>
      <c r="T36">
        <f t="shared" si="2"/>
        <v>0</v>
      </c>
      <c r="U36">
        <f t="shared" si="3"/>
        <v>0</v>
      </c>
      <c r="V36">
        <f t="shared" si="4"/>
        <v>0</v>
      </c>
      <c r="W36">
        <f t="shared" si="5"/>
        <v>0</v>
      </c>
      <c r="X36">
        <f t="shared" si="6"/>
        <v>0</v>
      </c>
    </row>
    <row r="37" spans="2:24" x14ac:dyDescent="0.25">
      <c r="B37" t="s">
        <v>131</v>
      </c>
      <c r="C37" t="s">
        <v>116</v>
      </c>
      <c r="D37">
        <v>38</v>
      </c>
      <c r="E37">
        <v>38</v>
      </c>
      <c r="F37">
        <v>38</v>
      </c>
      <c r="G37">
        <v>38</v>
      </c>
      <c r="H37">
        <v>38</v>
      </c>
      <c r="J37" t="s">
        <v>131</v>
      </c>
      <c r="K37" t="s">
        <v>116</v>
      </c>
      <c r="L37">
        <v>38</v>
      </c>
      <c r="M37">
        <v>38</v>
      </c>
      <c r="N37">
        <v>38</v>
      </c>
      <c r="O37">
        <v>38</v>
      </c>
      <c r="P37">
        <v>38</v>
      </c>
      <c r="R37" t="str">
        <f t="shared" si="1"/>
        <v>LIVESTOCK DEALER</v>
      </c>
      <c r="S37" t="str">
        <f t="shared" si="1"/>
        <v>Active</v>
      </c>
      <c r="T37">
        <f t="shared" si="2"/>
        <v>0</v>
      </c>
      <c r="U37">
        <f t="shared" si="3"/>
        <v>0</v>
      </c>
      <c r="V37">
        <f t="shared" si="4"/>
        <v>0</v>
      </c>
      <c r="W37">
        <f t="shared" si="5"/>
        <v>0</v>
      </c>
      <c r="X37">
        <f t="shared" si="6"/>
        <v>0</v>
      </c>
    </row>
    <row r="38" spans="2:24" x14ac:dyDescent="0.25">
      <c r="B38" t="s">
        <v>131</v>
      </c>
      <c r="C38" t="s">
        <v>119</v>
      </c>
      <c r="D38">
        <v>105</v>
      </c>
      <c r="E38">
        <v>105</v>
      </c>
      <c r="F38">
        <v>105</v>
      </c>
      <c r="G38">
        <v>105</v>
      </c>
      <c r="H38">
        <v>105</v>
      </c>
      <c r="J38" t="s">
        <v>131</v>
      </c>
      <c r="K38" t="s">
        <v>119</v>
      </c>
      <c r="L38">
        <v>105</v>
      </c>
      <c r="M38">
        <v>105</v>
      </c>
      <c r="N38">
        <v>105</v>
      </c>
      <c r="O38">
        <v>105</v>
      </c>
      <c r="P38">
        <v>105</v>
      </c>
      <c r="R38" t="str">
        <f t="shared" si="1"/>
        <v>LIVESTOCK DEALER</v>
      </c>
      <c r="S38" t="str">
        <f t="shared" si="1"/>
        <v>Expired</v>
      </c>
      <c r="T38">
        <f t="shared" si="2"/>
        <v>0</v>
      </c>
      <c r="U38">
        <f t="shared" si="3"/>
        <v>0</v>
      </c>
      <c r="V38">
        <f t="shared" si="4"/>
        <v>0</v>
      </c>
      <c r="W38">
        <f t="shared" si="5"/>
        <v>0</v>
      </c>
      <c r="X38">
        <f t="shared" si="6"/>
        <v>0</v>
      </c>
    </row>
    <row r="39" spans="2:24" x14ac:dyDescent="0.25">
      <c r="B39" t="s">
        <v>131</v>
      </c>
      <c r="C39" t="s">
        <v>117</v>
      </c>
      <c r="D39">
        <v>90</v>
      </c>
      <c r="E39">
        <v>90</v>
      </c>
      <c r="F39">
        <v>90</v>
      </c>
      <c r="G39">
        <v>90</v>
      </c>
      <c r="H39">
        <v>90</v>
      </c>
      <c r="J39" t="s">
        <v>131</v>
      </c>
      <c r="K39" t="s">
        <v>117</v>
      </c>
      <c r="L39">
        <v>90</v>
      </c>
      <c r="M39">
        <v>90</v>
      </c>
      <c r="N39">
        <v>90</v>
      </c>
      <c r="O39">
        <v>90</v>
      </c>
      <c r="P39">
        <v>90</v>
      </c>
      <c r="R39" t="str">
        <f t="shared" si="1"/>
        <v>LIVESTOCK DEALER</v>
      </c>
      <c r="S39" t="str">
        <f t="shared" si="1"/>
        <v>Inactive</v>
      </c>
      <c r="T39">
        <f t="shared" si="2"/>
        <v>0</v>
      </c>
      <c r="U39">
        <f t="shared" si="3"/>
        <v>0</v>
      </c>
      <c r="V39">
        <f t="shared" si="4"/>
        <v>0</v>
      </c>
      <c r="W39">
        <f t="shared" si="5"/>
        <v>0</v>
      </c>
      <c r="X39">
        <f t="shared" si="6"/>
        <v>0</v>
      </c>
    </row>
    <row r="40" spans="2:24" x14ac:dyDescent="0.25">
      <c r="B40" t="s">
        <v>131</v>
      </c>
      <c r="C40" t="s">
        <v>124</v>
      </c>
      <c r="D40">
        <v>4</v>
      </c>
      <c r="E40">
        <v>4</v>
      </c>
      <c r="F40">
        <v>4</v>
      </c>
      <c r="G40">
        <v>4</v>
      </c>
      <c r="H40">
        <v>4</v>
      </c>
      <c r="J40" t="s">
        <v>131</v>
      </c>
      <c r="K40" t="s">
        <v>124</v>
      </c>
      <c r="L40">
        <v>4</v>
      </c>
      <c r="M40">
        <v>4</v>
      </c>
      <c r="N40">
        <v>4</v>
      </c>
      <c r="O40">
        <v>4</v>
      </c>
      <c r="P40">
        <v>4</v>
      </c>
      <c r="R40" t="str">
        <f t="shared" si="1"/>
        <v>LIVESTOCK DEALER</v>
      </c>
      <c r="S40" t="str">
        <f t="shared" si="1"/>
        <v>Pending</v>
      </c>
      <c r="T40">
        <f t="shared" si="2"/>
        <v>0</v>
      </c>
      <c r="U40">
        <f t="shared" si="3"/>
        <v>0</v>
      </c>
      <c r="V40">
        <f t="shared" si="4"/>
        <v>0</v>
      </c>
      <c r="W40">
        <f t="shared" si="5"/>
        <v>0</v>
      </c>
      <c r="X40">
        <f t="shared" si="6"/>
        <v>0</v>
      </c>
    </row>
    <row r="41" spans="2:24" x14ac:dyDescent="0.25">
      <c r="B41" t="s">
        <v>132</v>
      </c>
      <c r="C41" t="s">
        <v>116</v>
      </c>
      <c r="D41">
        <v>28</v>
      </c>
      <c r="E41">
        <v>28</v>
      </c>
      <c r="F41">
        <v>28</v>
      </c>
      <c r="G41">
        <v>28</v>
      </c>
      <c r="H41">
        <v>28</v>
      </c>
      <c r="J41" t="s">
        <v>132</v>
      </c>
      <c r="K41" t="s">
        <v>116</v>
      </c>
      <c r="L41">
        <v>28</v>
      </c>
      <c r="M41">
        <v>28</v>
      </c>
      <c r="N41">
        <v>28</v>
      </c>
      <c r="O41">
        <v>28</v>
      </c>
      <c r="P41">
        <v>28</v>
      </c>
      <c r="R41" t="str">
        <f t="shared" si="1"/>
        <v>LIVESTOCK DEALER AGENT</v>
      </c>
      <c r="S41" t="str">
        <f t="shared" si="1"/>
        <v>Active</v>
      </c>
      <c r="T41">
        <f t="shared" si="2"/>
        <v>0</v>
      </c>
      <c r="U41">
        <f t="shared" si="3"/>
        <v>0</v>
      </c>
      <c r="V41">
        <f t="shared" si="4"/>
        <v>0</v>
      </c>
      <c r="W41">
        <f t="shared" si="5"/>
        <v>0</v>
      </c>
      <c r="X41">
        <f t="shared" si="6"/>
        <v>0</v>
      </c>
    </row>
    <row r="42" spans="2:24" x14ac:dyDescent="0.25">
      <c r="B42" t="s">
        <v>132</v>
      </c>
      <c r="C42" t="s">
        <v>119</v>
      </c>
      <c r="D42">
        <v>72</v>
      </c>
      <c r="E42">
        <v>72</v>
      </c>
      <c r="F42">
        <v>72</v>
      </c>
      <c r="G42">
        <v>72</v>
      </c>
      <c r="H42">
        <v>72</v>
      </c>
      <c r="J42" t="s">
        <v>132</v>
      </c>
      <c r="K42" t="s">
        <v>119</v>
      </c>
      <c r="L42">
        <v>72</v>
      </c>
      <c r="M42">
        <v>72</v>
      </c>
      <c r="N42">
        <v>72</v>
      </c>
      <c r="O42">
        <v>72</v>
      </c>
      <c r="P42">
        <v>72</v>
      </c>
      <c r="R42" t="str">
        <f t="shared" si="1"/>
        <v>LIVESTOCK DEALER AGENT</v>
      </c>
      <c r="S42" t="str">
        <f t="shared" si="1"/>
        <v>Expired</v>
      </c>
      <c r="T42">
        <f t="shared" si="2"/>
        <v>0</v>
      </c>
      <c r="U42">
        <f t="shared" si="3"/>
        <v>0</v>
      </c>
      <c r="V42">
        <f t="shared" si="4"/>
        <v>0</v>
      </c>
      <c r="W42">
        <f t="shared" si="5"/>
        <v>0</v>
      </c>
      <c r="X42">
        <f t="shared" si="6"/>
        <v>0</v>
      </c>
    </row>
    <row r="43" spans="2:24" x14ac:dyDescent="0.25">
      <c r="B43" t="s">
        <v>132</v>
      </c>
      <c r="C43" t="s">
        <v>117</v>
      </c>
      <c r="D43">
        <v>50</v>
      </c>
      <c r="E43">
        <v>50</v>
      </c>
      <c r="F43">
        <v>50</v>
      </c>
      <c r="G43">
        <v>50</v>
      </c>
      <c r="H43">
        <v>50</v>
      </c>
      <c r="J43" t="s">
        <v>132</v>
      </c>
      <c r="K43" t="s">
        <v>117</v>
      </c>
      <c r="L43">
        <v>50</v>
      </c>
      <c r="M43">
        <v>50</v>
      </c>
      <c r="N43">
        <v>50</v>
      </c>
      <c r="O43">
        <v>50</v>
      </c>
      <c r="P43">
        <v>50</v>
      </c>
      <c r="R43" t="str">
        <f t="shared" si="1"/>
        <v>LIVESTOCK DEALER AGENT</v>
      </c>
      <c r="S43" t="str">
        <f t="shared" si="1"/>
        <v>Inactive</v>
      </c>
      <c r="T43">
        <f t="shared" si="2"/>
        <v>0</v>
      </c>
      <c r="U43">
        <f t="shared" si="3"/>
        <v>0</v>
      </c>
      <c r="V43">
        <f t="shared" si="4"/>
        <v>0</v>
      </c>
      <c r="W43">
        <f t="shared" si="5"/>
        <v>0</v>
      </c>
      <c r="X43">
        <f t="shared" si="6"/>
        <v>0</v>
      </c>
    </row>
    <row r="44" spans="2:24" x14ac:dyDescent="0.25">
      <c r="B44" t="s">
        <v>133</v>
      </c>
      <c r="C44" t="s">
        <v>116</v>
      </c>
      <c r="D44">
        <v>13</v>
      </c>
      <c r="E44">
        <v>13</v>
      </c>
      <c r="F44">
        <v>13</v>
      </c>
      <c r="G44">
        <v>13</v>
      </c>
      <c r="H44">
        <v>13</v>
      </c>
      <c r="J44" t="s">
        <v>133</v>
      </c>
      <c r="K44" t="s">
        <v>116</v>
      </c>
      <c r="L44">
        <v>13</v>
      </c>
      <c r="M44">
        <v>13</v>
      </c>
      <c r="N44">
        <v>13</v>
      </c>
      <c r="O44">
        <v>13</v>
      </c>
      <c r="P44">
        <v>13</v>
      </c>
      <c r="R44" t="str">
        <f t="shared" si="1"/>
        <v>MEDICATED FEED</v>
      </c>
      <c r="S44" t="str">
        <f t="shared" si="1"/>
        <v>Active</v>
      </c>
      <c r="T44">
        <f t="shared" si="2"/>
        <v>0</v>
      </c>
      <c r="U44">
        <f t="shared" si="3"/>
        <v>0</v>
      </c>
      <c r="V44">
        <f t="shared" si="4"/>
        <v>0</v>
      </c>
      <c r="W44">
        <f t="shared" si="5"/>
        <v>0</v>
      </c>
      <c r="X44">
        <f t="shared" si="6"/>
        <v>0</v>
      </c>
    </row>
    <row r="45" spans="2:24" x14ac:dyDescent="0.25">
      <c r="B45" t="s">
        <v>133</v>
      </c>
      <c r="C45" t="s">
        <v>119</v>
      </c>
      <c r="D45">
        <v>15</v>
      </c>
      <c r="E45">
        <v>15</v>
      </c>
      <c r="F45">
        <v>15</v>
      </c>
      <c r="G45">
        <v>15</v>
      </c>
      <c r="H45">
        <v>15</v>
      </c>
      <c r="J45" t="s">
        <v>133</v>
      </c>
      <c r="K45" t="s">
        <v>119</v>
      </c>
      <c r="L45">
        <v>15</v>
      </c>
      <c r="M45">
        <v>15</v>
      </c>
      <c r="N45">
        <v>15</v>
      </c>
      <c r="O45">
        <v>15</v>
      </c>
      <c r="P45">
        <v>15</v>
      </c>
      <c r="R45" t="str">
        <f t="shared" si="1"/>
        <v>MEDICATED FEED</v>
      </c>
      <c r="S45" t="str">
        <f t="shared" si="1"/>
        <v>Expired</v>
      </c>
      <c r="T45">
        <f t="shared" si="2"/>
        <v>0</v>
      </c>
      <c r="U45">
        <f t="shared" si="3"/>
        <v>0</v>
      </c>
      <c r="V45">
        <f t="shared" si="4"/>
        <v>0</v>
      </c>
      <c r="W45">
        <f t="shared" si="5"/>
        <v>0</v>
      </c>
      <c r="X45">
        <f t="shared" si="6"/>
        <v>0</v>
      </c>
    </row>
    <row r="46" spans="2:24" x14ac:dyDescent="0.25">
      <c r="B46" t="s">
        <v>133</v>
      </c>
      <c r="C46" t="s">
        <v>117</v>
      </c>
      <c r="D46">
        <v>6</v>
      </c>
      <c r="E46">
        <v>6</v>
      </c>
      <c r="F46">
        <v>6</v>
      </c>
      <c r="G46">
        <v>6</v>
      </c>
      <c r="H46">
        <v>6</v>
      </c>
      <c r="J46" t="s">
        <v>133</v>
      </c>
      <c r="K46" t="s">
        <v>117</v>
      </c>
      <c r="L46">
        <v>6</v>
      </c>
      <c r="M46">
        <v>6</v>
      </c>
      <c r="N46">
        <v>6</v>
      </c>
      <c r="O46">
        <v>6</v>
      </c>
      <c r="P46">
        <v>6</v>
      </c>
      <c r="R46" t="str">
        <f t="shared" si="1"/>
        <v>MEDICATED FEED</v>
      </c>
      <c r="S46" t="str">
        <f t="shared" si="1"/>
        <v>Inactive</v>
      </c>
      <c r="T46">
        <f t="shared" si="2"/>
        <v>0</v>
      </c>
      <c r="U46">
        <f t="shared" si="3"/>
        <v>0</v>
      </c>
      <c r="V46">
        <f t="shared" si="4"/>
        <v>0</v>
      </c>
      <c r="W46">
        <f t="shared" si="5"/>
        <v>0</v>
      </c>
      <c r="X46">
        <f t="shared" si="6"/>
        <v>0</v>
      </c>
    </row>
    <row r="47" spans="2:24" x14ac:dyDescent="0.25">
      <c r="B47" t="s">
        <v>134</v>
      </c>
      <c r="C47" t="s">
        <v>117</v>
      </c>
      <c r="D47">
        <v>1</v>
      </c>
      <c r="E47">
        <v>1</v>
      </c>
      <c r="F47">
        <v>1</v>
      </c>
      <c r="G47">
        <v>1</v>
      </c>
      <c r="H47">
        <v>1</v>
      </c>
      <c r="J47" t="s">
        <v>134</v>
      </c>
      <c r="K47" t="s">
        <v>117</v>
      </c>
      <c r="L47">
        <v>1</v>
      </c>
      <c r="M47">
        <v>1</v>
      </c>
      <c r="N47">
        <v>1</v>
      </c>
      <c r="O47">
        <v>1</v>
      </c>
      <c r="P47">
        <v>1</v>
      </c>
      <c r="R47" t="str">
        <f t="shared" si="1"/>
        <v>PRODUCE EGG PRODUCT</v>
      </c>
      <c r="S47" t="str">
        <f t="shared" si="1"/>
        <v>Inactive</v>
      </c>
      <c r="T47">
        <f t="shared" si="2"/>
        <v>0</v>
      </c>
      <c r="U47">
        <f t="shared" si="3"/>
        <v>0</v>
      </c>
      <c r="V47">
        <f t="shared" si="4"/>
        <v>0</v>
      </c>
      <c r="W47">
        <f t="shared" si="5"/>
        <v>0</v>
      </c>
      <c r="X47">
        <f t="shared" si="6"/>
        <v>0</v>
      </c>
    </row>
    <row r="48" spans="2:24" x14ac:dyDescent="0.25">
      <c r="B48" t="s">
        <v>135</v>
      </c>
      <c r="C48" t="s">
        <v>117</v>
      </c>
      <c r="D48">
        <v>22</v>
      </c>
      <c r="E48">
        <v>22</v>
      </c>
      <c r="F48">
        <v>22</v>
      </c>
      <c r="G48">
        <v>22</v>
      </c>
      <c r="H48">
        <v>22</v>
      </c>
      <c r="J48" t="s">
        <v>135</v>
      </c>
      <c r="K48" t="s">
        <v>117</v>
      </c>
      <c r="L48">
        <v>22</v>
      </c>
      <c r="M48">
        <v>22</v>
      </c>
      <c r="N48">
        <v>22</v>
      </c>
      <c r="O48">
        <v>22</v>
      </c>
      <c r="P48">
        <v>22</v>
      </c>
      <c r="R48" t="str">
        <f t="shared" si="1"/>
        <v>PRODUCER GRADER</v>
      </c>
      <c r="S48" t="str">
        <f t="shared" si="1"/>
        <v>Inactive</v>
      </c>
      <c r="T48">
        <f t="shared" si="2"/>
        <v>0</v>
      </c>
      <c r="U48">
        <f t="shared" si="3"/>
        <v>0</v>
      </c>
      <c r="V48">
        <f t="shared" si="4"/>
        <v>0</v>
      </c>
      <c r="W48">
        <f t="shared" si="5"/>
        <v>0</v>
      </c>
      <c r="X48">
        <f t="shared" si="6"/>
        <v>0</v>
      </c>
    </row>
    <row r="49" spans="2:24" x14ac:dyDescent="0.25">
      <c r="B49" t="s">
        <v>136</v>
      </c>
      <c r="C49" t="s">
        <v>116</v>
      </c>
      <c r="D49">
        <v>9</v>
      </c>
      <c r="E49">
        <v>9</v>
      </c>
      <c r="F49">
        <v>9</v>
      </c>
      <c r="G49">
        <v>9</v>
      </c>
      <c r="H49">
        <v>8</v>
      </c>
      <c r="J49" t="s">
        <v>136</v>
      </c>
      <c r="K49" t="s">
        <v>116</v>
      </c>
      <c r="L49">
        <v>9</v>
      </c>
      <c r="M49">
        <v>9</v>
      </c>
      <c r="N49">
        <v>9</v>
      </c>
      <c r="O49">
        <v>9</v>
      </c>
      <c r="P49">
        <v>8</v>
      </c>
      <c r="R49" t="str">
        <f t="shared" si="1"/>
        <v>PUBLIC SALE YARD OPERATOR</v>
      </c>
      <c r="S49" t="str">
        <f t="shared" si="1"/>
        <v>Active</v>
      </c>
      <c r="T49">
        <f t="shared" si="2"/>
        <v>0</v>
      </c>
      <c r="U49">
        <f t="shared" si="3"/>
        <v>0</v>
      </c>
      <c r="V49">
        <f t="shared" si="4"/>
        <v>0</v>
      </c>
      <c r="W49">
        <f t="shared" si="5"/>
        <v>0</v>
      </c>
      <c r="X49">
        <f t="shared" si="6"/>
        <v>0</v>
      </c>
    </row>
    <row r="50" spans="2:24" x14ac:dyDescent="0.25">
      <c r="B50" t="s">
        <v>136</v>
      </c>
      <c r="C50" t="s">
        <v>119</v>
      </c>
      <c r="D50">
        <v>19</v>
      </c>
      <c r="E50">
        <v>19</v>
      </c>
      <c r="F50">
        <v>19</v>
      </c>
      <c r="G50">
        <v>19</v>
      </c>
      <c r="H50">
        <v>19</v>
      </c>
      <c r="J50" t="s">
        <v>136</v>
      </c>
      <c r="K50" t="s">
        <v>119</v>
      </c>
      <c r="L50">
        <v>19</v>
      </c>
      <c r="M50">
        <v>19</v>
      </c>
      <c r="N50">
        <v>19</v>
      </c>
      <c r="O50">
        <v>19</v>
      </c>
      <c r="P50">
        <v>19</v>
      </c>
      <c r="R50" t="str">
        <f t="shared" si="1"/>
        <v>PUBLIC SALE YARD OPERATOR</v>
      </c>
      <c r="S50" t="str">
        <f t="shared" si="1"/>
        <v>Expired</v>
      </c>
      <c r="T50">
        <f t="shared" si="2"/>
        <v>0</v>
      </c>
      <c r="U50">
        <f t="shared" si="3"/>
        <v>0</v>
      </c>
      <c r="V50">
        <f t="shared" si="4"/>
        <v>0</v>
      </c>
      <c r="W50">
        <f t="shared" si="5"/>
        <v>0</v>
      </c>
      <c r="X50">
        <f t="shared" si="6"/>
        <v>0</v>
      </c>
    </row>
    <row r="51" spans="2:24" x14ac:dyDescent="0.25">
      <c r="B51" t="s">
        <v>136</v>
      </c>
      <c r="C51" t="s">
        <v>117</v>
      </c>
      <c r="D51">
        <v>5</v>
      </c>
      <c r="E51">
        <v>5</v>
      </c>
      <c r="F51">
        <v>5</v>
      </c>
      <c r="G51">
        <v>5</v>
      </c>
      <c r="H51">
        <v>5</v>
      </c>
      <c r="J51" t="s">
        <v>136</v>
      </c>
      <c r="K51" t="s">
        <v>117</v>
      </c>
      <c r="L51">
        <v>5</v>
      </c>
      <c r="M51">
        <v>5</v>
      </c>
      <c r="N51">
        <v>5</v>
      </c>
      <c r="O51">
        <v>5</v>
      </c>
      <c r="P51">
        <v>5</v>
      </c>
      <c r="R51" t="str">
        <f t="shared" si="1"/>
        <v>PUBLIC SALE YARD OPERATOR</v>
      </c>
      <c r="S51" t="str">
        <f t="shared" si="1"/>
        <v>Inactive</v>
      </c>
      <c r="T51">
        <f t="shared" si="2"/>
        <v>0</v>
      </c>
      <c r="U51">
        <f t="shared" si="3"/>
        <v>0</v>
      </c>
      <c r="V51">
        <f t="shared" si="4"/>
        <v>0</v>
      </c>
      <c r="W51">
        <f t="shared" si="5"/>
        <v>0</v>
      </c>
      <c r="X51">
        <f t="shared" si="6"/>
        <v>0</v>
      </c>
    </row>
    <row r="52" spans="2:24" x14ac:dyDescent="0.25">
      <c r="B52" t="s">
        <v>137</v>
      </c>
      <c r="C52" t="s">
        <v>117</v>
      </c>
      <c r="D52">
        <v>2</v>
      </c>
      <c r="E52">
        <v>2</v>
      </c>
      <c r="F52">
        <v>2</v>
      </c>
      <c r="G52">
        <v>2</v>
      </c>
      <c r="H52">
        <v>2</v>
      </c>
      <c r="J52" t="s">
        <v>137</v>
      </c>
      <c r="K52" t="s">
        <v>117</v>
      </c>
      <c r="L52">
        <v>2</v>
      </c>
      <c r="M52">
        <v>2</v>
      </c>
      <c r="N52">
        <v>2</v>
      </c>
      <c r="O52">
        <v>2</v>
      </c>
      <c r="P52">
        <v>2</v>
      </c>
      <c r="R52" t="str">
        <f t="shared" si="1"/>
        <v>PURCHASE INEDIBLE EGG PRODUCT</v>
      </c>
      <c r="S52" t="str">
        <f t="shared" si="1"/>
        <v>Inactive</v>
      </c>
      <c r="T52">
        <f t="shared" si="2"/>
        <v>0</v>
      </c>
      <c r="U52">
        <f t="shared" si="3"/>
        <v>0</v>
      </c>
      <c r="V52">
        <f t="shared" si="4"/>
        <v>0</v>
      </c>
      <c r="W52">
        <f t="shared" si="5"/>
        <v>0</v>
      </c>
      <c r="X52">
        <f t="shared" si="6"/>
        <v>0</v>
      </c>
    </row>
    <row r="53" spans="2:24" x14ac:dyDescent="0.25">
      <c r="B53" t="s">
        <v>138</v>
      </c>
      <c r="C53" t="s">
        <v>116</v>
      </c>
      <c r="D53">
        <v>12</v>
      </c>
      <c r="E53">
        <v>12</v>
      </c>
      <c r="F53">
        <v>12</v>
      </c>
      <c r="G53">
        <v>12</v>
      </c>
      <c r="H53">
        <v>12</v>
      </c>
      <c r="J53" t="s">
        <v>138</v>
      </c>
      <c r="K53" t="s">
        <v>116</v>
      </c>
      <c r="L53">
        <v>12</v>
      </c>
      <c r="M53">
        <v>12</v>
      </c>
      <c r="N53">
        <v>12</v>
      </c>
      <c r="O53">
        <v>12</v>
      </c>
      <c r="P53">
        <v>12</v>
      </c>
      <c r="R53" t="str">
        <f t="shared" si="1"/>
        <v>PURCHASE LIVE POULTRY</v>
      </c>
      <c r="S53" t="str">
        <f t="shared" si="1"/>
        <v>Active</v>
      </c>
      <c r="T53">
        <f t="shared" si="2"/>
        <v>0</v>
      </c>
      <c r="U53">
        <f t="shared" si="3"/>
        <v>0</v>
      </c>
      <c r="V53">
        <f t="shared" si="4"/>
        <v>0</v>
      </c>
      <c r="W53">
        <f t="shared" si="5"/>
        <v>0</v>
      </c>
      <c r="X53">
        <f t="shared" si="6"/>
        <v>0</v>
      </c>
    </row>
    <row r="54" spans="2:24" x14ac:dyDescent="0.25">
      <c r="B54" t="s">
        <v>138</v>
      </c>
      <c r="C54" t="s">
        <v>117</v>
      </c>
      <c r="D54">
        <v>1</v>
      </c>
      <c r="E54">
        <v>1</v>
      </c>
      <c r="F54">
        <v>1</v>
      </c>
      <c r="G54">
        <v>1</v>
      </c>
      <c r="H54">
        <v>1</v>
      </c>
      <c r="J54" t="s">
        <v>138</v>
      </c>
      <c r="K54" t="s">
        <v>117</v>
      </c>
      <c r="L54">
        <v>1</v>
      </c>
      <c r="M54">
        <v>1</v>
      </c>
      <c r="N54">
        <v>1</v>
      </c>
      <c r="O54">
        <v>1</v>
      </c>
      <c r="P54">
        <v>1</v>
      </c>
      <c r="R54" t="str">
        <f t="shared" si="1"/>
        <v>PURCHASE LIVE POULTRY</v>
      </c>
      <c r="S54" t="str">
        <f t="shared" si="1"/>
        <v>Inactive</v>
      </c>
      <c r="T54">
        <f t="shared" si="2"/>
        <v>0</v>
      </c>
      <c r="U54">
        <f t="shared" si="3"/>
        <v>0</v>
      </c>
      <c r="V54">
        <f t="shared" si="4"/>
        <v>0</v>
      </c>
      <c r="W54">
        <f t="shared" si="5"/>
        <v>0</v>
      </c>
      <c r="X54">
        <f t="shared" si="6"/>
        <v>0</v>
      </c>
    </row>
    <row r="55" spans="2:24" x14ac:dyDescent="0.25">
      <c r="B55" t="s">
        <v>139</v>
      </c>
      <c r="C55" t="s">
        <v>117</v>
      </c>
      <c r="D55">
        <v>2</v>
      </c>
      <c r="E55">
        <v>2</v>
      </c>
      <c r="F55">
        <v>2</v>
      </c>
      <c r="G55">
        <v>2</v>
      </c>
      <c r="H55">
        <v>2</v>
      </c>
      <c r="J55" t="s">
        <v>139</v>
      </c>
      <c r="K55" t="s">
        <v>117</v>
      </c>
      <c r="L55">
        <v>2</v>
      </c>
      <c r="M55">
        <v>2</v>
      </c>
      <c r="N55">
        <v>2</v>
      </c>
      <c r="O55">
        <v>2</v>
      </c>
      <c r="P55">
        <v>2</v>
      </c>
      <c r="R55" t="str">
        <f t="shared" si="1"/>
        <v>PURCHASE REJECT EGGS</v>
      </c>
      <c r="S55" t="str">
        <f t="shared" si="1"/>
        <v>Inactive</v>
      </c>
      <c r="T55">
        <f t="shared" si="2"/>
        <v>0</v>
      </c>
      <c r="U55">
        <f t="shared" si="3"/>
        <v>0</v>
      </c>
      <c r="V55">
        <f t="shared" si="4"/>
        <v>0</v>
      </c>
      <c r="W55">
        <f t="shared" si="5"/>
        <v>0</v>
      </c>
      <c r="X55">
        <f t="shared" si="6"/>
        <v>0</v>
      </c>
    </row>
    <row r="56" spans="2:24" x14ac:dyDescent="0.25">
      <c r="B56" t="s">
        <v>140</v>
      </c>
      <c r="C56" t="s">
        <v>117</v>
      </c>
      <c r="D56">
        <v>4</v>
      </c>
      <c r="E56">
        <v>4</v>
      </c>
      <c r="F56">
        <v>4</v>
      </c>
      <c r="G56">
        <v>4</v>
      </c>
      <c r="H56">
        <v>4</v>
      </c>
      <c r="J56" t="s">
        <v>140</v>
      </c>
      <c r="K56" t="s">
        <v>117</v>
      </c>
      <c r="L56">
        <v>4</v>
      </c>
      <c r="M56">
        <v>4</v>
      </c>
      <c r="N56">
        <v>4</v>
      </c>
      <c r="O56">
        <v>4</v>
      </c>
      <c r="P56">
        <v>4</v>
      </c>
      <c r="R56" t="str">
        <f t="shared" si="1"/>
        <v>PURCHASE UNGRADED EGGS</v>
      </c>
      <c r="S56" t="str">
        <f t="shared" si="1"/>
        <v>Inactive</v>
      </c>
      <c r="T56">
        <f t="shared" si="2"/>
        <v>0</v>
      </c>
      <c r="U56">
        <f t="shared" si="3"/>
        <v>0</v>
      </c>
      <c r="V56">
        <f t="shared" si="4"/>
        <v>0</v>
      </c>
      <c r="W56">
        <f t="shared" si="5"/>
        <v>0</v>
      </c>
      <c r="X56">
        <f t="shared" si="6"/>
        <v>0</v>
      </c>
    </row>
    <row r="57" spans="2:24" x14ac:dyDescent="0.25">
      <c r="B57" t="s">
        <v>141</v>
      </c>
      <c r="C57" t="s">
        <v>117</v>
      </c>
      <c r="D57">
        <v>1</v>
      </c>
      <c r="E57">
        <v>1</v>
      </c>
      <c r="F57">
        <v>1</v>
      </c>
      <c r="G57">
        <v>1</v>
      </c>
      <c r="H57">
        <v>1</v>
      </c>
      <c r="J57" t="s">
        <v>141</v>
      </c>
      <c r="K57" t="s">
        <v>117</v>
      </c>
      <c r="L57">
        <v>1</v>
      </c>
      <c r="M57">
        <v>1</v>
      </c>
      <c r="N57">
        <v>1</v>
      </c>
      <c r="O57">
        <v>1</v>
      </c>
      <c r="P57">
        <v>1</v>
      </c>
      <c r="R57" t="str">
        <f t="shared" si="1"/>
        <v>SELL INEDIBLE EGG PRODUCT</v>
      </c>
      <c r="S57" t="str">
        <f t="shared" si="1"/>
        <v>Inactive</v>
      </c>
      <c r="T57">
        <f t="shared" si="2"/>
        <v>0</v>
      </c>
      <c r="U57">
        <f t="shared" si="3"/>
        <v>0</v>
      </c>
      <c r="V57">
        <f t="shared" si="4"/>
        <v>0</v>
      </c>
      <c r="W57">
        <f t="shared" si="5"/>
        <v>0</v>
      </c>
      <c r="X57">
        <f t="shared" si="6"/>
        <v>0</v>
      </c>
    </row>
    <row r="58" spans="2:24" x14ac:dyDescent="0.25">
      <c r="B58" t="s">
        <v>142</v>
      </c>
      <c r="C58" t="s">
        <v>117</v>
      </c>
      <c r="D58">
        <v>3</v>
      </c>
      <c r="E58">
        <v>3</v>
      </c>
      <c r="F58">
        <v>3</v>
      </c>
      <c r="G58">
        <v>3</v>
      </c>
      <c r="H58">
        <v>3</v>
      </c>
      <c r="J58" t="s">
        <v>142</v>
      </c>
      <c r="K58" t="s">
        <v>117</v>
      </c>
      <c r="L58">
        <v>3</v>
      </c>
      <c r="M58">
        <v>3</v>
      </c>
      <c r="N58">
        <v>3</v>
      </c>
      <c r="O58">
        <v>3</v>
      </c>
      <c r="P58">
        <v>3</v>
      </c>
      <c r="R58" t="str">
        <f t="shared" si="1"/>
        <v>SELL REJECT EGGS</v>
      </c>
      <c r="S58" t="str">
        <f t="shared" si="1"/>
        <v>Inactive</v>
      </c>
      <c r="T58">
        <f t="shared" si="2"/>
        <v>0</v>
      </c>
      <c r="U58">
        <f t="shared" si="3"/>
        <v>0</v>
      </c>
      <c r="V58">
        <f t="shared" si="4"/>
        <v>0</v>
      </c>
      <c r="W58">
        <f t="shared" si="5"/>
        <v>0</v>
      </c>
      <c r="X58">
        <f t="shared" si="6"/>
        <v>0</v>
      </c>
    </row>
    <row r="59" spans="2:24" x14ac:dyDescent="0.25">
      <c r="B59" t="s">
        <v>143</v>
      </c>
      <c r="C59" t="s">
        <v>116</v>
      </c>
      <c r="D59">
        <v>16</v>
      </c>
      <c r="E59">
        <v>16</v>
      </c>
      <c r="F59">
        <v>16</v>
      </c>
      <c r="G59">
        <v>16</v>
      </c>
      <c r="H59">
        <v>16</v>
      </c>
      <c r="J59" t="s">
        <v>143</v>
      </c>
      <c r="K59" t="s">
        <v>116</v>
      </c>
      <c r="L59">
        <v>16</v>
      </c>
      <c r="M59">
        <v>16</v>
      </c>
      <c r="N59">
        <v>16</v>
      </c>
      <c r="O59">
        <v>16</v>
      </c>
      <c r="P59">
        <v>16</v>
      </c>
      <c r="R59" t="str">
        <f t="shared" si="1"/>
        <v>SLAUGHTERHOUSE</v>
      </c>
      <c r="S59" t="str">
        <f t="shared" si="1"/>
        <v>Active</v>
      </c>
      <c r="T59">
        <f t="shared" si="2"/>
        <v>0</v>
      </c>
      <c r="U59">
        <f t="shared" si="3"/>
        <v>0</v>
      </c>
      <c r="V59">
        <f t="shared" si="4"/>
        <v>0</v>
      </c>
      <c r="W59">
        <f t="shared" si="5"/>
        <v>0</v>
      </c>
      <c r="X59">
        <f t="shared" si="6"/>
        <v>0</v>
      </c>
    </row>
    <row r="60" spans="2:24" x14ac:dyDescent="0.25">
      <c r="B60" t="s">
        <v>143</v>
      </c>
      <c r="C60" t="s">
        <v>119</v>
      </c>
      <c r="D60">
        <v>39</v>
      </c>
      <c r="E60">
        <v>39</v>
      </c>
      <c r="F60">
        <v>39</v>
      </c>
      <c r="G60">
        <v>39</v>
      </c>
      <c r="H60">
        <v>38</v>
      </c>
      <c r="J60" t="s">
        <v>143</v>
      </c>
      <c r="K60" t="s">
        <v>119</v>
      </c>
      <c r="L60">
        <v>39</v>
      </c>
      <c r="M60">
        <v>39</v>
      </c>
      <c r="N60">
        <v>39</v>
      </c>
      <c r="O60">
        <v>39</v>
      </c>
      <c r="P60">
        <v>38</v>
      </c>
      <c r="R60" t="str">
        <f t="shared" si="1"/>
        <v>SLAUGHTERHOUSE</v>
      </c>
      <c r="S60" t="str">
        <f t="shared" si="1"/>
        <v>Expired</v>
      </c>
      <c r="T60">
        <f t="shared" si="2"/>
        <v>0</v>
      </c>
      <c r="U60">
        <f t="shared" si="3"/>
        <v>0</v>
      </c>
      <c r="V60">
        <f t="shared" si="4"/>
        <v>0</v>
      </c>
      <c r="W60">
        <f t="shared" si="5"/>
        <v>0</v>
      </c>
      <c r="X60">
        <f t="shared" si="6"/>
        <v>0</v>
      </c>
    </row>
    <row r="61" spans="2:24" x14ac:dyDescent="0.25">
      <c r="B61" t="s">
        <v>143</v>
      </c>
      <c r="C61" t="s">
        <v>117</v>
      </c>
      <c r="D61">
        <v>40</v>
      </c>
      <c r="E61">
        <v>40</v>
      </c>
      <c r="F61">
        <v>40</v>
      </c>
      <c r="G61">
        <v>40</v>
      </c>
      <c r="H61">
        <v>40</v>
      </c>
      <c r="J61" t="s">
        <v>143</v>
      </c>
      <c r="K61" t="s">
        <v>117</v>
      </c>
      <c r="L61">
        <v>40</v>
      </c>
      <c r="M61">
        <v>40</v>
      </c>
      <c r="N61">
        <v>40</v>
      </c>
      <c r="O61">
        <v>40</v>
      </c>
      <c r="P61">
        <v>40</v>
      </c>
      <c r="R61" t="str">
        <f t="shared" si="1"/>
        <v>SLAUGHTERHOUSE</v>
      </c>
      <c r="S61" t="str">
        <f t="shared" si="1"/>
        <v>Inactive</v>
      </c>
      <c r="T61">
        <f t="shared" si="2"/>
        <v>0</v>
      </c>
      <c r="U61">
        <f t="shared" si="3"/>
        <v>0</v>
      </c>
      <c r="V61">
        <f t="shared" si="4"/>
        <v>0</v>
      </c>
      <c r="W61">
        <f t="shared" si="5"/>
        <v>0</v>
      </c>
      <c r="X61">
        <f t="shared" si="6"/>
        <v>0</v>
      </c>
    </row>
    <row r="62" spans="2:24" x14ac:dyDescent="0.25">
      <c r="B62" t="s">
        <v>144</v>
      </c>
      <c r="C62" t="s">
        <v>116</v>
      </c>
      <c r="D62">
        <v>94</v>
      </c>
      <c r="E62">
        <v>94</v>
      </c>
      <c r="F62">
        <v>94</v>
      </c>
      <c r="G62">
        <v>94</v>
      </c>
      <c r="H62">
        <v>93</v>
      </c>
      <c r="J62" t="s">
        <v>144</v>
      </c>
      <c r="K62" t="s">
        <v>116</v>
      </c>
      <c r="L62">
        <v>94</v>
      </c>
      <c r="M62">
        <v>94</v>
      </c>
      <c r="N62">
        <v>94</v>
      </c>
      <c r="O62">
        <v>94</v>
      </c>
      <c r="P62">
        <v>93</v>
      </c>
      <c r="R62" t="str">
        <f t="shared" si="1"/>
        <v>VETERINARY DRUG</v>
      </c>
      <c r="S62" t="str">
        <f t="shared" si="1"/>
        <v>Active</v>
      </c>
      <c r="T62">
        <f t="shared" si="2"/>
        <v>0</v>
      </c>
      <c r="U62">
        <f t="shared" si="3"/>
        <v>0</v>
      </c>
      <c r="V62">
        <f t="shared" si="4"/>
        <v>0</v>
      </c>
      <c r="W62">
        <f t="shared" si="5"/>
        <v>0</v>
      </c>
      <c r="X62">
        <f t="shared" si="6"/>
        <v>0</v>
      </c>
    </row>
    <row r="63" spans="2:24" x14ac:dyDescent="0.25">
      <c r="B63" t="s">
        <v>144</v>
      </c>
      <c r="C63" t="s">
        <v>119</v>
      </c>
      <c r="D63">
        <v>76</v>
      </c>
      <c r="E63">
        <v>76</v>
      </c>
      <c r="F63">
        <v>76</v>
      </c>
      <c r="G63">
        <v>76</v>
      </c>
      <c r="H63">
        <v>76</v>
      </c>
      <c r="J63" t="s">
        <v>144</v>
      </c>
      <c r="K63" t="s">
        <v>119</v>
      </c>
      <c r="L63">
        <v>76</v>
      </c>
      <c r="M63">
        <v>76</v>
      </c>
      <c r="N63">
        <v>76</v>
      </c>
      <c r="O63">
        <v>76</v>
      </c>
      <c r="P63">
        <v>76</v>
      </c>
      <c r="R63" t="str">
        <f t="shared" si="1"/>
        <v>VETERINARY DRUG</v>
      </c>
      <c r="S63" t="str">
        <f t="shared" si="1"/>
        <v>Expired</v>
      </c>
      <c r="T63">
        <f t="shared" si="2"/>
        <v>0</v>
      </c>
      <c r="U63">
        <f t="shared" si="3"/>
        <v>0</v>
      </c>
      <c r="V63">
        <f t="shared" si="4"/>
        <v>0</v>
      </c>
      <c r="W63">
        <f t="shared" si="5"/>
        <v>0</v>
      </c>
      <c r="X63">
        <f t="shared" si="6"/>
        <v>0</v>
      </c>
    </row>
    <row r="64" spans="2:24" x14ac:dyDescent="0.25">
      <c r="B64" t="s">
        <v>144</v>
      </c>
      <c r="C64" t="s">
        <v>117</v>
      </c>
      <c r="D64">
        <v>47</v>
      </c>
      <c r="E64">
        <v>47</v>
      </c>
      <c r="F64">
        <v>47</v>
      </c>
      <c r="G64">
        <v>47</v>
      </c>
      <c r="H64">
        <v>47</v>
      </c>
      <c r="J64" t="s">
        <v>144</v>
      </c>
      <c r="K64" t="s">
        <v>117</v>
      </c>
      <c r="L64">
        <v>47</v>
      </c>
      <c r="M64">
        <v>47</v>
      </c>
      <c r="N64">
        <v>47</v>
      </c>
      <c r="O64">
        <v>47</v>
      </c>
      <c r="P64">
        <v>47</v>
      </c>
      <c r="R64" t="str">
        <f t="shared" si="1"/>
        <v>VETERINARY DRUG</v>
      </c>
      <c r="S64" t="str">
        <f t="shared" si="1"/>
        <v>Inactive</v>
      </c>
      <c r="T64">
        <f t="shared" si="2"/>
        <v>0</v>
      </c>
      <c r="U64">
        <f t="shared" si="3"/>
        <v>0</v>
      </c>
      <c r="V64">
        <f t="shared" si="4"/>
        <v>0</v>
      </c>
      <c r="W64">
        <f t="shared" si="5"/>
        <v>0</v>
      </c>
      <c r="X64">
        <f t="shared" si="6"/>
        <v>0</v>
      </c>
    </row>
    <row r="65" spans="2:24" x14ac:dyDescent="0.25">
      <c r="B65" t="s">
        <v>144</v>
      </c>
      <c r="C65" t="s">
        <v>124</v>
      </c>
      <c r="D65">
        <v>6</v>
      </c>
      <c r="E65">
        <v>6</v>
      </c>
      <c r="F65">
        <v>6</v>
      </c>
      <c r="G65">
        <v>6</v>
      </c>
      <c r="H65">
        <v>6</v>
      </c>
      <c r="J65" t="s">
        <v>144</v>
      </c>
      <c r="K65" t="s">
        <v>124</v>
      </c>
      <c r="L65">
        <v>6</v>
      </c>
      <c r="M65">
        <v>6</v>
      </c>
      <c r="N65">
        <v>6</v>
      </c>
      <c r="O65">
        <v>6</v>
      </c>
      <c r="P65">
        <v>6</v>
      </c>
      <c r="R65" t="str">
        <f t="shared" si="1"/>
        <v>VETERINARY DRUG</v>
      </c>
      <c r="S65" t="str">
        <f t="shared" si="1"/>
        <v>Pending</v>
      </c>
      <c r="T65">
        <f t="shared" si="2"/>
        <v>0</v>
      </c>
      <c r="U65">
        <f t="shared" si="3"/>
        <v>0</v>
      </c>
      <c r="V65">
        <f t="shared" si="4"/>
        <v>0</v>
      </c>
      <c r="W65">
        <f t="shared" si="5"/>
        <v>0</v>
      </c>
      <c r="X65">
        <f t="shared" si="6"/>
        <v>0</v>
      </c>
    </row>
    <row r="66" spans="2:24" x14ac:dyDescent="0.25">
      <c r="B66" t="s">
        <v>145</v>
      </c>
      <c r="C66" t="s">
        <v>116</v>
      </c>
      <c r="D66">
        <v>2</v>
      </c>
      <c r="E66">
        <v>2</v>
      </c>
      <c r="F66">
        <v>2</v>
      </c>
      <c r="G66">
        <v>2</v>
      </c>
      <c r="H66">
        <v>2</v>
      </c>
      <c r="J66" t="s">
        <v>145</v>
      </c>
      <c r="K66" t="s">
        <v>116</v>
      </c>
      <c r="L66">
        <v>2</v>
      </c>
      <c r="M66">
        <v>2</v>
      </c>
      <c r="N66">
        <v>2</v>
      </c>
      <c r="O66">
        <v>2</v>
      </c>
      <c r="P66">
        <v>2</v>
      </c>
      <c r="R66" t="str">
        <f t="shared" si="1"/>
        <v>VETERINARY LAB</v>
      </c>
      <c r="S66" t="str">
        <f t="shared" si="1"/>
        <v>Active</v>
      </c>
      <c r="T66">
        <f t="shared" si="2"/>
        <v>0</v>
      </c>
      <c r="U66">
        <f t="shared" si="3"/>
        <v>0</v>
      </c>
      <c r="V66">
        <f t="shared" si="4"/>
        <v>0</v>
      </c>
      <c r="W66">
        <f t="shared" si="5"/>
        <v>0</v>
      </c>
      <c r="X66">
        <f t="shared" si="6"/>
        <v>0</v>
      </c>
    </row>
    <row r="67" spans="2:24" x14ac:dyDescent="0.25">
      <c r="B67" t="s">
        <v>145</v>
      </c>
      <c r="C67" t="s">
        <v>119</v>
      </c>
      <c r="D67">
        <v>1</v>
      </c>
      <c r="E67">
        <v>1</v>
      </c>
      <c r="F67">
        <v>1</v>
      </c>
      <c r="G67">
        <v>1</v>
      </c>
      <c r="H67">
        <v>1</v>
      </c>
      <c r="J67" t="s">
        <v>145</v>
      </c>
      <c r="K67" t="s">
        <v>119</v>
      </c>
      <c r="L67">
        <v>1</v>
      </c>
      <c r="M67">
        <v>1</v>
      </c>
      <c r="N67">
        <v>1</v>
      </c>
      <c r="O67">
        <v>1</v>
      </c>
      <c r="P67">
        <v>1</v>
      </c>
      <c r="R67" t="str">
        <f t="shared" si="1"/>
        <v>VETERINARY LAB</v>
      </c>
      <c r="S67" t="str">
        <f t="shared" si="1"/>
        <v>Expired</v>
      </c>
      <c r="T67">
        <f t="shared" si="2"/>
        <v>0</v>
      </c>
      <c r="U67">
        <f t="shared" si="3"/>
        <v>0</v>
      </c>
      <c r="V67">
        <f t="shared" si="4"/>
        <v>0</v>
      </c>
      <c r="W67">
        <f t="shared" si="5"/>
        <v>0</v>
      </c>
      <c r="X67">
        <f t="shared" si="6"/>
        <v>0</v>
      </c>
    </row>
    <row r="68" spans="2:24" x14ac:dyDescent="0.25">
      <c r="B68" t="s">
        <v>146</v>
      </c>
      <c r="C68" t="s">
        <v>119</v>
      </c>
      <c r="D68">
        <v>39</v>
      </c>
      <c r="E68">
        <v>39</v>
      </c>
      <c r="F68">
        <v>39</v>
      </c>
      <c r="G68">
        <v>39</v>
      </c>
      <c r="H68">
        <v>39</v>
      </c>
      <c r="J68" t="s">
        <v>146</v>
      </c>
      <c r="K68" t="s">
        <v>119</v>
      </c>
      <c r="L68">
        <v>39</v>
      </c>
      <c r="M68">
        <v>39</v>
      </c>
      <c r="N68">
        <v>39</v>
      </c>
      <c r="O68">
        <v>39</v>
      </c>
      <c r="P68">
        <v>39</v>
      </c>
      <c r="R68" t="str">
        <f t="shared" si="1"/>
        <v>YARDMAN</v>
      </c>
      <c r="S68" t="str">
        <f t="shared" si="1"/>
        <v>Expired</v>
      </c>
      <c r="T68">
        <f t="shared" si="2"/>
        <v>0</v>
      </c>
      <c r="U68">
        <f t="shared" si="3"/>
        <v>0</v>
      </c>
      <c r="V68">
        <f t="shared" si="4"/>
        <v>0</v>
      </c>
      <c r="W68">
        <f t="shared" si="5"/>
        <v>0</v>
      </c>
      <c r="X68">
        <f t="shared" si="6"/>
        <v>0</v>
      </c>
    </row>
    <row r="69" spans="2:24" x14ac:dyDescent="0.25">
      <c r="B69" t="s">
        <v>146</v>
      </c>
      <c r="C69" t="s">
        <v>117</v>
      </c>
      <c r="D69">
        <v>2</v>
      </c>
      <c r="E69">
        <v>2</v>
      </c>
      <c r="F69">
        <v>2</v>
      </c>
      <c r="G69">
        <v>2</v>
      </c>
      <c r="H69">
        <v>2</v>
      </c>
      <c r="J69" t="s">
        <v>146</v>
      </c>
      <c r="K69" t="s">
        <v>117</v>
      </c>
      <c r="L69">
        <v>2</v>
      </c>
      <c r="M69">
        <v>2</v>
      </c>
      <c r="N69">
        <v>2</v>
      </c>
      <c r="O69">
        <v>2</v>
      </c>
      <c r="P69">
        <v>2</v>
      </c>
      <c r="R69" t="str">
        <f t="shared" si="1"/>
        <v>YARDMAN</v>
      </c>
      <c r="S69" t="str">
        <f t="shared" si="1"/>
        <v>Inactive</v>
      </c>
      <c r="T69">
        <f t="shared" si="2"/>
        <v>0</v>
      </c>
      <c r="U69">
        <f t="shared" si="3"/>
        <v>0</v>
      </c>
      <c r="V69">
        <f t="shared" si="4"/>
        <v>0</v>
      </c>
      <c r="W69">
        <f t="shared" si="5"/>
        <v>0</v>
      </c>
      <c r="X69">
        <f t="shared" si="6"/>
        <v>0</v>
      </c>
    </row>
    <row r="72" spans="2:24" x14ac:dyDescent="0.25">
      <c r="B72" s="11" t="s">
        <v>159</v>
      </c>
    </row>
    <row r="73" spans="2:24" x14ac:dyDescent="0.25">
      <c r="B73" s="11" t="s">
        <v>157</v>
      </c>
    </row>
    <row r="74" spans="2:24" x14ac:dyDescent="0.25">
      <c r="B74" s="11" t="s">
        <v>158</v>
      </c>
    </row>
    <row r="75" spans="2:24" x14ac:dyDescent="0.25">
      <c r="B75" s="11" t="s">
        <v>160</v>
      </c>
    </row>
    <row r="76" spans="2:24" x14ac:dyDescent="0.25">
      <c r="B76" s="11" t="s">
        <v>161</v>
      </c>
    </row>
    <row r="77" spans="2:24" x14ac:dyDescent="0.25">
      <c r="B77" s="11" t="s">
        <v>162</v>
      </c>
    </row>
    <row r="78" spans="2:24" x14ac:dyDescent="0.25">
      <c r="B78" s="11" t="s">
        <v>163</v>
      </c>
    </row>
    <row r="79" spans="2:24" x14ac:dyDescent="0.25">
      <c r="B79" s="11" t="s">
        <v>164</v>
      </c>
    </row>
    <row r="80" spans="2:24" x14ac:dyDescent="0.25">
      <c r="B80" s="11" t="s">
        <v>165</v>
      </c>
    </row>
    <row r="81" spans="2:2" x14ac:dyDescent="0.25">
      <c r="B81" s="11" t="s">
        <v>166</v>
      </c>
    </row>
    <row r="82" spans="2:2" x14ac:dyDescent="0.25">
      <c r="B82" s="11" t="s">
        <v>148</v>
      </c>
    </row>
    <row r="83" spans="2:2" x14ac:dyDescent="0.25">
      <c r="B83" s="11" t="s">
        <v>167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9C03C-B497-4063-96C5-D3B4858D89E6}">
  <dimension ref="B1:AG82"/>
  <sheetViews>
    <sheetView tabSelected="1" workbookViewId="0">
      <selection activeCell="M5" sqref="M5"/>
    </sheetView>
  </sheetViews>
  <sheetFormatPr defaultRowHeight="15" x14ac:dyDescent="0.25"/>
  <cols>
    <col min="2" max="2" width="36.42578125" bestFit="1" customWidth="1"/>
    <col min="3" max="3" width="13.7109375" bestFit="1" customWidth="1"/>
    <col min="4" max="4" width="10.5703125" bestFit="1" customWidth="1"/>
    <col min="5" max="5" width="10.28515625" bestFit="1" customWidth="1"/>
    <col min="6" max="6" width="13.28515625" bestFit="1" customWidth="1"/>
    <col min="7" max="7" width="20.7109375" bestFit="1" customWidth="1"/>
    <col min="8" max="8" width="16.7109375" bestFit="1" customWidth="1"/>
    <col min="9" max="9" width="24.28515625" bestFit="1" customWidth="1"/>
    <col min="10" max="10" width="24.5703125" bestFit="1" customWidth="1"/>
    <col min="11" max="11" width="32.140625" bestFit="1" customWidth="1"/>
    <col min="13" max="13" width="12.28515625" bestFit="1" customWidth="1"/>
    <col min="14" max="14" width="13.7109375" bestFit="1" customWidth="1"/>
    <col min="15" max="15" width="10.5703125" bestFit="1" customWidth="1"/>
    <col min="16" max="16" width="10.28515625" bestFit="1" customWidth="1"/>
    <col min="17" max="17" width="13.28515625" bestFit="1" customWidth="1"/>
    <col min="18" max="18" width="20.7109375" bestFit="1" customWidth="1"/>
    <col min="19" max="19" width="16.7109375" bestFit="1" customWidth="1"/>
    <col min="20" max="20" width="24.28515625" bestFit="1" customWidth="1"/>
    <col min="21" max="21" width="24.5703125" bestFit="1" customWidth="1"/>
    <col min="22" max="22" width="32.140625" bestFit="1" customWidth="1"/>
    <col min="24" max="24" width="36.42578125" bestFit="1" customWidth="1"/>
    <col min="25" max="25" width="13.7109375" bestFit="1" customWidth="1"/>
    <col min="26" max="26" width="10.5703125" bestFit="1" customWidth="1"/>
    <col min="27" max="27" width="10.28515625" bestFit="1" customWidth="1"/>
    <col min="28" max="28" width="13.28515625" bestFit="1" customWidth="1"/>
    <col min="29" max="29" width="20.7109375" bestFit="1" customWidth="1"/>
    <col min="30" max="30" width="16.7109375" bestFit="1" customWidth="1"/>
    <col min="31" max="31" width="24.28515625" bestFit="1" customWidth="1"/>
    <col min="32" max="32" width="24.5703125" bestFit="1" customWidth="1"/>
    <col min="33" max="33" width="32.140625" bestFit="1" customWidth="1"/>
  </cols>
  <sheetData>
    <row r="1" spans="2:33" ht="15.75" thickBot="1" x14ac:dyDescent="0.3"/>
    <row r="2" spans="2:33" ht="19.5" thickBot="1" x14ac:dyDescent="0.35">
      <c r="B2" s="7"/>
      <c r="C2" s="8"/>
      <c r="D2" s="8"/>
      <c r="E2" s="8"/>
      <c r="F2" s="8"/>
      <c r="G2" s="10" t="s">
        <v>155</v>
      </c>
      <c r="H2" s="8"/>
      <c r="I2" s="8"/>
      <c r="J2" s="8"/>
      <c r="K2" s="9"/>
      <c r="M2" s="7"/>
      <c r="N2" s="8"/>
      <c r="O2" s="8"/>
      <c r="P2" s="8"/>
      <c r="Q2" s="8"/>
      <c r="R2" s="10" t="s">
        <v>156</v>
      </c>
      <c r="S2" s="8"/>
      <c r="T2" s="8"/>
      <c r="U2" s="8"/>
      <c r="V2" s="9"/>
      <c r="X2" s="7"/>
      <c r="Y2" s="8"/>
      <c r="Z2" s="8"/>
      <c r="AA2" s="8"/>
      <c r="AB2" s="8"/>
      <c r="AC2" s="10" t="s">
        <v>39</v>
      </c>
      <c r="AD2" s="8"/>
      <c r="AE2" s="8"/>
      <c r="AF2" s="8"/>
      <c r="AG2" s="9"/>
    </row>
    <row r="4" spans="2:33" x14ac:dyDescent="0.25">
      <c r="B4" s="1" t="s">
        <v>147</v>
      </c>
      <c r="C4" s="1" t="s">
        <v>148</v>
      </c>
      <c r="D4" s="1" t="s">
        <v>168</v>
      </c>
      <c r="E4" s="1" t="s">
        <v>149</v>
      </c>
      <c r="F4" s="1" t="s">
        <v>150</v>
      </c>
      <c r="G4" s="1" t="s">
        <v>151</v>
      </c>
      <c r="H4" s="1" t="s">
        <v>169</v>
      </c>
      <c r="I4" s="1" t="s">
        <v>170</v>
      </c>
      <c r="J4" s="1" t="s">
        <v>171</v>
      </c>
      <c r="K4" s="1" t="s">
        <v>172</v>
      </c>
      <c r="M4" s="1" t="s">
        <v>147</v>
      </c>
      <c r="N4" s="1" t="s">
        <v>148</v>
      </c>
      <c r="O4" s="1" t="s">
        <v>168</v>
      </c>
      <c r="P4" s="1" t="s">
        <v>149</v>
      </c>
      <c r="Q4" s="1" t="s">
        <v>150</v>
      </c>
      <c r="R4" s="1" t="s">
        <v>151</v>
      </c>
      <c r="S4" s="1" t="s">
        <v>169</v>
      </c>
      <c r="T4" s="1" t="s">
        <v>170</v>
      </c>
      <c r="U4" s="1" t="s">
        <v>171</v>
      </c>
      <c r="V4" s="1" t="s">
        <v>172</v>
      </c>
      <c r="X4" s="1" t="s">
        <v>147</v>
      </c>
      <c r="Y4" s="1" t="s">
        <v>148</v>
      </c>
      <c r="Z4" s="1" t="s">
        <v>168</v>
      </c>
      <c r="AA4" s="1" t="s">
        <v>149</v>
      </c>
      <c r="AB4" s="1" t="s">
        <v>150</v>
      </c>
      <c r="AC4" s="1" t="s">
        <v>151</v>
      </c>
      <c r="AD4" s="1" t="s">
        <v>169</v>
      </c>
      <c r="AE4" s="1" t="s">
        <v>170</v>
      </c>
      <c r="AF4" s="1" t="s">
        <v>171</v>
      </c>
      <c r="AG4" s="1" t="s">
        <v>172</v>
      </c>
    </row>
    <row r="5" spans="2:33" x14ac:dyDescent="0.25">
      <c r="B5" t="s">
        <v>115</v>
      </c>
      <c r="C5" t="s">
        <v>173</v>
      </c>
      <c r="D5" t="s">
        <v>173</v>
      </c>
      <c r="E5">
        <v>6915</v>
      </c>
      <c r="F5">
        <v>6915</v>
      </c>
      <c r="G5">
        <v>4763</v>
      </c>
      <c r="H5">
        <v>6915</v>
      </c>
      <c r="I5">
        <v>174</v>
      </c>
      <c r="J5">
        <v>6911</v>
      </c>
      <c r="K5">
        <v>4710</v>
      </c>
      <c r="M5" t="s">
        <v>115</v>
      </c>
      <c r="N5" t="s">
        <v>173</v>
      </c>
      <c r="O5" t="s">
        <v>173</v>
      </c>
      <c r="P5">
        <v>6915</v>
      </c>
      <c r="Q5">
        <v>6915</v>
      </c>
      <c r="R5">
        <v>4763</v>
      </c>
      <c r="S5">
        <v>6915</v>
      </c>
      <c r="T5">
        <v>174</v>
      </c>
      <c r="U5">
        <v>6911</v>
      </c>
      <c r="V5">
        <v>4710</v>
      </c>
      <c r="X5" t="str">
        <f>IF(B5=M5,B5,"&lt;&lt;mismatched&gt;&gt;")</f>
        <v>APIARY</v>
      </c>
      <c r="Y5" t="str">
        <f>IF(C5=N5,C5,"&lt;&lt;mismatched&gt;&gt;")</f>
        <v>ACT</v>
      </c>
      <c r="Z5">
        <f>E5-P5</f>
        <v>0</v>
      </c>
      <c r="AA5">
        <f t="shared" ref="AA5:AG20" si="0">F5-Q5</f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</row>
    <row r="6" spans="2:33" x14ac:dyDescent="0.25">
      <c r="B6" t="s">
        <v>115</v>
      </c>
      <c r="C6" t="s">
        <v>173</v>
      </c>
      <c r="D6" t="s">
        <v>174</v>
      </c>
      <c r="E6">
        <v>2725</v>
      </c>
      <c r="F6">
        <v>2725</v>
      </c>
      <c r="G6">
        <v>736</v>
      </c>
      <c r="H6">
        <v>2725</v>
      </c>
      <c r="I6">
        <v>122</v>
      </c>
      <c r="J6">
        <v>2724</v>
      </c>
      <c r="K6">
        <v>735</v>
      </c>
      <c r="M6" t="s">
        <v>115</v>
      </c>
      <c r="N6" t="s">
        <v>173</v>
      </c>
      <c r="O6" t="s">
        <v>174</v>
      </c>
      <c r="P6">
        <v>2725</v>
      </c>
      <c r="Q6">
        <v>2725</v>
      </c>
      <c r="R6">
        <v>736</v>
      </c>
      <c r="S6">
        <v>2725</v>
      </c>
      <c r="T6">
        <v>122</v>
      </c>
      <c r="U6">
        <v>2724</v>
      </c>
      <c r="V6">
        <v>735</v>
      </c>
      <c r="X6" t="str">
        <f t="shared" ref="X6:X64" si="1">IF(B6=M6,B6,"&lt;&lt;mismatched&gt;&gt;")</f>
        <v>APIARY</v>
      </c>
      <c r="Y6" t="str">
        <f t="shared" ref="Y6:Y64" si="2">IF(C6=N6,C6,"&lt;&lt;mismatched&gt;&gt;")</f>
        <v>ACT</v>
      </c>
      <c r="Z6">
        <f t="shared" ref="Z6:Z64" si="3">E6-P6</f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</row>
    <row r="7" spans="2:33" x14ac:dyDescent="0.25">
      <c r="B7" t="s">
        <v>115</v>
      </c>
      <c r="C7" t="s">
        <v>174</v>
      </c>
      <c r="D7" t="s">
        <v>173</v>
      </c>
      <c r="E7">
        <v>5128</v>
      </c>
      <c r="F7">
        <v>5128</v>
      </c>
      <c r="G7">
        <v>3633</v>
      </c>
      <c r="H7">
        <v>5128</v>
      </c>
      <c r="I7">
        <v>261</v>
      </c>
      <c r="J7">
        <v>5127</v>
      </c>
      <c r="K7">
        <v>3589</v>
      </c>
      <c r="M7" t="s">
        <v>115</v>
      </c>
      <c r="N7" t="s">
        <v>174</v>
      </c>
      <c r="O7" t="s">
        <v>173</v>
      </c>
      <c r="P7">
        <v>5128</v>
      </c>
      <c r="Q7">
        <v>5128</v>
      </c>
      <c r="R7">
        <v>3633</v>
      </c>
      <c r="S7">
        <v>5128</v>
      </c>
      <c r="T7">
        <v>261</v>
      </c>
      <c r="U7">
        <v>5127</v>
      </c>
      <c r="V7">
        <v>3589</v>
      </c>
      <c r="X7" t="str">
        <f t="shared" si="1"/>
        <v>APIARY</v>
      </c>
      <c r="Y7" t="str">
        <f t="shared" si="2"/>
        <v>INA</v>
      </c>
      <c r="Z7">
        <f t="shared" si="3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</row>
    <row r="8" spans="2:33" x14ac:dyDescent="0.25">
      <c r="B8" t="s">
        <v>115</v>
      </c>
      <c r="C8" t="s">
        <v>174</v>
      </c>
      <c r="D8" t="s">
        <v>174</v>
      </c>
      <c r="E8">
        <v>3435</v>
      </c>
      <c r="F8">
        <v>3435</v>
      </c>
      <c r="G8">
        <v>1249</v>
      </c>
      <c r="H8">
        <v>3435</v>
      </c>
      <c r="I8">
        <v>262</v>
      </c>
      <c r="J8">
        <v>3431</v>
      </c>
      <c r="K8">
        <v>1240</v>
      </c>
      <c r="M8" t="s">
        <v>115</v>
      </c>
      <c r="N8" t="s">
        <v>174</v>
      </c>
      <c r="O8" t="s">
        <v>174</v>
      </c>
      <c r="P8">
        <v>3435</v>
      </c>
      <c r="Q8">
        <v>3435</v>
      </c>
      <c r="R8">
        <v>1249</v>
      </c>
      <c r="S8">
        <v>3435</v>
      </c>
      <c r="T8">
        <v>262</v>
      </c>
      <c r="U8">
        <v>3431</v>
      </c>
      <c r="V8">
        <v>1240</v>
      </c>
      <c r="X8" t="str">
        <f t="shared" si="1"/>
        <v>APIARY</v>
      </c>
      <c r="Y8" t="str">
        <f t="shared" si="2"/>
        <v>INA</v>
      </c>
      <c r="Z8">
        <f t="shared" si="3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</row>
    <row r="9" spans="2:33" x14ac:dyDescent="0.25">
      <c r="B9" t="s">
        <v>118</v>
      </c>
      <c r="C9" t="s">
        <v>175</v>
      </c>
      <c r="D9" t="s">
        <v>173</v>
      </c>
      <c r="E9">
        <v>14</v>
      </c>
      <c r="F9">
        <v>14</v>
      </c>
      <c r="G9">
        <v>14</v>
      </c>
      <c r="H9">
        <v>0</v>
      </c>
      <c r="I9">
        <v>0</v>
      </c>
      <c r="J9">
        <v>3</v>
      </c>
      <c r="K9">
        <v>3</v>
      </c>
      <c r="M9" t="s">
        <v>118</v>
      </c>
      <c r="N9" t="s">
        <v>175</v>
      </c>
      <c r="O9" t="s">
        <v>173</v>
      </c>
      <c r="P9">
        <v>14</v>
      </c>
      <c r="Q9">
        <v>14</v>
      </c>
      <c r="R9">
        <v>14</v>
      </c>
      <c r="S9">
        <v>0</v>
      </c>
      <c r="T9">
        <v>0</v>
      </c>
      <c r="U9">
        <v>3</v>
      </c>
      <c r="V9">
        <v>3</v>
      </c>
      <c r="X9" t="str">
        <f t="shared" si="1"/>
        <v>ARTIFICIAL INSEMINATION CENTRE</v>
      </c>
      <c r="Y9" t="str">
        <f t="shared" si="2"/>
        <v>EXP</v>
      </c>
      <c r="Z9">
        <f t="shared" si="3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</row>
    <row r="10" spans="2:33" x14ac:dyDescent="0.25">
      <c r="B10" t="s">
        <v>118</v>
      </c>
      <c r="C10" t="s">
        <v>174</v>
      </c>
      <c r="D10" t="s">
        <v>173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M10" t="s">
        <v>118</v>
      </c>
      <c r="N10" t="s">
        <v>174</v>
      </c>
      <c r="O10" t="s">
        <v>173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X10" t="str">
        <f t="shared" si="1"/>
        <v>ARTIFICIAL INSEMINATION CENTRE</v>
      </c>
      <c r="Y10" t="str">
        <f t="shared" si="2"/>
        <v>INA</v>
      </c>
      <c r="Z10">
        <f t="shared" si="3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</row>
    <row r="11" spans="2:33" x14ac:dyDescent="0.25">
      <c r="B11" t="s">
        <v>120</v>
      </c>
      <c r="C11" t="s">
        <v>175</v>
      </c>
      <c r="D11" t="s">
        <v>173</v>
      </c>
      <c r="E11">
        <v>23</v>
      </c>
      <c r="F11">
        <v>23</v>
      </c>
      <c r="G11">
        <v>23</v>
      </c>
      <c r="H11">
        <v>0</v>
      </c>
      <c r="I11">
        <v>0</v>
      </c>
      <c r="J11">
        <v>23</v>
      </c>
      <c r="K11">
        <v>23</v>
      </c>
      <c r="M11" t="s">
        <v>120</v>
      </c>
      <c r="N11" t="s">
        <v>175</v>
      </c>
      <c r="O11" t="s">
        <v>173</v>
      </c>
      <c r="P11">
        <v>23</v>
      </c>
      <c r="Q11">
        <v>23</v>
      </c>
      <c r="R11">
        <v>23</v>
      </c>
      <c r="S11">
        <v>0</v>
      </c>
      <c r="T11">
        <v>0</v>
      </c>
      <c r="U11">
        <v>23</v>
      </c>
      <c r="V11">
        <v>23</v>
      </c>
      <c r="X11" t="str">
        <f t="shared" si="1"/>
        <v>ARTIFICIAL INSEMINATION TECHNICIAN</v>
      </c>
      <c r="Y11" t="str">
        <f t="shared" si="2"/>
        <v>EXP</v>
      </c>
      <c r="Z11">
        <f t="shared" si="3"/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0</v>
      </c>
      <c r="AE11">
        <f t="shared" si="0"/>
        <v>0</v>
      </c>
      <c r="AF11">
        <f t="shared" si="0"/>
        <v>0</v>
      </c>
      <c r="AG11">
        <f t="shared" si="0"/>
        <v>0</v>
      </c>
    </row>
    <row r="12" spans="2:33" x14ac:dyDescent="0.25">
      <c r="B12" t="s">
        <v>120</v>
      </c>
      <c r="C12" t="s">
        <v>174</v>
      </c>
      <c r="D12" t="s">
        <v>173</v>
      </c>
      <c r="E12">
        <v>3</v>
      </c>
      <c r="F12">
        <v>3</v>
      </c>
      <c r="G12">
        <v>3</v>
      </c>
      <c r="H12">
        <v>0</v>
      </c>
      <c r="I12">
        <v>0</v>
      </c>
      <c r="J12">
        <v>3</v>
      </c>
      <c r="K12">
        <v>3</v>
      </c>
      <c r="M12" t="s">
        <v>120</v>
      </c>
      <c r="N12" t="s">
        <v>174</v>
      </c>
      <c r="O12" t="s">
        <v>173</v>
      </c>
      <c r="P12">
        <v>3</v>
      </c>
      <c r="Q12">
        <v>3</v>
      </c>
      <c r="R12">
        <v>3</v>
      </c>
      <c r="S12">
        <v>0</v>
      </c>
      <c r="T12">
        <v>0</v>
      </c>
      <c r="U12">
        <v>3</v>
      </c>
      <c r="V12">
        <v>3</v>
      </c>
      <c r="X12" t="str">
        <f t="shared" si="1"/>
        <v>ARTIFICIAL INSEMINATION TECHNICIAN</v>
      </c>
      <c r="Y12" t="str">
        <f t="shared" si="2"/>
        <v>INA</v>
      </c>
      <c r="Z12">
        <f t="shared" si="3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</row>
    <row r="13" spans="2:33" x14ac:dyDescent="0.25">
      <c r="B13" t="s">
        <v>121</v>
      </c>
      <c r="C13" t="s">
        <v>174</v>
      </c>
      <c r="D13" t="s">
        <v>173</v>
      </c>
      <c r="E13">
        <v>5</v>
      </c>
      <c r="F13">
        <v>5</v>
      </c>
      <c r="G13">
        <v>5</v>
      </c>
      <c r="H13">
        <v>0</v>
      </c>
      <c r="I13">
        <v>0</v>
      </c>
      <c r="J13">
        <v>5</v>
      </c>
      <c r="K13">
        <v>5</v>
      </c>
      <c r="M13" t="s">
        <v>121</v>
      </c>
      <c r="N13" t="s">
        <v>174</v>
      </c>
      <c r="O13" t="s">
        <v>173</v>
      </c>
      <c r="P13">
        <v>5</v>
      </c>
      <c r="Q13">
        <v>5</v>
      </c>
      <c r="R13">
        <v>5</v>
      </c>
      <c r="S13">
        <v>0</v>
      </c>
      <c r="T13">
        <v>0</v>
      </c>
      <c r="U13">
        <v>5</v>
      </c>
      <c r="V13">
        <v>5</v>
      </c>
      <c r="X13" t="str">
        <f t="shared" si="1"/>
        <v>AUCTIONEER</v>
      </c>
      <c r="Y13" t="str">
        <f t="shared" si="2"/>
        <v>INA</v>
      </c>
      <c r="Z13">
        <f t="shared" si="3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</row>
    <row r="14" spans="2:33" x14ac:dyDescent="0.25">
      <c r="B14" t="s">
        <v>122</v>
      </c>
      <c r="C14" t="s">
        <v>173</v>
      </c>
      <c r="D14" t="s">
        <v>173</v>
      </c>
      <c r="E14">
        <v>12</v>
      </c>
      <c r="F14">
        <v>12</v>
      </c>
      <c r="G14">
        <v>12</v>
      </c>
      <c r="H14">
        <v>0</v>
      </c>
      <c r="I14">
        <v>0</v>
      </c>
      <c r="J14">
        <v>12</v>
      </c>
      <c r="K14">
        <v>12</v>
      </c>
      <c r="M14" t="s">
        <v>122</v>
      </c>
      <c r="N14" t="s">
        <v>173</v>
      </c>
      <c r="O14" t="s">
        <v>173</v>
      </c>
      <c r="P14">
        <v>12</v>
      </c>
      <c r="Q14">
        <v>12</v>
      </c>
      <c r="R14">
        <v>12</v>
      </c>
      <c r="S14">
        <v>0</v>
      </c>
      <c r="T14">
        <v>0</v>
      </c>
      <c r="U14">
        <v>12</v>
      </c>
      <c r="V14">
        <v>12</v>
      </c>
      <c r="X14" t="str">
        <f t="shared" si="1"/>
        <v>BULK TANK MILK GRADER</v>
      </c>
      <c r="Y14" t="str">
        <f t="shared" si="2"/>
        <v>ACT</v>
      </c>
      <c r="Z14">
        <f t="shared" si="3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</row>
    <row r="15" spans="2:33" x14ac:dyDescent="0.25">
      <c r="B15" t="s">
        <v>122</v>
      </c>
      <c r="C15" t="s">
        <v>174</v>
      </c>
      <c r="D15" t="s">
        <v>173</v>
      </c>
      <c r="E15">
        <v>26</v>
      </c>
      <c r="F15">
        <v>26</v>
      </c>
      <c r="G15">
        <v>26</v>
      </c>
      <c r="H15">
        <v>0</v>
      </c>
      <c r="I15">
        <v>0</v>
      </c>
      <c r="J15">
        <v>26</v>
      </c>
      <c r="K15">
        <v>26</v>
      </c>
      <c r="M15" t="s">
        <v>122</v>
      </c>
      <c r="N15" t="s">
        <v>174</v>
      </c>
      <c r="O15" t="s">
        <v>173</v>
      </c>
      <c r="P15">
        <v>26</v>
      </c>
      <c r="Q15">
        <v>26</v>
      </c>
      <c r="R15">
        <v>26</v>
      </c>
      <c r="S15">
        <v>0</v>
      </c>
      <c r="T15">
        <v>0</v>
      </c>
      <c r="U15">
        <v>26</v>
      </c>
      <c r="V15">
        <v>26</v>
      </c>
      <c r="X15" t="str">
        <f t="shared" si="1"/>
        <v>BULK TANK MILK GRADER</v>
      </c>
      <c r="Y15" t="str">
        <f t="shared" si="2"/>
        <v>INA</v>
      </c>
      <c r="Z15">
        <f t="shared" si="3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</row>
    <row r="16" spans="2:33" x14ac:dyDescent="0.25">
      <c r="B16" t="s">
        <v>123</v>
      </c>
      <c r="C16" t="s">
        <v>173</v>
      </c>
      <c r="D16" t="s">
        <v>173</v>
      </c>
      <c r="E16">
        <v>459</v>
      </c>
      <c r="F16">
        <v>459</v>
      </c>
      <c r="G16">
        <v>459</v>
      </c>
      <c r="H16">
        <v>0</v>
      </c>
      <c r="I16">
        <v>0</v>
      </c>
      <c r="J16">
        <v>455</v>
      </c>
      <c r="K16">
        <v>428</v>
      </c>
      <c r="M16" t="s">
        <v>123</v>
      </c>
      <c r="N16" t="s">
        <v>173</v>
      </c>
      <c r="O16" t="s">
        <v>173</v>
      </c>
      <c r="P16">
        <v>459</v>
      </c>
      <c r="Q16">
        <v>459</v>
      </c>
      <c r="R16">
        <v>459</v>
      </c>
      <c r="S16">
        <v>0</v>
      </c>
      <c r="T16">
        <v>0</v>
      </c>
      <c r="U16">
        <v>455</v>
      </c>
      <c r="V16">
        <v>428</v>
      </c>
      <c r="X16" t="str">
        <f t="shared" si="1"/>
        <v>DAIRY FARM</v>
      </c>
      <c r="Y16" t="str">
        <f t="shared" si="2"/>
        <v>ACT</v>
      </c>
      <c r="Z16">
        <f t="shared" si="3"/>
        <v>0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</row>
    <row r="17" spans="2:33" x14ac:dyDescent="0.25">
      <c r="B17" t="s">
        <v>123</v>
      </c>
      <c r="C17" t="s">
        <v>173</v>
      </c>
      <c r="D17" t="s">
        <v>174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1</v>
      </c>
      <c r="M17" t="s">
        <v>123</v>
      </c>
      <c r="N17" t="s">
        <v>173</v>
      </c>
      <c r="O17" t="s">
        <v>174</v>
      </c>
      <c r="P17">
        <v>1</v>
      </c>
      <c r="Q17">
        <v>1</v>
      </c>
      <c r="R17">
        <v>1</v>
      </c>
      <c r="S17">
        <v>0</v>
      </c>
      <c r="T17">
        <v>0</v>
      </c>
      <c r="U17">
        <v>1</v>
      </c>
      <c r="V17">
        <v>1</v>
      </c>
      <c r="X17" t="str">
        <f t="shared" si="1"/>
        <v>DAIRY FARM</v>
      </c>
      <c r="Y17" t="str">
        <f t="shared" si="2"/>
        <v>ACT</v>
      </c>
      <c r="Z17">
        <f t="shared" si="3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</row>
    <row r="18" spans="2:33" x14ac:dyDescent="0.25">
      <c r="B18" t="s">
        <v>123</v>
      </c>
      <c r="C18" t="s">
        <v>174</v>
      </c>
      <c r="D18" t="s">
        <v>173</v>
      </c>
      <c r="E18">
        <v>120</v>
      </c>
      <c r="F18">
        <v>120</v>
      </c>
      <c r="G18">
        <v>120</v>
      </c>
      <c r="H18">
        <v>0</v>
      </c>
      <c r="I18">
        <v>0</v>
      </c>
      <c r="J18">
        <v>114</v>
      </c>
      <c r="K18">
        <v>104</v>
      </c>
      <c r="M18" t="s">
        <v>123</v>
      </c>
      <c r="N18" t="s">
        <v>174</v>
      </c>
      <c r="O18" t="s">
        <v>173</v>
      </c>
      <c r="P18">
        <v>120</v>
      </c>
      <c r="Q18">
        <v>120</v>
      </c>
      <c r="R18">
        <v>120</v>
      </c>
      <c r="S18">
        <v>0</v>
      </c>
      <c r="T18">
        <v>0</v>
      </c>
      <c r="U18">
        <v>114</v>
      </c>
      <c r="V18">
        <v>104</v>
      </c>
      <c r="X18" t="str">
        <f t="shared" si="1"/>
        <v>DAIRY FARM</v>
      </c>
      <c r="Y18" t="str">
        <f t="shared" si="2"/>
        <v>INA</v>
      </c>
      <c r="Z18">
        <f t="shared" si="3"/>
        <v>0</v>
      </c>
      <c r="AA18">
        <f t="shared" si="0"/>
        <v>0</v>
      </c>
      <c r="AB18">
        <f t="shared" si="0"/>
        <v>0</v>
      </c>
      <c r="AC18">
        <f t="shared" si="0"/>
        <v>0</v>
      </c>
      <c r="AD18">
        <f t="shared" si="0"/>
        <v>0</v>
      </c>
      <c r="AE18">
        <f t="shared" si="0"/>
        <v>0</v>
      </c>
      <c r="AF18">
        <f t="shared" si="0"/>
        <v>0</v>
      </c>
      <c r="AG18">
        <f t="shared" si="0"/>
        <v>0</v>
      </c>
    </row>
    <row r="19" spans="2:33" x14ac:dyDescent="0.25">
      <c r="B19" t="s">
        <v>123</v>
      </c>
      <c r="C19" t="s">
        <v>174</v>
      </c>
      <c r="D19" t="s">
        <v>174</v>
      </c>
      <c r="E19">
        <v>41</v>
      </c>
      <c r="F19">
        <v>41</v>
      </c>
      <c r="G19">
        <v>41</v>
      </c>
      <c r="H19">
        <v>0</v>
      </c>
      <c r="I19">
        <v>0</v>
      </c>
      <c r="J19">
        <v>40</v>
      </c>
      <c r="K19">
        <v>39</v>
      </c>
      <c r="M19" t="s">
        <v>123</v>
      </c>
      <c r="N19" t="s">
        <v>174</v>
      </c>
      <c r="O19" t="s">
        <v>174</v>
      </c>
      <c r="P19">
        <v>41</v>
      </c>
      <c r="Q19">
        <v>41</v>
      </c>
      <c r="R19">
        <v>41</v>
      </c>
      <c r="S19">
        <v>0</v>
      </c>
      <c r="T19">
        <v>0</v>
      </c>
      <c r="U19">
        <v>40</v>
      </c>
      <c r="V19">
        <v>39</v>
      </c>
      <c r="X19" t="str">
        <f t="shared" si="1"/>
        <v>DAIRY FARM</v>
      </c>
      <c r="Y19" t="str">
        <f t="shared" si="2"/>
        <v>INA</v>
      </c>
      <c r="Z19">
        <f t="shared" si="3"/>
        <v>0</v>
      </c>
      <c r="AA19">
        <f t="shared" si="0"/>
        <v>0</v>
      </c>
      <c r="AB19">
        <f t="shared" si="0"/>
        <v>0</v>
      </c>
      <c r="AC19">
        <f t="shared" si="0"/>
        <v>0</v>
      </c>
      <c r="AD19">
        <f t="shared" si="0"/>
        <v>0</v>
      </c>
      <c r="AE19">
        <f t="shared" si="0"/>
        <v>0</v>
      </c>
      <c r="AF19">
        <f t="shared" si="0"/>
        <v>0</v>
      </c>
      <c r="AG19">
        <f t="shared" si="0"/>
        <v>0</v>
      </c>
    </row>
    <row r="20" spans="2:33" x14ac:dyDescent="0.25">
      <c r="B20" t="s">
        <v>123</v>
      </c>
      <c r="C20" t="s">
        <v>176</v>
      </c>
      <c r="D20" t="s">
        <v>173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1</v>
      </c>
      <c r="M20" t="s">
        <v>123</v>
      </c>
      <c r="N20" t="s">
        <v>176</v>
      </c>
      <c r="O20" t="s">
        <v>173</v>
      </c>
      <c r="P20">
        <v>1</v>
      </c>
      <c r="Q20">
        <v>1</v>
      </c>
      <c r="R20">
        <v>1</v>
      </c>
      <c r="S20">
        <v>0</v>
      </c>
      <c r="T20">
        <v>0</v>
      </c>
      <c r="U20">
        <v>1</v>
      </c>
      <c r="V20">
        <v>1</v>
      </c>
      <c r="X20" t="str">
        <f t="shared" si="1"/>
        <v>DAIRY FARM</v>
      </c>
      <c r="Y20" t="str">
        <f t="shared" si="2"/>
        <v>PEN</v>
      </c>
      <c r="Z20">
        <f t="shared" si="3"/>
        <v>0</v>
      </c>
      <c r="AA20">
        <f t="shared" si="0"/>
        <v>0</v>
      </c>
      <c r="AB20">
        <f t="shared" si="0"/>
        <v>0</v>
      </c>
      <c r="AC20">
        <f t="shared" si="0"/>
        <v>0</v>
      </c>
      <c r="AD20">
        <f t="shared" si="0"/>
        <v>0</v>
      </c>
      <c r="AE20">
        <f t="shared" si="0"/>
        <v>0</v>
      </c>
      <c r="AF20">
        <f t="shared" si="0"/>
        <v>0</v>
      </c>
      <c r="AG20">
        <f t="shared" si="0"/>
        <v>0</v>
      </c>
    </row>
    <row r="21" spans="2:33" x14ac:dyDescent="0.25">
      <c r="B21" t="s">
        <v>125</v>
      </c>
      <c r="C21" t="s">
        <v>173</v>
      </c>
      <c r="D21" t="s">
        <v>173</v>
      </c>
      <c r="E21">
        <v>3</v>
      </c>
      <c r="F21">
        <v>3</v>
      </c>
      <c r="G21">
        <v>3</v>
      </c>
      <c r="H21">
        <v>0</v>
      </c>
      <c r="I21">
        <v>0</v>
      </c>
      <c r="J21">
        <v>3</v>
      </c>
      <c r="K21">
        <v>3</v>
      </c>
      <c r="M21" t="s">
        <v>125</v>
      </c>
      <c r="N21" t="s">
        <v>173</v>
      </c>
      <c r="O21" t="s">
        <v>173</v>
      </c>
      <c r="P21">
        <v>3</v>
      </c>
      <c r="Q21">
        <v>3</v>
      </c>
      <c r="R21">
        <v>3</v>
      </c>
      <c r="S21">
        <v>0</v>
      </c>
      <c r="T21">
        <v>0</v>
      </c>
      <c r="U21">
        <v>3</v>
      </c>
      <c r="V21">
        <v>3</v>
      </c>
      <c r="X21" t="str">
        <f t="shared" si="1"/>
        <v>DAIRY TANK TRUCK</v>
      </c>
      <c r="Y21" t="str">
        <f t="shared" si="2"/>
        <v>ACT</v>
      </c>
      <c r="Z21">
        <f t="shared" si="3"/>
        <v>0</v>
      </c>
      <c r="AA21">
        <f t="shared" ref="AA21:AA64" si="4">F21-Q21</f>
        <v>0</v>
      </c>
      <c r="AB21">
        <f t="shared" ref="AB21:AB64" si="5">G21-R21</f>
        <v>0</v>
      </c>
      <c r="AC21">
        <f t="shared" ref="AC21:AC64" si="6">H21-S21</f>
        <v>0</v>
      </c>
      <c r="AD21">
        <f t="shared" ref="AD21:AD64" si="7">I21-T21</f>
        <v>0</v>
      </c>
      <c r="AE21">
        <f t="shared" ref="AE21:AE64" si="8">J21-U21</f>
        <v>0</v>
      </c>
      <c r="AF21">
        <f t="shared" ref="AF21:AF64" si="9">K21-V21</f>
        <v>0</v>
      </c>
      <c r="AG21">
        <f t="shared" ref="AG21:AG64" si="10">L21-W21</f>
        <v>0</v>
      </c>
    </row>
    <row r="22" spans="2:33" x14ac:dyDescent="0.25">
      <c r="B22" t="s">
        <v>125</v>
      </c>
      <c r="C22" t="s">
        <v>174</v>
      </c>
      <c r="D22" t="s">
        <v>173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  <c r="K22">
        <v>1</v>
      </c>
      <c r="M22" t="s">
        <v>125</v>
      </c>
      <c r="N22" t="s">
        <v>174</v>
      </c>
      <c r="O22" t="s">
        <v>173</v>
      </c>
      <c r="P22">
        <v>1</v>
      </c>
      <c r="Q22">
        <v>1</v>
      </c>
      <c r="R22">
        <v>1</v>
      </c>
      <c r="S22">
        <v>0</v>
      </c>
      <c r="T22">
        <v>0</v>
      </c>
      <c r="U22">
        <v>1</v>
      </c>
      <c r="V22">
        <v>1</v>
      </c>
      <c r="X22" t="str">
        <f t="shared" si="1"/>
        <v>DAIRY TANK TRUCK</v>
      </c>
      <c r="Y22" t="str">
        <f t="shared" si="2"/>
        <v>INA</v>
      </c>
      <c r="Z22">
        <f t="shared" si="3"/>
        <v>0</v>
      </c>
      <c r="AA22">
        <f t="shared" si="4"/>
        <v>0</v>
      </c>
      <c r="AB22">
        <f t="shared" si="5"/>
        <v>0</v>
      </c>
      <c r="AC22">
        <f t="shared" si="6"/>
        <v>0</v>
      </c>
      <c r="AD22">
        <f t="shared" si="7"/>
        <v>0</v>
      </c>
      <c r="AE22">
        <f t="shared" si="8"/>
        <v>0</v>
      </c>
      <c r="AF22">
        <f t="shared" si="9"/>
        <v>0</v>
      </c>
      <c r="AG22">
        <f t="shared" si="10"/>
        <v>0</v>
      </c>
    </row>
    <row r="23" spans="2:33" x14ac:dyDescent="0.25">
      <c r="B23" t="s">
        <v>126</v>
      </c>
      <c r="C23" t="s">
        <v>174</v>
      </c>
      <c r="D23" t="s">
        <v>173</v>
      </c>
      <c r="E23">
        <v>5</v>
      </c>
      <c r="F23">
        <v>5</v>
      </c>
      <c r="G23">
        <v>5</v>
      </c>
      <c r="H23">
        <v>0</v>
      </c>
      <c r="I23">
        <v>0</v>
      </c>
      <c r="J23">
        <v>5</v>
      </c>
      <c r="K23">
        <v>5</v>
      </c>
      <c r="M23" t="s">
        <v>126</v>
      </c>
      <c r="N23" t="s">
        <v>174</v>
      </c>
      <c r="O23" t="s">
        <v>173</v>
      </c>
      <c r="P23">
        <v>5</v>
      </c>
      <c r="Q23">
        <v>5</v>
      </c>
      <c r="R23">
        <v>5</v>
      </c>
      <c r="S23">
        <v>0</v>
      </c>
      <c r="T23">
        <v>0</v>
      </c>
      <c r="U23">
        <v>5</v>
      </c>
      <c r="V23">
        <v>5</v>
      </c>
      <c r="X23" t="str">
        <f t="shared" si="1"/>
        <v>DISPENSER</v>
      </c>
      <c r="Y23" t="str">
        <f t="shared" si="2"/>
        <v>INA</v>
      </c>
      <c r="Z23">
        <f t="shared" si="3"/>
        <v>0</v>
      </c>
      <c r="AA23">
        <f t="shared" si="4"/>
        <v>0</v>
      </c>
      <c r="AB23">
        <f t="shared" si="5"/>
        <v>0</v>
      </c>
      <c r="AC23">
        <f t="shared" si="6"/>
        <v>0</v>
      </c>
      <c r="AD23">
        <f t="shared" si="7"/>
        <v>0</v>
      </c>
      <c r="AE23">
        <f t="shared" si="8"/>
        <v>0</v>
      </c>
      <c r="AF23">
        <f t="shared" si="9"/>
        <v>0</v>
      </c>
      <c r="AG23">
        <f t="shared" si="10"/>
        <v>0</v>
      </c>
    </row>
    <row r="24" spans="2:33" x14ac:dyDescent="0.25">
      <c r="B24" t="s">
        <v>127</v>
      </c>
      <c r="C24" t="s">
        <v>173</v>
      </c>
      <c r="D24" t="s">
        <v>173</v>
      </c>
      <c r="E24">
        <v>8</v>
      </c>
      <c r="F24">
        <v>8</v>
      </c>
      <c r="G24">
        <v>8</v>
      </c>
      <c r="H24">
        <v>0</v>
      </c>
      <c r="I24">
        <v>0</v>
      </c>
      <c r="J24">
        <v>6</v>
      </c>
      <c r="K24">
        <v>6</v>
      </c>
      <c r="M24" t="s">
        <v>127</v>
      </c>
      <c r="N24" t="s">
        <v>173</v>
      </c>
      <c r="O24" t="s">
        <v>173</v>
      </c>
      <c r="P24">
        <v>8</v>
      </c>
      <c r="Q24">
        <v>8</v>
      </c>
      <c r="R24">
        <v>8</v>
      </c>
      <c r="S24">
        <v>0</v>
      </c>
      <c r="T24">
        <v>0</v>
      </c>
      <c r="U24">
        <v>6</v>
      </c>
      <c r="V24">
        <v>6</v>
      </c>
      <c r="X24" t="str">
        <f t="shared" si="1"/>
        <v>FUR FARM</v>
      </c>
      <c r="Y24" t="str">
        <f t="shared" si="2"/>
        <v>ACT</v>
      </c>
      <c r="Z24">
        <f t="shared" si="3"/>
        <v>0</v>
      </c>
      <c r="AA24">
        <f t="shared" si="4"/>
        <v>0</v>
      </c>
      <c r="AB24">
        <f t="shared" si="5"/>
        <v>0</v>
      </c>
      <c r="AC24">
        <f t="shared" si="6"/>
        <v>0</v>
      </c>
      <c r="AD24">
        <f t="shared" si="7"/>
        <v>0</v>
      </c>
      <c r="AE24">
        <f t="shared" si="8"/>
        <v>0</v>
      </c>
      <c r="AF24">
        <f t="shared" si="9"/>
        <v>0</v>
      </c>
      <c r="AG24">
        <f t="shared" si="10"/>
        <v>0</v>
      </c>
    </row>
    <row r="25" spans="2:33" x14ac:dyDescent="0.25">
      <c r="B25" t="s">
        <v>127</v>
      </c>
      <c r="C25" t="s">
        <v>175</v>
      </c>
      <c r="D25" t="s">
        <v>173</v>
      </c>
      <c r="E25">
        <v>2</v>
      </c>
      <c r="F25">
        <v>2</v>
      </c>
      <c r="G25">
        <v>2</v>
      </c>
      <c r="H25">
        <v>0</v>
      </c>
      <c r="I25">
        <v>0</v>
      </c>
      <c r="J25">
        <v>0</v>
      </c>
      <c r="K25">
        <v>0</v>
      </c>
      <c r="M25" t="s">
        <v>127</v>
      </c>
      <c r="N25" t="s">
        <v>175</v>
      </c>
      <c r="O25" t="s">
        <v>173</v>
      </c>
      <c r="P25">
        <v>2</v>
      </c>
      <c r="Q25">
        <v>2</v>
      </c>
      <c r="R25">
        <v>2</v>
      </c>
      <c r="S25">
        <v>0</v>
      </c>
      <c r="T25">
        <v>0</v>
      </c>
      <c r="U25">
        <v>0</v>
      </c>
      <c r="V25">
        <v>0</v>
      </c>
      <c r="X25" t="str">
        <f t="shared" si="1"/>
        <v>FUR FARM</v>
      </c>
      <c r="Y25" t="str">
        <f t="shared" si="2"/>
        <v>EXP</v>
      </c>
      <c r="Z25">
        <f t="shared" si="3"/>
        <v>0</v>
      </c>
      <c r="AA25">
        <f t="shared" si="4"/>
        <v>0</v>
      </c>
      <c r="AB25">
        <f t="shared" si="5"/>
        <v>0</v>
      </c>
      <c r="AC25">
        <f t="shared" si="6"/>
        <v>0</v>
      </c>
      <c r="AD25">
        <f t="shared" si="7"/>
        <v>0</v>
      </c>
      <c r="AE25">
        <f t="shared" si="8"/>
        <v>0</v>
      </c>
      <c r="AF25">
        <f t="shared" si="9"/>
        <v>0</v>
      </c>
      <c r="AG25">
        <f t="shared" si="10"/>
        <v>0</v>
      </c>
    </row>
    <row r="26" spans="2:33" x14ac:dyDescent="0.25">
      <c r="B26" t="s">
        <v>127</v>
      </c>
      <c r="C26" t="s">
        <v>174</v>
      </c>
      <c r="D26" t="s">
        <v>173</v>
      </c>
      <c r="E26">
        <v>9</v>
      </c>
      <c r="F26">
        <v>9</v>
      </c>
      <c r="G26">
        <v>9</v>
      </c>
      <c r="H26">
        <v>0</v>
      </c>
      <c r="I26">
        <v>0</v>
      </c>
      <c r="J26">
        <v>9</v>
      </c>
      <c r="K26">
        <v>9</v>
      </c>
      <c r="M26" t="s">
        <v>127</v>
      </c>
      <c r="N26" t="s">
        <v>174</v>
      </c>
      <c r="O26" t="s">
        <v>173</v>
      </c>
      <c r="P26">
        <v>9</v>
      </c>
      <c r="Q26">
        <v>9</v>
      </c>
      <c r="R26">
        <v>9</v>
      </c>
      <c r="S26">
        <v>0</v>
      </c>
      <c r="T26">
        <v>0</v>
      </c>
      <c r="U26">
        <v>9</v>
      </c>
      <c r="V26">
        <v>9</v>
      </c>
      <c r="X26" t="str">
        <f t="shared" si="1"/>
        <v>FUR FARM</v>
      </c>
      <c r="Y26" t="str">
        <f t="shared" si="2"/>
        <v>INA</v>
      </c>
      <c r="Z26">
        <f t="shared" si="3"/>
        <v>0</v>
      </c>
      <c r="AA26">
        <f t="shared" si="4"/>
        <v>0</v>
      </c>
      <c r="AB26">
        <f t="shared" si="5"/>
        <v>0</v>
      </c>
      <c r="AC26">
        <f t="shared" si="6"/>
        <v>0</v>
      </c>
      <c r="AD26">
        <f t="shared" si="7"/>
        <v>0</v>
      </c>
      <c r="AE26">
        <f t="shared" si="8"/>
        <v>0</v>
      </c>
      <c r="AF26">
        <f t="shared" si="9"/>
        <v>0</v>
      </c>
      <c r="AG26">
        <f t="shared" si="10"/>
        <v>0</v>
      </c>
    </row>
    <row r="27" spans="2:33" x14ac:dyDescent="0.25">
      <c r="B27" t="s">
        <v>128</v>
      </c>
      <c r="C27" t="s">
        <v>173</v>
      </c>
      <c r="D27" t="s">
        <v>173</v>
      </c>
      <c r="E27">
        <v>65</v>
      </c>
      <c r="F27">
        <v>65</v>
      </c>
      <c r="G27">
        <v>65</v>
      </c>
      <c r="H27">
        <v>0</v>
      </c>
      <c r="I27">
        <v>0</v>
      </c>
      <c r="J27">
        <v>64</v>
      </c>
      <c r="K27">
        <v>63</v>
      </c>
      <c r="M27" t="s">
        <v>128</v>
      </c>
      <c r="N27" t="s">
        <v>173</v>
      </c>
      <c r="O27" t="s">
        <v>173</v>
      </c>
      <c r="P27">
        <v>65</v>
      </c>
      <c r="Q27">
        <v>65</v>
      </c>
      <c r="R27">
        <v>65</v>
      </c>
      <c r="S27">
        <v>0</v>
      </c>
      <c r="T27">
        <v>0</v>
      </c>
      <c r="U27">
        <v>64</v>
      </c>
      <c r="V27">
        <v>63</v>
      </c>
      <c r="X27" t="str">
        <f t="shared" si="1"/>
        <v>GAME FARM</v>
      </c>
      <c r="Y27" t="str">
        <f t="shared" si="2"/>
        <v>ACT</v>
      </c>
      <c r="Z27">
        <f t="shared" si="3"/>
        <v>0</v>
      </c>
      <c r="AA27">
        <f t="shared" si="4"/>
        <v>0</v>
      </c>
      <c r="AB27">
        <f t="shared" si="5"/>
        <v>0</v>
      </c>
      <c r="AC27">
        <f t="shared" si="6"/>
        <v>0</v>
      </c>
      <c r="AD27">
        <f t="shared" si="7"/>
        <v>0</v>
      </c>
      <c r="AE27">
        <f t="shared" si="8"/>
        <v>0</v>
      </c>
      <c r="AF27">
        <f t="shared" si="9"/>
        <v>0</v>
      </c>
      <c r="AG27">
        <f t="shared" si="10"/>
        <v>0</v>
      </c>
    </row>
    <row r="28" spans="2:33" x14ac:dyDescent="0.25">
      <c r="B28" t="s">
        <v>128</v>
      </c>
      <c r="C28" t="s">
        <v>175</v>
      </c>
      <c r="D28" t="s">
        <v>173</v>
      </c>
      <c r="E28">
        <v>17</v>
      </c>
      <c r="F28">
        <v>17</v>
      </c>
      <c r="G28">
        <v>17</v>
      </c>
      <c r="H28">
        <v>0</v>
      </c>
      <c r="I28">
        <v>0</v>
      </c>
      <c r="J28">
        <v>16</v>
      </c>
      <c r="K28">
        <v>16</v>
      </c>
      <c r="M28" t="s">
        <v>128</v>
      </c>
      <c r="N28" t="s">
        <v>175</v>
      </c>
      <c r="O28" t="s">
        <v>173</v>
      </c>
      <c r="P28">
        <v>17</v>
      </c>
      <c r="Q28">
        <v>17</v>
      </c>
      <c r="R28">
        <v>17</v>
      </c>
      <c r="S28">
        <v>0</v>
      </c>
      <c r="T28">
        <v>0</v>
      </c>
      <c r="U28">
        <v>16</v>
      </c>
      <c r="V28">
        <v>16</v>
      </c>
      <c r="X28" t="str">
        <f t="shared" si="1"/>
        <v>GAME FARM</v>
      </c>
      <c r="Y28" t="str">
        <f t="shared" si="2"/>
        <v>EXP</v>
      </c>
      <c r="Z28">
        <f t="shared" si="3"/>
        <v>0</v>
      </c>
      <c r="AA28">
        <f t="shared" si="4"/>
        <v>0</v>
      </c>
      <c r="AB28">
        <f t="shared" si="5"/>
        <v>0</v>
      </c>
      <c r="AC28">
        <f t="shared" si="6"/>
        <v>0</v>
      </c>
      <c r="AD28">
        <f t="shared" si="7"/>
        <v>0</v>
      </c>
      <c r="AE28">
        <f t="shared" si="8"/>
        <v>0</v>
      </c>
      <c r="AF28">
        <f t="shared" si="9"/>
        <v>0</v>
      </c>
      <c r="AG28">
        <f t="shared" si="10"/>
        <v>0</v>
      </c>
    </row>
    <row r="29" spans="2:33" x14ac:dyDescent="0.25">
      <c r="B29" t="s">
        <v>128</v>
      </c>
      <c r="C29" t="s">
        <v>174</v>
      </c>
      <c r="D29" t="s">
        <v>173</v>
      </c>
      <c r="E29">
        <v>64</v>
      </c>
      <c r="F29">
        <v>64</v>
      </c>
      <c r="G29">
        <v>64</v>
      </c>
      <c r="H29">
        <v>0</v>
      </c>
      <c r="I29">
        <v>0</v>
      </c>
      <c r="J29">
        <v>63</v>
      </c>
      <c r="K29">
        <v>62</v>
      </c>
      <c r="M29" t="s">
        <v>128</v>
      </c>
      <c r="N29" t="s">
        <v>174</v>
      </c>
      <c r="O29" t="s">
        <v>173</v>
      </c>
      <c r="P29">
        <v>64</v>
      </c>
      <c r="Q29">
        <v>64</v>
      </c>
      <c r="R29">
        <v>64</v>
      </c>
      <c r="S29">
        <v>0</v>
      </c>
      <c r="T29">
        <v>0</v>
      </c>
      <c r="U29">
        <v>63</v>
      </c>
      <c r="V29">
        <v>62</v>
      </c>
      <c r="X29" t="str">
        <f t="shared" si="1"/>
        <v>GAME FARM</v>
      </c>
      <c r="Y29" t="str">
        <f t="shared" si="2"/>
        <v>INA</v>
      </c>
      <c r="Z29">
        <f t="shared" si="3"/>
        <v>0</v>
      </c>
      <c r="AA29">
        <f t="shared" si="4"/>
        <v>0</v>
      </c>
      <c r="AB29">
        <f t="shared" si="5"/>
        <v>0</v>
      </c>
      <c r="AC29">
        <f t="shared" si="6"/>
        <v>0</v>
      </c>
      <c r="AD29">
        <f t="shared" si="7"/>
        <v>0</v>
      </c>
      <c r="AE29">
        <f t="shared" si="8"/>
        <v>0</v>
      </c>
      <c r="AF29">
        <f t="shared" si="9"/>
        <v>0</v>
      </c>
      <c r="AG29">
        <f t="shared" si="10"/>
        <v>0</v>
      </c>
    </row>
    <row r="30" spans="2:33" x14ac:dyDescent="0.25">
      <c r="B30" t="s">
        <v>128</v>
      </c>
      <c r="C30" t="s">
        <v>174</v>
      </c>
      <c r="D30" t="s">
        <v>174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1</v>
      </c>
      <c r="M30" t="s">
        <v>128</v>
      </c>
      <c r="N30" t="s">
        <v>174</v>
      </c>
      <c r="O30" t="s">
        <v>174</v>
      </c>
      <c r="P30">
        <v>1</v>
      </c>
      <c r="Q30">
        <v>1</v>
      </c>
      <c r="R30">
        <v>1</v>
      </c>
      <c r="S30">
        <v>0</v>
      </c>
      <c r="T30">
        <v>0</v>
      </c>
      <c r="U30">
        <v>1</v>
      </c>
      <c r="V30">
        <v>1</v>
      </c>
      <c r="X30" t="str">
        <f t="shared" si="1"/>
        <v>GAME FARM</v>
      </c>
      <c r="Y30" t="str">
        <f t="shared" si="2"/>
        <v>INA</v>
      </c>
      <c r="Z30">
        <f t="shared" si="3"/>
        <v>0</v>
      </c>
      <c r="AA30">
        <f t="shared" si="4"/>
        <v>0</v>
      </c>
      <c r="AB30">
        <f t="shared" si="5"/>
        <v>0</v>
      </c>
      <c r="AC30">
        <f t="shared" si="6"/>
        <v>0</v>
      </c>
      <c r="AD30">
        <f t="shared" si="7"/>
        <v>0</v>
      </c>
      <c r="AE30">
        <f t="shared" si="8"/>
        <v>0</v>
      </c>
      <c r="AF30">
        <f t="shared" si="9"/>
        <v>0</v>
      </c>
      <c r="AG30">
        <f t="shared" si="10"/>
        <v>0</v>
      </c>
    </row>
    <row r="31" spans="2:33" x14ac:dyDescent="0.25">
      <c r="B31" t="s">
        <v>128</v>
      </c>
      <c r="C31" t="s">
        <v>176</v>
      </c>
      <c r="D31" t="s">
        <v>173</v>
      </c>
      <c r="E31">
        <v>3</v>
      </c>
      <c r="F31">
        <v>3</v>
      </c>
      <c r="G31">
        <v>3</v>
      </c>
      <c r="H31">
        <v>0</v>
      </c>
      <c r="I31">
        <v>0</v>
      </c>
      <c r="J31">
        <v>3</v>
      </c>
      <c r="K31">
        <v>3</v>
      </c>
      <c r="M31" t="s">
        <v>128</v>
      </c>
      <c r="N31" t="s">
        <v>176</v>
      </c>
      <c r="O31" t="s">
        <v>173</v>
      </c>
      <c r="P31">
        <v>3</v>
      </c>
      <c r="Q31">
        <v>3</v>
      </c>
      <c r="R31">
        <v>3</v>
      </c>
      <c r="S31">
        <v>0</v>
      </c>
      <c r="T31">
        <v>0</v>
      </c>
      <c r="U31">
        <v>3</v>
      </c>
      <c r="V31">
        <v>3</v>
      </c>
      <c r="X31" t="str">
        <f t="shared" si="1"/>
        <v>GAME FARM</v>
      </c>
      <c r="Y31" t="str">
        <f t="shared" si="2"/>
        <v>PEN</v>
      </c>
      <c r="Z31">
        <f t="shared" si="3"/>
        <v>0</v>
      </c>
      <c r="AA31">
        <f t="shared" si="4"/>
        <v>0</v>
      </c>
      <c r="AB31">
        <f t="shared" si="5"/>
        <v>0</v>
      </c>
      <c r="AC31">
        <f t="shared" si="6"/>
        <v>0</v>
      </c>
      <c r="AD31">
        <f t="shared" si="7"/>
        <v>0</v>
      </c>
      <c r="AE31">
        <f t="shared" si="8"/>
        <v>0</v>
      </c>
      <c r="AF31">
        <f t="shared" si="9"/>
        <v>0</v>
      </c>
      <c r="AG31">
        <f t="shared" si="10"/>
        <v>0</v>
      </c>
    </row>
    <row r="32" spans="2:33" x14ac:dyDescent="0.25">
      <c r="B32" t="s">
        <v>129</v>
      </c>
      <c r="C32" t="s">
        <v>175</v>
      </c>
      <c r="D32" t="s">
        <v>173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  <c r="K32">
        <v>1</v>
      </c>
      <c r="M32" t="s">
        <v>129</v>
      </c>
      <c r="N32" t="s">
        <v>175</v>
      </c>
      <c r="O32" t="s">
        <v>173</v>
      </c>
      <c r="P32">
        <v>1</v>
      </c>
      <c r="Q32">
        <v>1</v>
      </c>
      <c r="R32">
        <v>1</v>
      </c>
      <c r="S32">
        <v>0</v>
      </c>
      <c r="T32">
        <v>0</v>
      </c>
      <c r="U32">
        <v>1</v>
      </c>
      <c r="V32">
        <v>1</v>
      </c>
      <c r="X32" t="str">
        <f t="shared" si="1"/>
        <v>HIDE DEALER</v>
      </c>
      <c r="Y32" t="str">
        <f t="shared" si="2"/>
        <v>EXP</v>
      </c>
      <c r="Z32">
        <f t="shared" si="3"/>
        <v>0</v>
      </c>
      <c r="AA32">
        <f t="shared" si="4"/>
        <v>0</v>
      </c>
      <c r="AB32">
        <f t="shared" si="5"/>
        <v>0</v>
      </c>
      <c r="AC32">
        <f t="shared" si="6"/>
        <v>0</v>
      </c>
      <c r="AD32">
        <f t="shared" si="7"/>
        <v>0</v>
      </c>
      <c r="AE32">
        <f t="shared" si="8"/>
        <v>0</v>
      </c>
      <c r="AF32">
        <f t="shared" si="9"/>
        <v>0</v>
      </c>
      <c r="AG32">
        <f t="shared" si="10"/>
        <v>0</v>
      </c>
    </row>
    <row r="33" spans="2:33" x14ac:dyDescent="0.25">
      <c r="B33" t="s">
        <v>130</v>
      </c>
      <c r="C33" t="s">
        <v>173</v>
      </c>
      <c r="D33" t="s">
        <v>173</v>
      </c>
      <c r="E33">
        <v>41</v>
      </c>
      <c r="F33">
        <v>41</v>
      </c>
      <c r="G33">
        <v>41</v>
      </c>
      <c r="H33">
        <v>0</v>
      </c>
      <c r="I33">
        <v>0</v>
      </c>
      <c r="J33">
        <v>1</v>
      </c>
      <c r="K33">
        <v>1</v>
      </c>
      <c r="M33" t="s">
        <v>130</v>
      </c>
      <c r="N33" t="s">
        <v>173</v>
      </c>
      <c r="O33" t="s">
        <v>173</v>
      </c>
      <c r="P33">
        <v>41</v>
      </c>
      <c r="Q33">
        <v>41</v>
      </c>
      <c r="R33">
        <v>41</v>
      </c>
      <c r="S33">
        <v>0</v>
      </c>
      <c r="T33">
        <v>0</v>
      </c>
      <c r="U33">
        <v>1</v>
      </c>
      <c r="V33">
        <v>1</v>
      </c>
      <c r="X33" t="str">
        <f t="shared" si="1"/>
        <v>LIMITED MEDICATED FEED</v>
      </c>
      <c r="Y33" t="str">
        <f t="shared" si="2"/>
        <v>ACT</v>
      </c>
      <c r="Z33">
        <f t="shared" si="3"/>
        <v>0</v>
      </c>
      <c r="AA33">
        <f t="shared" si="4"/>
        <v>0</v>
      </c>
      <c r="AB33">
        <f t="shared" si="5"/>
        <v>0</v>
      </c>
      <c r="AC33">
        <f t="shared" si="6"/>
        <v>0</v>
      </c>
      <c r="AD33">
        <f t="shared" si="7"/>
        <v>0</v>
      </c>
      <c r="AE33">
        <f t="shared" si="8"/>
        <v>0</v>
      </c>
      <c r="AF33">
        <f t="shared" si="9"/>
        <v>0</v>
      </c>
      <c r="AG33">
        <f t="shared" si="10"/>
        <v>0</v>
      </c>
    </row>
    <row r="34" spans="2:33" x14ac:dyDescent="0.25">
      <c r="B34" t="s">
        <v>130</v>
      </c>
      <c r="C34" t="s">
        <v>174</v>
      </c>
      <c r="D34" t="s">
        <v>173</v>
      </c>
      <c r="E34">
        <v>11</v>
      </c>
      <c r="F34">
        <v>11</v>
      </c>
      <c r="G34">
        <v>11</v>
      </c>
      <c r="H34">
        <v>0</v>
      </c>
      <c r="I34">
        <v>0</v>
      </c>
      <c r="J34">
        <v>1</v>
      </c>
      <c r="K34">
        <v>1</v>
      </c>
      <c r="M34" t="s">
        <v>130</v>
      </c>
      <c r="N34" t="s">
        <v>174</v>
      </c>
      <c r="O34" t="s">
        <v>173</v>
      </c>
      <c r="P34">
        <v>11</v>
      </c>
      <c r="Q34">
        <v>11</v>
      </c>
      <c r="R34">
        <v>11</v>
      </c>
      <c r="S34">
        <v>0</v>
      </c>
      <c r="T34">
        <v>0</v>
      </c>
      <c r="U34">
        <v>1</v>
      </c>
      <c r="V34">
        <v>1</v>
      </c>
      <c r="X34" t="str">
        <f t="shared" si="1"/>
        <v>LIMITED MEDICATED FEED</v>
      </c>
      <c r="Y34" t="str">
        <f t="shared" si="2"/>
        <v>INA</v>
      </c>
      <c r="Z34">
        <f t="shared" si="3"/>
        <v>0</v>
      </c>
      <c r="AA34">
        <f t="shared" si="4"/>
        <v>0</v>
      </c>
      <c r="AB34">
        <f t="shared" si="5"/>
        <v>0</v>
      </c>
      <c r="AC34">
        <f t="shared" si="6"/>
        <v>0</v>
      </c>
      <c r="AD34">
        <f t="shared" si="7"/>
        <v>0</v>
      </c>
      <c r="AE34">
        <f t="shared" si="8"/>
        <v>0</v>
      </c>
      <c r="AF34">
        <f t="shared" si="9"/>
        <v>0</v>
      </c>
      <c r="AG34">
        <f t="shared" si="10"/>
        <v>0</v>
      </c>
    </row>
    <row r="35" spans="2:33" x14ac:dyDescent="0.25">
      <c r="B35" t="s">
        <v>131</v>
      </c>
      <c r="C35" t="s">
        <v>173</v>
      </c>
      <c r="D35" t="s">
        <v>173</v>
      </c>
      <c r="E35">
        <v>9</v>
      </c>
      <c r="F35">
        <v>9</v>
      </c>
      <c r="G35">
        <v>8</v>
      </c>
      <c r="H35">
        <v>0</v>
      </c>
      <c r="I35">
        <v>0</v>
      </c>
      <c r="J35">
        <v>9</v>
      </c>
      <c r="K35">
        <v>8</v>
      </c>
      <c r="M35" t="s">
        <v>131</v>
      </c>
      <c r="N35" t="s">
        <v>173</v>
      </c>
      <c r="O35" t="s">
        <v>173</v>
      </c>
      <c r="P35">
        <v>9</v>
      </c>
      <c r="Q35">
        <v>9</v>
      </c>
      <c r="R35">
        <v>8</v>
      </c>
      <c r="S35">
        <v>0</v>
      </c>
      <c r="T35">
        <v>0</v>
      </c>
      <c r="U35">
        <v>9</v>
      </c>
      <c r="V35">
        <v>8</v>
      </c>
      <c r="X35" t="str">
        <f t="shared" si="1"/>
        <v>LIVESTOCK DEALER</v>
      </c>
      <c r="Y35" t="str">
        <f t="shared" si="2"/>
        <v>ACT</v>
      </c>
      <c r="Z35">
        <f t="shared" si="3"/>
        <v>0</v>
      </c>
      <c r="AA35">
        <f t="shared" si="4"/>
        <v>0</v>
      </c>
      <c r="AB35">
        <f t="shared" si="5"/>
        <v>0</v>
      </c>
      <c r="AC35">
        <f t="shared" si="6"/>
        <v>0</v>
      </c>
      <c r="AD35">
        <f t="shared" si="7"/>
        <v>0</v>
      </c>
      <c r="AE35">
        <f t="shared" si="8"/>
        <v>0</v>
      </c>
      <c r="AF35">
        <f t="shared" si="9"/>
        <v>0</v>
      </c>
      <c r="AG35">
        <f t="shared" si="10"/>
        <v>0</v>
      </c>
    </row>
    <row r="36" spans="2:33" x14ac:dyDescent="0.25">
      <c r="B36" t="s">
        <v>131</v>
      </c>
      <c r="C36" t="s">
        <v>175</v>
      </c>
      <c r="D36" t="s">
        <v>173</v>
      </c>
      <c r="E36">
        <v>5</v>
      </c>
      <c r="F36">
        <v>5</v>
      </c>
      <c r="G36">
        <v>5</v>
      </c>
      <c r="H36">
        <v>0</v>
      </c>
      <c r="I36">
        <v>0</v>
      </c>
      <c r="J36">
        <v>4</v>
      </c>
      <c r="K36">
        <v>4</v>
      </c>
      <c r="M36" t="s">
        <v>131</v>
      </c>
      <c r="N36" t="s">
        <v>175</v>
      </c>
      <c r="O36" t="s">
        <v>173</v>
      </c>
      <c r="P36">
        <v>5</v>
      </c>
      <c r="Q36">
        <v>5</v>
      </c>
      <c r="R36">
        <v>5</v>
      </c>
      <c r="S36">
        <v>0</v>
      </c>
      <c r="T36">
        <v>0</v>
      </c>
      <c r="U36">
        <v>4</v>
      </c>
      <c r="V36">
        <v>4</v>
      </c>
      <c r="X36" t="str">
        <f t="shared" si="1"/>
        <v>LIVESTOCK DEALER</v>
      </c>
      <c r="Y36" t="str">
        <f t="shared" si="2"/>
        <v>EXP</v>
      </c>
      <c r="Z36">
        <f t="shared" si="3"/>
        <v>0</v>
      </c>
      <c r="AA36">
        <f t="shared" si="4"/>
        <v>0</v>
      </c>
      <c r="AB36">
        <f t="shared" si="5"/>
        <v>0</v>
      </c>
      <c r="AC36">
        <f t="shared" si="6"/>
        <v>0</v>
      </c>
      <c r="AD36">
        <f t="shared" si="7"/>
        <v>0</v>
      </c>
      <c r="AE36">
        <f t="shared" si="8"/>
        <v>0</v>
      </c>
      <c r="AF36">
        <f t="shared" si="9"/>
        <v>0</v>
      </c>
      <c r="AG36">
        <f t="shared" si="10"/>
        <v>0</v>
      </c>
    </row>
    <row r="37" spans="2:33" x14ac:dyDescent="0.25">
      <c r="B37" t="s">
        <v>131</v>
      </c>
      <c r="C37" t="s">
        <v>174</v>
      </c>
      <c r="D37" t="s">
        <v>173</v>
      </c>
      <c r="E37">
        <v>11</v>
      </c>
      <c r="F37">
        <v>11</v>
      </c>
      <c r="G37">
        <v>11</v>
      </c>
      <c r="H37">
        <v>0</v>
      </c>
      <c r="I37">
        <v>0</v>
      </c>
      <c r="J37">
        <v>11</v>
      </c>
      <c r="K37">
        <v>11</v>
      </c>
      <c r="M37" t="s">
        <v>131</v>
      </c>
      <c r="N37" t="s">
        <v>174</v>
      </c>
      <c r="O37" t="s">
        <v>173</v>
      </c>
      <c r="P37">
        <v>11</v>
      </c>
      <c r="Q37">
        <v>11</v>
      </c>
      <c r="R37">
        <v>11</v>
      </c>
      <c r="S37">
        <v>0</v>
      </c>
      <c r="T37">
        <v>0</v>
      </c>
      <c r="U37">
        <v>11</v>
      </c>
      <c r="V37">
        <v>11</v>
      </c>
      <c r="X37" t="str">
        <f t="shared" si="1"/>
        <v>LIVESTOCK DEALER</v>
      </c>
      <c r="Y37" t="str">
        <f t="shared" si="2"/>
        <v>INA</v>
      </c>
      <c r="Z37">
        <f t="shared" si="3"/>
        <v>0</v>
      </c>
      <c r="AA37">
        <f t="shared" si="4"/>
        <v>0</v>
      </c>
      <c r="AB37">
        <f t="shared" si="5"/>
        <v>0</v>
      </c>
      <c r="AC37">
        <f t="shared" si="6"/>
        <v>0</v>
      </c>
      <c r="AD37">
        <f t="shared" si="7"/>
        <v>0</v>
      </c>
      <c r="AE37">
        <f t="shared" si="8"/>
        <v>0</v>
      </c>
      <c r="AF37">
        <f t="shared" si="9"/>
        <v>0</v>
      </c>
      <c r="AG37">
        <f t="shared" si="10"/>
        <v>0</v>
      </c>
    </row>
    <row r="38" spans="2:33" x14ac:dyDescent="0.25">
      <c r="B38" t="s">
        <v>131</v>
      </c>
      <c r="C38" t="s">
        <v>176</v>
      </c>
      <c r="D38" t="s">
        <v>173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  <c r="K38">
        <v>1</v>
      </c>
      <c r="M38" t="s">
        <v>131</v>
      </c>
      <c r="N38" t="s">
        <v>176</v>
      </c>
      <c r="O38" t="s">
        <v>173</v>
      </c>
      <c r="P38">
        <v>1</v>
      </c>
      <c r="Q38">
        <v>1</v>
      </c>
      <c r="R38">
        <v>1</v>
      </c>
      <c r="S38">
        <v>0</v>
      </c>
      <c r="T38">
        <v>0</v>
      </c>
      <c r="U38">
        <v>1</v>
      </c>
      <c r="V38">
        <v>1</v>
      </c>
      <c r="X38" t="str">
        <f t="shared" si="1"/>
        <v>LIVESTOCK DEALER</v>
      </c>
      <c r="Y38" t="str">
        <f t="shared" si="2"/>
        <v>PEN</v>
      </c>
      <c r="Z38">
        <f t="shared" si="3"/>
        <v>0</v>
      </c>
      <c r="AA38">
        <f t="shared" si="4"/>
        <v>0</v>
      </c>
      <c r="AB38">
        <f t="shared" si="5"/>
        <v>0</v>
      </c>
      <c r="AC38">
        <f t="shared" si="6"/>
        <v>0</v>
      </c>
      <c r="AD38">
        <f t="shared" si="7"/>
        <v>0</v>
      </c>
      <c r="AE38">
        <f t="shared" si="8"/>
        <v>0</v>
      </c>
      <c r="AF38">
        <f t="shared" si="9"/>
        <v>0</v>
      </c>
      <c r="AG38">
        <f t="shared" si="10"/>
        <v>0</v>
      </c>
    </row>
    <row r="39" spans="2:33" x14ac:dyDescent="0.25">
      <c r="B39" t="s">
        <v>132</v>
      </c>
      <c r="C39" t="s">
        <v>175</v>
      </c>
      <c r="D39" t="s">
        <v>173</v>
      </c>
      <c r="E39">
        <v>2</v>
      </c>
      <c r="F39">
        <v>2</v>
      </c>
      <c r="G39">
        <v>2</v>
      </c>
      <c r="H39">
        <v>0</v>
      </c>
      <c r="I39">
        <v>0</v>
      </c>
      <c r="J39">
        <v>2</v>
      </c>
      <c r="K39">
        <v>2</v>
      </c>
      <c r="M39" t="s">
        <v>132</v>
      </c>
      <c r="N39" t="s">
        <v>175</v>
      </c>
      <c r="O39" t="s">
        <v>173</v>
      </c>
      <c r="P39">
        <v>2</v>
      </c>
      <c r="Q39">
        <v>2</v>
      </c>
      <c r="R39">
        <v>2</v>
      </c>
      <c r="S39">
        <v>0</v>
      </c>
      <c r="T39">
        <v>0</v>
      </c>
      <c r="U39">
        <v>2</v>
      </c>
      <c r="V39">
        <v>2</v>
      </c>
      <c r="X39" t="str">
        <f t="shared" si="1"/>
        <v>LIVESTOCK DEALER AGENT</v>
      </c>
      <c r="Y39" t="str">
        <f t="shared" si="2"/>
        <v>EXP</v>
      </c>
      <c r="Z39">
        <f t="shared" si="3"/>
        <v>0</v>
      </c>
      <c r="AA39">
        <f t="shared" si="4"/>
        <v>0</v>
      </c>
      <c r="AB39">
        <f t="shared" si="5"/>
        <v>0</v>
      </c>
      <c r="AC39">
        <f t="shared" si="6"/>
        <v>0</v>
      </c>
      <c r="AD39">
        <f t="shared" si="7"/>
        <v>0</v>
      </c>
      <c r="AE39">
        <f t="shared" si="8"/>
        <v>0</v>
      </c>
      <c r="AF39">
        <f t="shared" si="9"/>
        <v>0</v>
      </c>
      <c r="AG39">
        <f t="shared" si="10"/>
        <v>0</v>
      </c>
    </row>
    <row r="40" spans="2:33" x14ac:dyDescent="0.25">
      <c r="B40" t="s">
        <v>132</v>
      </c>
      <c r="C40" t="s">
        <v>174</v>
      </c>
      <c r="D40" t="s">
        <v>173</v>
      </c>
      <c r="E40">
        <v>5</v>
      </c>
      <c r="F40">
        <v>5</v>
      </c>
      <c r="G40">
        <v>5</v>
      </c>
      <c r="H40">
        <v>0</v>
      </c>
      <c r="I40">
        <v>0</v>
      </c>
      <c r="J40">
        <v>5</v>
      </c>
      <c r="K40">
        <v>5</v>
      </c>
      <c r="M40" t="s">
        <v>132</v>
      </c>
      <c r="N40" t="s">
        <v>174</v>
      </c>
      <c r="O40" t="s">
        <v>173</v>
      </c>
      <c r="P40">
        <v>5</v>
      </c>
      <c r="Q40">
        <v>5</v>
      </c>
      <c r="R40">
        <v>5</v>
      </c>
      <c r="S40">
        <v>0</v>
      </c>
      <c r="T40">
        <v>0</v>
      </c>
      <c r="U40">
        <v>5</v>
      </c>
      <c r="V40">
        <v>5</v>
      </c>
      <c r="X40" t="str">
        <f t="shared" si="1"/>
        <v>LIVESTOCK DEALER AGENT</v>
      </c>
      <c r="Y40" t="str">
        <f t="shared" si="2"/>
        <v>INA</v>
      </c>
      <c r="Z40">
        <f t="shared" si="3"/>
        <v>0</v>
      </c>
      <c r="AA40">
        <f t="shared" si="4"/>
        <v>0</v>
      </c>
      <c r="AB40">
        <f t="shared" si="5"/>
        <v>0</v>
      </c>
      <c r="AC40">
        <f t="shared" si="6"/>
        <v>0</v>
      </c>
      <c r="AD40">
        <f t="shared" si="7"/>
        <v>0</v>
      </c>
      <c r="AE40">
        <f t="shared" si="8"/>
        <v>0</v>
      </c>
      <c r="AF40">
        <f t="shared" si="9"/>
        <v>0</v>
      </c>
      <c r="AG40">
        <f t="shared" si="10"/>
        <v>0</v>
      </c>
    </row>
    <row r="41" spans="2:33" x14ac:dyDescent="0.25">
      <c r="B41" t="s">
        <v>133</v>
      </c>
      <c r="C41" t="s">
        <v>173</v>
      </c>
      <c r="D41" t="s">
        <v>173</v>
      </c>
      <c r="E41">
        <v>8</v>
      </c>
      <c r="F41">
        <v>8</v>
      </c>
      <c r="G41">
        <v>8</v>
      </c>
      <c r="H41">
        <v>0</v>
      </c>
      <c r="I41">
        <v>0</v>
      </c>
      <c r="J41">
        <v>0</v>
      </c>
      <c r="K41">
        <v>0</v>
      </c>
      <c r="M41" t="s">
        <v>133</v>
      </c>
      <c r="N41" t="s">
        <v>173</v>
      </c>
      <c r="O41" t="s">
        <v>173</v>
      </c>
      <c r="P41">
        <v>8</v>
      </c>
      <c r="Q41">
        <v>8</v>
      </c>
      <c r="R41">
        <v>8</v>
      </c>
      <c r="S41">
        <v>0</v>
      </c>
      <c r="T41">
        <v>0</v>
      </c>
      <c r="U41">
        <v>0</v>
      </c>
      <c r="V41">
        <v>0</v>
      </c>
      <c r="X41" t="str">
        <f t="shared" si="1"/>
        <v>MEDICATED FEED</v>
      </c>
      <c r="Y41" t="str">
        <f t="shared" si="2"/>
        <v>ACT</v>
      </c>
      <c r="Z41">
        <f t="shared" si="3"/>
        <v>0</v>
      </c>
      <c r="AA41">
        <f t="shared" si="4"/>
        <v>0</v>
      </c>
      <c r="AB41">
        <f t="shared" si="5"/>
        <v>0</v>
      </c>
      <c r="AC41">
        <f t="shared" si="6"/>
        <v>0</v>
      </c>
      <c r="AD41">
        <f t="shared" si="7"/>
        <v>0</v>
      </c>
      <c r="AE41">
        <f t="shared" si="8"/>
        <v>0</v>
      </c>
      <c r="AF41">
        <f t="shared" si="9"/>
        <v>0</v>
      </c>
      <c r="AG41">
        <f t="shared" si="10"/>
        <v>0</v>
      </c>
    </row>
    <row r="42" spans="2:33" x14ac:dyDescent="0.25">
      <c r="B42" t="s">
        <v>133</v>
      </c>
      <c r="C42" t="s">
        <v>175</v>
      </c>
      <c r="D42" t="s">
        <v>173</v>
      </c>
      <c r="E42">
        <v>2</v>
      </c>
      <c r="F42">
        <v>2</v>
      </c>
      <c r="G42">
        <v>2</v>
      </c>
      <c r="H42">
        <v>0</v>
      </c>
      <c r="I42">
        <v>0</v>
      </c>
      <c r="J42">
        <v>1</v>
      </c>
      <c r="K42">
        <v>1</v>
      </c>
      <c r="M42" t="s">
        <v>133</v>
      </c>
      <c r="N42" t="s">
        <v>175</v>
      </c>
      <c r="O42" t="s">
        <v>173</v>
      </c>
      <c r="P42">
        <v>2</v>
      </c>
      <c r="Q42">
        <v>2</v>
      </c>
      <c r="R42">
        <v>2</v>
      </c>
      <c r="S42">
        <v>0</v>
      </c>
      <c r="T42">
        <v>0</v>
      </c>
      <c r="U42">
        <v>1</v>
      </c>
      <c r="V42">
        <v>1</v>
      </c>
      <c r="X42" t="str">
        <f t="shared" si="1"/>
        <v>MEDICATED FEED</v>
      </c>
      <c r="Y42" t="str">
        <f t="shared" si="2"/>
        <v>EXP</v>
      </c>
      <c r="Z42">
        <f t="shared" si="3"/>
        <v>0</v>
      </c>
      <c r="AA42">
        <f t="shared" si="4"/>
        <v>0</v>
      </c>
      <c r="AB42">
        <f t="shared" si="5"/>
        <v>0</v>
      </c>
      <c r="AC42">
        <f t="shared" si="6"/>
        <v>0</v>
      </c>
      <c r="AD42">
        <f t="shared" si="7"/>
        <v>0</v>
      </c>
      <c r="AE42">
        <f t="shared" si="8"/>
        <v>0</v>
      </c>
      <c r="AF42">
        <f t="shared" si="9"/>
        <v>0</v>
      </c>
      <c r="AG42">
        <f t="shared" si="10"/>
        <v>0</v>
      </c>
    </row>
    <row r="43" spans="2:33" x14ac:dyDescent="0.25">
      <c r="B43" t="s">
        <v>133</v>
      </c>
      <c r="C43" t="s">
        <v>174</v>
      </c>
      <c r="D43" t="s">
        <v>173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M43" t="s">
        <v>133</v>
      </c>
      <c r="N43" t="s">
        <v>174</v>
      </c>
      <c r="O43" t="s">
        <v>173</v>
      </c>
      <c r="P43">
        <v>1</v>
      </c>
      <c r="Q43">
        <v>1</v>
      </c>
      <c r="R43">
        <v>1</v>
      </c>
      <c r="S43">
        <v>0</v>
      </c>
      <c r="T43">
        <v>0</v>
      </c>
      <c r="U43">
        <v>0</v>
      </c>
      <c r="V43">
        <v>0</v>
      </c>
      <c r="X43" t="str">
        <f t="shared" si="1"/>
        <v>MEDICATED FEED</v>
      </c>
      <c r="Y43" t="str">
        <f t="shared" si="2"/>
        <v>INA</v>
      </c>
      <c r="Z43">
        <f t="shared" si="3"/>
        <v>0</v>
      </c>
      <c r="AA43">
        <f t="shared" si="4"/>
        <v>0</v>
      </c>
      <c r="AB43">
        <f t="shared" si="5"/>
        <v>0</v>
      </c>
      <c r="AC43">
        <f t="shared" si="6"/>
        <v>0</v>
      </c>
      <c r="AD43">
        <f t="shared" si="7"/>
        <v>0</v>
      </c>
      <c r="AE43">
        <f t="shared" si="8"/>
        <v>0</v>
      </c>
      <c r="AF43">
        <f t="shared" si="9"/>
        <v>0</v>
      </c>
      <c r="AG43">
        <f t="shared" si="10"/>
        <v>0</v>
      </c>
    </row>
    <row r="44" spans="2:33" x14ac:dyDescent="0.25">
      <c r="B44" t="s">
        <v>134</v>
      </c>
      <c r="C44" t="s">
        <v>174</v>
      </c>
      <c r="D44" t="s">
        <v>173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M44" t="s">
        <v>134</v>
      </c>
      <c r="N44" t="s">
        <v>174</v>
      </c>
      <c r="O44" t="s">
        <v>173</v>
      </c>
      <c r="P44">
        <v>1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X44" t="str">
        <f t="shared" si="1"/>
        <v>PRODUCE EGG PRODUCT</v>
      </c>
      <c r="Y44" t="str">
        <f t="shared" si="2"/>
        <v>INA</v>
      </c>
      <c r="Z44">
        <f t="shared" si="3"/>
        <v>0</v>
      </c>
      <c r="AA44">
        <f t="shared" si="4"/>
        <v>0</v>
      </c>
      <c r="AB44">
        <f t="shared" si="5"/>
        <v>0</v>
      </c>
      <c r="AC44">
        <f t="shared" si="6"/>
        <v>0</v>
      </c>
      <c r="AD44">
        <f t="shared" si="7"/>
        <v>0</v>
      </c>
      <c r="AE44">
        <f t="shared" si="8"/>
        <v>0</v>
      </c>
      <c r="AF44">
        <f t="shared" si="9"/>
        <v>0</v>
      </c>
      <c r="AG44">
        <f t="shared" si="10"/>
        <v>0</v>
      </c>
    </row>
    <row r="45" spans="2:33" x14ac:dyDescent="0.25">
      <c r="B45" t="s">
        <v>135</v>
      </c>
      <c r="C45" t="s">
        <v>174</v>
      </c>
      <c r="D45" t="s">
        <v>173</v>
      </c>
      <c r="E45">
        <v>16</v>
      </c>
      <c r="F45">
        <v>16</v>
      </c>
      <c r="G45">
        <v>16</v>
      </c>
      <c r="H45">
        <v>0</v>
      </c>
      <c r="I45">
        <v>0</v>
      </c>
      <c r="J45">
        <v>5</v>
      </c>
      <c r="K45">
        <v>5</v>
      </c>
      <c r="M45" t="s">
        <v>135</v>
      </c>
      <c r="N45" t="s">
        <v>174</v>
      </c>
      <c r="O45" t="s">
        <v>173</v>
      </c>
      <c r="P45">
        <v>16</v>
      </c>
      <c r="Q45">
        <v>16</v>
      </c>
      <c r="R45">
        <v>16</v>
      </c>
      <c r="S45">
        <v>0</v>
      </c>
      <c r="T45">
        <v>0</v>
      </c>
      <c r="U45">
        <v>5</v>
      </c>
      <c r="V45">
        <v>5</v>
      </c>
      <c r="X45" t="str">
        <f t="shared" si="1"/>
        <v>PRODUCER GRADER</v>
      </c>
      <c r="Y45" t="str">
        <f t="shared" si="2"/>
        <v>INA</v>
      </c>
      <c r="Z45">
        <f t="shared" si="3"/>
        <v>0</v>
      </c>
      <c r="AA45">
        <f t="shared" si="4"/>
        <v>0</v>
      </c>
      <c r="AB45">
        <f t="shared" si="5"/>
        <v>0</v>
      </c>
      <c r="AC45">
        <f t="shared" si="6"/>
        <v>0</v>
      </c>
      <c r="AD45">
        <f t="shared" si="7"/>
        <v>0</v>
      </c>
      <c r="AE45">
        <f t="shared" si="8"/>
        <v>0</v>
      </c>
      <c r="AF45">
        <f t="shared" si="9"/>
        <v>0</v>
      </c>
      <c r="AG45">
        <f t="shared" si="10"/>
        <v>0</v>
      </c>
    </row>
    <row r="46" spans="2:33" x14ac:dyDescent="0.25">
      <c r="B46" t="s">
        <v>136</v>
      </c>
      <c r="C46" t="s">
        <v>173</v>
      </c>
      <c r="D46" t="s">
        <v>173</v>
      </c>
      <c r="E46">
        <v>8</v>
      </c>
      <c r="F46">
        <v>8</v>
      </c>
      <c r="G46">
        <v>8</v>
      </c>
      <c r="H46">
        <v>0</v>
      </c>
      <c r="I46">
        <v>0</v>
      </c>
      <c r="J46">
        <v>6</v>
      </c>
      <c r="K46">
        <v>6</v>
      </c>
      <c r="M46" t="s">
        <v>136</v>
      </c>
      <c r="N46" t="s">
        <v>173</v>
      </c>
      <c r="O46" t="s">
        <v>173</v>
      </c>
      <c r="P46">
        <v>8</v>
      </c>
      <c r="Q46">
        <v>8</v>
      </c>
      <c r="R46">
        <v>8</v>
      </c>
      <c r="S46">
        <v>0</v>
      </c>
      <c r="T46">
        <v>0</v>
      </c>
      <c r="U46">
        <v>6</v>
      </c>
      <c r="V46">
        <v>6</v>
      </c>
      <c r="X46" t="str">
        <f t="shared" si="1"/>
        <v>PUBLIC SALE YARD OPERATOR</v>
      </c>
      <c r="Y46" t="str">
        <f t="shared" si="2"/>
        <v>ACT</v>
      </c>
      <c r="Z46">
        <f t="shared" si="3"/>
        <v>0</v>
      </c>
      <c r="AA46">
        <f t="shared" si="4"/>
        <v>0</v>
      </c>
      <c r="AB46">
        <f t="shared" si="5"/>
        <v>0</v>
      </c>
      <c r="AC46">
        <f t="shared" si="6"/>
        <v>0</v>
      </c>
      <c r="AD46">
        <f t="shared" si="7"/>
        <v>0</v>
      </c>
      <c r="AE46">
        <f t="shared" si="8"/>
        <v>0</v>
      </c>
      <c r="AF46">
        <f t="shared" si="9"/>
        <v>0</v>
      </c>
      <c r="AG46">
        <f t="shared" si="10"/>
        <v>0</v>
      </c>
    </row>
    <row r="47" spans="2:33" x14ac:dyDescent="0.25">
      <c r="B47" t="s">
        <v>136</v>
      </c>
      <c r="C47" t="s">
        <v>175</v>
      </c>
      <c r="D47" t="s">
        <v>173</v>
      </c>
      <c r="E47">
        <v>2</v>
      </c>
      <c r="F47">
        <v>2</v>
      </c>
      <c r="G47">
        <v>2</v>
      </c>
      <c r="H47">
        <v>0</v>
      </c>
      <c r="I47">
        <v>0</v>
      </c>
      <c r="J47">
        <v>2</v>
      </c>
      <c r="K47">
        <v>2</v>
      </c>
      <c r="M47" t="s">
        <v>136</v>
      </c>
      <c r="N47" t="s">
        <v>175</v>
      </c>
      <c r="O47" t="s">
        <v>173</v>
      </c>
      <c r="P47">
        <v>2</v>
      </c>
      <c r="Q47">
        <v>2</v>
      </c>
      <c r="R47">
        <v>2</v>
      </c>
      <c r="S47">
        <v>0</v>
      </c>
      <c r="T47">
        <v>0</v>
      </c>
      <c r="U47">
        <v>2</v>
      </c>
      <c r="V47">
        <v>2</v>
      </c>
      <c r="X47" t="str">
        <f t="shared" si="1"/>
        <v>PUBLIC SALE YARD OPERATOR</v>
      </c>
      <c r="Y47" t="str">
        <f t="shared" si="2"/>
        <v>EXP</v>
      </c>
      <c r="Z47">
        <f t="shared" si="3"/>
        <v>0</v>
      </c>
      <c r="AA47">
        <f t="shared" si="4"/>
        <v>0</v>
      </c>
      <c r="AB47">
        <f t="shared" si="5"/>
        <v>0</v>
      </c>
      <c r="AC47">
        <f t="shared" si="6"/>
        <v>0</v>
      </c>
      <c r="AD47">
        <f t="shared" si="7"/>
        <v>0</v>
      </c>
      <c r="AE47">
        <f t="shared" si="8"/>
        <v>0</v>
      </c>
      <c r="AF47">
        <f t="shared" si="9"/>
        <v>0</v>
      </c>
      <c r="AG47">
        <f t="shared" si="10"/>
        <v>0</v>
      </c>
    </row>
    <row r="48" spans="2:33" x14ac:dyDescent="0.25">
      <c r="B48" t="s">
        <v>136</v>
      </c>
      <c r="C48" t="s">
        <v>174</v>
      </c>
      <c r="D48" t="s">
        <v>173</v>
      </c>
      <c r="E48">
        <v>2</v>
      </c>
      <c r="F48">
        <v>2</v>
      </c>
      <c r="G48">
        <v>2</v>
      </c>
      <c r="H48">
        <v>0</v>
      </c>
      <c r="I48">
        <v>0</v>
      </c>
      <c r="J48">
        <v>2</v>
      </c>
      <c r="K48">
        <v>2</v>
      </c>
      <c r="M48" t="s">
        <v>136</v>
      </c>
      <c r="N48" t="s">
        <v>174</v>
      </c>
      <c r="O48" t="s">
        <v>173</v>
      </c>
      <c r="P48">
        <v>2</v>
      </c>
      <c r="Q48">
        <v>2</v>
      </c>
      <c r="R48">
        <v>2</v>
      </c>
      <c r="S48">
        <v>0</v>
      </c>
      <c r="T48">
        <v>0</v>
      </c>
      <c r="U48">
        <v>2</v>
      </c>
      <c r="V48">
        <v>2</v>
      </c>
      <c r="X48" t="str">
        <f t="shared" si="1"/>
        <v>PUBLIC SALE YARD OPERATOR</v>
      </c>
      <c r="Y48" t="str">
        <f t="shared" si="2"/>
        <v>INA</v>
      </c>
      <c r="Z48">
        <f t="shared" si="3"/>
        <v>0</v>
      </c>
      <c r="AA48">
        <f t="shared" si="4"/>
        <v>0</v>
      </c>
      <c r="AB48">
        <f t="shared" si="5"/>
        <v>0</v>
      </c>
      <c r="AC48">
        <f t="shared" si="6"/>
        <v>0</v>
      </c>
      <c r="AD48">
        <f t="shared" si="7"/>
        <v>0</v>
      </c>
      <c r="AE48">
        <f t="shared" si="8"/>
        <v>0</v>
      </c>
      <c r="AF48">
        <f t="shared" si="9"/>
        <v>0</v>
      </c>
      <c r="AG48">
        <f t="shared" si="10"/>
        <v>0</v>
      </c>
    </row>
    <row r="49" spans="2:33" x14ac:dyDescent="0.25">
      <c r="B49" t="s">
        <v>137</v>
      </c>
      <c r="C49" t="s">
        <v>174</v>
      </c>
      <c r="D49" t="s">
        <v>173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M49" t="s">
        <v>137</v>
      </c>
      <c r="N49" t="s">
        <v>174</v>
      </c>
      <c r="O49" t="s">
        <v>173</v>
      </c>
      <c r="P49">
        <v>1</v>
      </c>
      <c r="Q49">
        <v>1</v>
      </c>
      <c r="R49">
        <v>1</v>
      </c>
      <c r="S49">
        <v>0</v>
      </c>
      <c r="T49">
        <v>0</v>
      </c>
      <c r="U49">
        <v>0</v>
      </c>
      <c r="V49">
        <v>0</v>
      </c>
      <c r="X49" t="str">
        <f t="shared" si="1"/>
        <v>PURCHASE INEDIBLE EGG PRODUCT</v>
      </c>
      <c r="Y49" t="str">
        <f t="shared" si="2"/>
        <v>INA</v>
      </c>
      <c r="Z49">
        <f t="shared" si="3"/>
        <v>0</v>
      </c>
      <c r="AA49">
        <f t="shared" si="4"/>
        <v>0</v>
      </c>
      <c r="AB49">
        <f t="shared" si="5"/>
        <v>0</v>
      </c>
      <c r="AC49">
        <f t="shared" si="6"/>
        <v>0</v>
      </c>
      <c r="AD49">
        <f t="shared" si="7"/>
        <v>0</v>
      </c>
      <c r="AE49">
        <f t="shared" si="8"/>
        <v>0</v>
      </c>
      <c r="AF49">
        <f t="shared" si="9"/>
        <v>0</v>
      </c>
      <c r="AG49">
        <f t="shared" si="10"/>
        <v>0</v>
      </c>
    </row>
    <row r="50" spans="2:33" x14ac:dyDescent="0.25">
      <c r="B50" t="s">
        <v>138</v>
      </c>
      <c r="C50" t="s">
        <v>173</v>
      </c>
      <c r="D50" t="s">
        <v>173</v>
      </c>
      <c r="E50">
        <v>8</v>
      </c>
      <c r="F50">
        <v>8</v>
      </c>
      <c r="G50">
        <v>8</v>
      </c>
      <c r="H50">
        <v>0</v>
      </c>
      <c r="I50">
        <v>0</v>
      </c>
      <c r="J50">
        <v>1</v>
      </c>
      <c r="K50">
        <v>1</v>
      </c>
      <c r="M50" t="s">
        <v>138</v>
      </c>
      <c r="N50" t="s">
        <v>173</v>
      </c>
      <c r="O50" t="s">
        <v>173</v>
      </c>
      <c r="P50">
        <v>8</v>
      </c>
      <c r="Q50">
        <v>8</v>
      </c>
      <c r="R50">
        <v>8</v>
      </c>
      <c r="S50">
        <v>0</v>
      </c>
      <c r="T50">
        <v>0</v>
      </c>
      <c r="U50">
        <v>1</v>
      </c>
      <c r="V50">
        <v>1</v>
      </c>
      <c r="X50" t="str">
        <f t="shared" si="1"/>
        <v>PURCHASE LIVE POULTRY</v>
      </c>
      <c r="Y50" t="str">
        <f t="shared" si="2"/>
        <v>ACT</v>
      </c>
      <c r="Z50">
        <f t="shared" si="3"/>
        <v>0</v>
      </c>
      <c r="AA50">
        <f t="shared" si="4"/>
        <v>0</v>
      </c>
      <c r="AB50">
        <f t="shared" si="5"/>
        <v>0</v>
      </c>
      <c r="AC50">
        <f t="shared" si="6"/>
        <v>0</v>
      </c>
      <c r="AD50">
        <f t="shared" si="7"/>
        <v>0</v>
      </c>
      <c r="AE50">
        <f t="shared" si="8"/>
        <v>0</v>
      </c>
      <c r="AF50">
        <f t="shared" si="9"/>
        <v>0</v>
      </c>
      <c r="AG50">
        <f t="shared" si="10"/>
        <v>0</v>
      </c>
    </row>
    <row r="51" spans="2:33" x14ac:dyDescent="0.25">
      <c r="B51" t="s">
        <v>138</v>
      </c>
      <c r="C51" t="s">
        <v>174</v>
      </c>
      <c r="D51" t="s">
        <v>173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M51" t="s">
        <v>138</v>
      </c>
      <c r="N51" t="s">
        <v>174</v>
      </c>
      <c r="O51" t="s">
        <v>173</v>
      </c>
      <c r="P51">
        <v>1</v>
      </c>
      <c r="Q51">
        <v>1</v>
      </c>
      <c r="R51">
        <v>1</v>
      </c>
      <c r="S51">
        <v>0</v>
      </c>
      <c r="T51">
        <v>0</v>
      </c>
      <c r="U51">
        <v>0</v>
      </c>
      <c r="V51">
        <v>0</v>
      </c>
      <c r="X51" t="str">
        <f t="shared" si="1"/>
        <v>PURCHASE LIVE POULTRY</v>
      </c>
      <c r="Y51" t="str">
        <f t="shared" si="2"/>
        <v>INA</v>
      </c>
      <c r="Z51">
        <f t="shared" si="3"/>
        <v>0</v>
      </c>
      <c r="AA51">
        <f t="shared" si="4"/>
        <v>0</v>
      </c>
      <c r="AB51">
        <f t="shared" si="5"/>
        <v>0</v>
      </c>
      <c r="AC51">
        <f t="shared" si="6"/>
        <v>0</v>
      </c>
      <c r="AD51">
        <f t="shared" si="7"/>
        <v>0</v>
      </c>
      <c r="AE51">
        <f t="shared" si="8"/>
        <v>0</v>
      </c>
      <c r="AF51">
        <f t="shared" si="9"/>
        <v>0</v>
      </c>
      <c r="AG51">
        <f t="shared" si="10"/>
        <v>0</v>
      </c>
    </row>
    <row r="52" spans="2:33" x14ac:dyDescent="0.25">
      <c r="B52" t="s">
        <v>139</v>
      </c>
      <c r="C52" t="s">
        <v>174</v>
      </c>
      <c r="D52" t="s">
        <v>173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M52" t="s">
        <v>139</v>
      </c>
      <c r="N52" t="s">
        <v>174</v>
      </c>
      <c r="O52" t="s">
        <v>173</v>
      </c>
      <c r="P52">
        <v>1</v>
      </c>
      <c r="Q52">
        <v>1</v>
      </c>
      <c r="R52">
        <v>1</v>
      </c>
      <c r="S52">
        <v>0</v>
      </c>
      <c r="T52">
        <v>0</v>
      </c>
      <c r="U52">
        <v>0</v>
      </c>
      <c r="V52">
        <v>0</v>
      </c>
      <c r="X52" t="str">
        <f t="shared" si="1"/>
        <v>PURCHASE REJECT EGGS</v>
      </c>
      <c r="Y52" t="str">
        <f t="shared" si="2"/>
        <v>INA</v>
      </c>
      <c r="Z52">
        <f t="shared" si="3"/>
        <v>0</v>
      </c>
      <c r="AA52">
        <f t="shared" si="4"/>
        <v>0</v>
      </c>
      <c r="AB52">
        <f t="shared" si="5"/>
        <v>0</v>
      </c>
      <c r="AC52">
        <f t="shared" si="6"/>
        <v>0</v>
      </c>
      <c r="AD52">
        <f t="shared" si="7"/>
        <v>0</v>
      </c>
      <c r="AE52">
        <f t="shared" si="8"/>
        <v>0</v>
      </c>
      <c r="AF52">
        <f t="shared" si="9"/>
        <v>0</v>
      </c>
      <c r="AG52">
        <f t="shared" si="10"/>
        <v>0</v>
      </c>
    </row>
    <row r="53" spans="2:33" x14ac:dyDescent="0.25">
      <c r="B53" t="s">
        <v>140</v>
      </c>
      <c r="C53" t="s">
        <v>174</v>
      </c>
      <c r="D53" t="s">
        <v>173</v>
      </c>
      <c r="E53">
        <v>4</v>
      </c>
      <c r="F53">
        <v>4</v>
      </c>
      <c r="G53">
        <v>4</v>
      </c>
      <c r="H53">
        <v>0</v>
      </c>
      <c r="I53">
        <v>0</v>
      </c>
      <c r="J53">
        <v>0</v>
      </c>
      <c r="K53">
        <v>0</v>
      </c>
      <c r="M53" t="s">
        <v>140</v>
      </c>
      <c r="N53" t="s">
        <v>174</v>
      </c>
      <c r="O53" t="s">
        <v>173</v>
      </c>
      <c r="P53">
        <v>4</v>
      </c>
      <c r="Q53">
        <v>4</v>
      </c>
      <c r="R53">
        <v>4</v>
      </c>
      <c r="S53">
        <v>0</v>
      </c>
      <c r="T53">
        <v>0</v>
      </c>
      <c r="U53">
        <v>0</v>
      </c>
      <c r="V53">
        <v>0</v>
      </c>
      <c r="X53" t="str">
        <f t="shared" si="1"/>
        <v>PURCHASE UNGRADED EGGS</v>
      </c>
      <c r="Y53" t="str">
        <f t="shared" si="2"/>
        <v>INA</v>
      </c>
      <c r="Z53">
        <f t="shared" si="3"/>
        <v>0</v>
      </c>
      <c r="AA53">
        <f t="shared" si="4"/>
        <v>0</v>
      </c>
      <c r="AB53">
        <f t="shared" si="5"/>
        <v>0</v>
      </c>
      <c r="AC53">
        <f t="shared" si="6"/>
        <v>0</v>
      </c>
      <c r="AD53">
        <f t="shared" si="7"/>
        <v>0</v>
      </c>
      <c r="AE53">
        <f t="shared" si="8"/>
        <v>0</v>
      </c>
      <c r="AF53">
        <f t="shared" si="9"/>
        <v>0</v>
      </c>
      <c r="AG53">
        <f t="shared" si="10"/>
        <v>0</v>
      </c>
    </row>
    <row r="54" spans="2:33" x14ac:dyDescent="0.25">
      <c r="B54" t="s">
        <v>141</v>
      </c>
      <c r="C54" t="s">
        <v>174</v>
      </c>
      <c r="D54" t="s">
        <v>173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M54" t="s">
        <v>141</v>
      </c>
      <c r="N54" t="s">
        <v>174</v>
      </c>
      <c r="O54" t="s">
        <v>173</v>
      </c>
      <c r="P54">
        <v>1</v>
      </c>
      <c r="Q54">
        <v>1</v>
      </c>
      <c r="R54">
        <v>1</v>
      </c>
      <c r="S54">
        <v>0</v>
      </c>
      <c r="T54">
        <v>0</v>
      </c>
      <c r="U54">
        <v>0</v>
      </c>
      <c r="V54">
        <v>0</v>
      </c>
      <c r="X54" t="str">
        <f t="shared" si="1"/>
        <v>SELL INEDIBLE EGG PRODUCT</v>
      </c>
      <c r="Y54" t="str">
        <f t="shared" si="2"/>
        <v>INA</v>
      </c>
      <c r="Z54">
        <f t="shared" si="3"/>
        <v>0</v>
      </c>
      <c r="AA54">
        <f t="shared" si="4"/>
        <v>0</v>
      </c>
      <c r="AB54">
        <f t="shared" si="5"/>
        <v>0</v>
      </c>
      <c r="AC54">
        <f t="shared" si="6"/>
        <v>0</v>
      </c>
      <c r="AD54">
        <f t="shared" si="7"/>
        <v>0</v>
      </c>
      <c r="AE54">
        <f t="shared" si="8"/>
        <v>0</v>
      </c>
      <c r="AF54">
        <f t="shared" si="9"/>
        <v>0</v>
      </c>
      <c r="AG54">
        <f t="shared" si="10"/>
        <v>0</v>
      </c>
    </row>
    <row r="55" spans="2:33" x14ac:dyDescent="0.25">
      <c r="B55" t="s">
        <v>142</v>
      </c>
      <c r="C55" t="s">
        <v>174</v>
      </c>
      <c r="D55" t="s">
        <v>173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M55" t="s">
        <v>142</v>
      </c>
      <c r="N55" t="s">
        <v>174</v>
      </c>
      <c r="O55" t="s">
        <v>173</v>
      </c>
      <c r="P55">
        <v>1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X55" t="str">
        <f t="shared" si="1"/>
        <v>SELL REJECT EGGS</v>
      </c>
      <c r="Y55" t="str">
        <f t="shared" si="2"/>
        <v>INA</v>
      </c>
      <c r="Z55">
        <f t="shared" si="3"/>
        <v>0</v>
      </c>
      <c r="AA55">
        <f t="shared" si="4"/>
        <v>0</v>
      </c>
      <c r="AB55">
        <f t="shared" si="5"/>
        <v>0</v>
      </c>
      <c r="AC55">
        <f t="shared" si="6"/>
        <v>0</v>
      </c>
      <c r="AD55">
        <f t="shared" si="7"/>
        <v>0</v>
      </c>
      <c r="AE55">
        <f t="shared" si="8"/>
        <v>0</v>
      </c>
      <c r="AF55">
        <f t="shared" si="9"/>
        <v>0</v>
      </c>
      <c r="AG55">
        <f t="shared" si="10"/>
        <v>0</v>
      </c>
    </row>
    <row r="56" spans="2:33" x14ac:dyDescent="0.25">
      <c r="B56" t="s">
        <v>143</v>
      </c>
      <c r="C56" t="s">
        <v>173</v>
      </c>
      <c r="D56" t="s">
        <v>173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  <c r="K56">
        <v>1</v>
      </c>
      <c r="M56" t="s">
        <v>143</v>
      </c>
      <c r="N56" t="s">
        <v>173</v>
      </c>
      <c r="O56" t="s">
        <v>173</v>
      </c>
      <c r="P56">
        <v>1</v>
      </c>
      <c r="Q56">
        <v>1</v>
      </c>
      <c r="R56">
        <v>1</v>
      </c>
      <c r="S56">
        <v>0</v>
      </c>
      <c r="T56">
        <v>0</v>
      </c>
      <c r="U56">
        <v>1</v>
      </c>
      <c r="V56">
        <v>1</v>
      </c>
      <c r="X56" t="str">
        <f t="shared" si="1"/>
        <v>SLAUGHTERHOUSE</v>
      </c>
      <c r="Y56" t="str">
        <f t="shared" si="2"/>
        <v>ACT</v>
      </c>
      <c r="Z56">
        <f t="shared" si="3"/>
        <v>0</v>
      </c>
      <c r="AA56">
        <f t="shared" si="4"/>
        <v>0</v>
      </c>
      <c r="AB56">
        <f t="shared" si="5"/>
        <v>0</v>
      </c>
      <c r="AC56">
        <f t="shared" si="6"/>
        <v>0</v>
      </c>
      <c r="AD56">
        <f t="shared" si="7"/>
        <v>0</v>
      </c>
      <c r="AE56">
        <f t="shared" si="8"/>
        <v>0</v>
      </c>
      <c r="AF56">
        <f t="shared" si="9"/>
        <v>0</v>
      </c>
      <c r="AG56">
        <f t="shared" si="10"/>
        <v>0</v>
      </c>
    </row>
    <row r="57" spans="2:33" x14ac:dyDescent="0.25">
      <c r="B57" t="s">
        <v>143</v>
      </c>
      <c r="C57" t="s">
        <v>175</v>
      </c>
      <c r="D57" t="s">
        <v>173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  <c r="K57">
        <v>1</v>
      </c>
      <c r="M57" t="s">
        <v>143</v>
      </c>
      <c r="N57" t="s">
        <v>175</v>
      </c>
      <c r="O57" t="s">
        <v>173</v>
      </c>
      <c r="P57">
        <v>1</v>
      </c>
      <c r="Q57">
        <v>1</v>
      </c>
      <c r="R57">
        <v>1</v>
      </c>
      <c r="S57">
        <v>0</v>
      </c>
      <c r="T57">
        <v>0</v>
      </c>
      <c r="U57">
        <v>1</v>
      </c>
      <c r="V57">
        <v>1</v>
      </c>
      <c r="X57" t="str">
        <f t="shared" si="1"/>
        <v>SLAUGHTERHOUSE</v>
      </c>
      <c r="Y57" t="str">
        <f t="shared" si="2"/>
        <v>EXP</v>
      </c>
      <c r="Z57">
        <f t="shared" si="3"/>
        <v>0</v>
      </c>
      <c r="AA57">
        <f t="shared" si="4"/>
        <v>0</v>
      </c>
      <c r="AB57">
        <f t="shared" si="5"/>
        <v>0</v>
      </c>
      <c r="AC57">
        <f t="shared" si="6"/>
        <v>0</v>
      </c>
      <c r="AD57">
        <f t="shared" si="7"/>
        <v>0</v>
      </c>
      <c r="AE57">
        <f t="shared" si="8"/>
        <v>0</v>
      </c>
      <c r="AF57">
        <f t="shared" si="9"/>
        <v>0</v>
      </c>
      <c r="AG57">
        <f t="shared" si="10"/>
        <v>0</v>
      </c>
    </row>
    <row r="58" spans="2:33" x14ac:dyDescent="0.25">
      <c r="B58" t="s">
        <v>143</v>
      </c>
      <c r="C58" t="s">
        <v>174</v>
      </c>
      <c r="D58" t="s">
        <v>173</v>
      </c>
      <c r="E58">
        <v>4</v>
      </c>
      <c r="F58">
        <v>4</v>
      </c>
      <c r="G58">
        <v>4</v>
      </c>
      <c r="H58">
        <v>0</v>
      </c>
      <c r="I58">
        <v>0</v>
      </c>
      <c r="J58">
        <v>4</v>
      </c>
      <c r="K58">
        <v>4</v>
      </c>
      <c r="M58" t="s">
        <v>143</v>
      </c>
      <c r="N58" t="s">
        <v>174</v>
      </c>
      <c r="O58" t="s">
        <v>173</v>
      </c>
      <c r="P58">
        <v>4</v>
      </c>
      <c r="Q58">
        <v>4</v>
      </c>
      <c r="R58">
        <v>4</v>
      </c>
      <c r="S58">
        <v>0</v>
      </c>
      <c r="T58">
        <v>0</v>
      </c>
      <c r="U58">
        <v>4</v>
      </c>
      <c r="V58">
        <v>4</v>
      </c>
      <c r="X58" t="str">
        <f t="shared" si="1"/>
        <v>SLAUGHTERHOUSE</v>
      </c>
      <c r="Y58" t="str">
        <f t="shared" si="2"/>
        <v>INA</v>
      </c>
      <c r="Z58">
        <f t="shared" si="3"/>
        <v>0</v>
      </c>
      <c r="AA58">
        <f t="shared" si="4"/>
        <v>0</v>
      </c>
      <c r="AB58">
        <f t="shared" si="5"/>
        <v>0</v>
      </c>
      <c r="AC58">
        <f t="shared" si="6"/>
        <v>0</v>
      </c>
      <c r="AD58">
        <f t="shared" si="7"/>
        <v>0</v>
      </c>
      <c r="AE58">
        <f t="shared" si="8"/>
        <v>0</v>
      </c>
      <c r="AF58">
        <f t="shared" si="9"/>
        <v>0</v>
      </c>
      <c r="AG58">
        <f t="shared" si="10"/>
        <v>0</v>
      </c>
    </row>
    <row r="59" spans="2:33" x14ac:dyDescent="0.25">
      <c r="B59" t="s">
        <v>144</v>
      </c>
      <c r="C59" t="s">
        <v>173</v>
      </c>
      <c r="D59" t="s">
        <v>173</v>
      </c>
      <c r="E59">
        <v>82</v>
      </c>
      <c r="F59">
        <v>82</v>
      </c>
      <c r="G59">
        <v>82</v>
      </c>
      <c r="H59">
        <v>0</v>
      </c>
      <c r="I59">
        <v>0</v>
      </c>
      <c r="J59">
        <v>3</v>
      </c>
      <c r="K59">
        <v>3</v>
      </c>
      <c r="M59" t="s">
        <v>144</v>
      </c>
      <c r="N59" t="s">
        <v>173</v>
      </c>
      <c r="O59" t="s">
        <v>173</v>
      </c>
      <c r="P59">
        <v>82</v>
      </c>
      <c r="Q59">
        <v>82</v>
      </c>
      <c r="R59">
        <v>82</v>
      </c>
      <c r="S59">
        <v>0</v>
      </c>
      <c r="T59">
        <v>0</v>
      </c>
      <c r="U59">
        <v>3</v>
      </c>
      <c r="V59">
        <v>3</v>
      </c>
      <c r="X59" t="str">
        <f t="shared" si="1"/>
        <v>VETERINARY DRUG</v>
      </c>
      <c r="Y59" t="str">
        <f t="shared" si="2"/>
        <v>ACT</v>
      </c>
      <c r="Z59">
        <f t="shared" si="3"/>
        <v>0</v>
      </c>
      <c r="AA59">
        <f t="shared" si="4"/>
        <v>0</v>
      </c>
      <c r="AB59">
        <f t="shared" si="5"/>
        <v>0</v>
      </c>
      <c r="AC59">
        <f t="shared" si="6"/>
        <v>0</v>
      </c>
      <c r="AD59">
        <f t="shared" si="7"/>
        <v>0</v>
      </c>
      <c r="AE59">
        <f t="shared" si="8"/>
        <v>0</v>
      </c>
      <c r="AF59">
        <f t="shared" si="9"/>
        <v>0</v>
      </c>
      <c r="AG59">
        <f t="shared" si="10"/>
        <v>0</v>
      </c>
    </row>
    <row r="60" spans="2:33" x14ac:dyDescent="0.25">
      <c r="B60" t="s">
        <v>144</v>
      </c>
      <c r="C60" t="s">
        <v>175</v>
      </c>
      <c r="D60" t="s">
        <v>173</v>
      </c>
      <c r="E60">
        <v>8</v>
      </c>
      <c r="F60">
        <v>8</v>
      </c>
      <c r="G60">
        <v>8</v>
      </c>
      <c r="H60">
        <v>0</v>
      </c>
      <c r="I60">
        <v>0</v>
      </c>
      <c r="J60">
        <v>1</v>
      </c>
      <c r="K60">
        <v>1</v>
      </c>
      <c r="M60" t="s">
        <v>144</v>
      </c>
      <c r="N60" t="s">
        <v>175</v>
      </c>
      <c r="O60" t="s">
        <v>173</v>
      </c>
      <c r="P60">
        <v>8</v>
      </c>
      <c r="Q60">
        <v>8</v>
      </c>
      <c r="R60">
        <v>8</v>
      </c>
      <c r="S60">
        <v>0</v>
      </c>
      <c r="T60">
        <v>0</v>
      </c>
      <c r="U60">
        <v>1</v>
      </c>
      <c r="V60">
        <v>1</v>
      </c>
      <c r="X60" t="str">
        <f t="shared" si="1"/>
        <v>VETERINARY DRUG</v>
      </c>
      <c r="Y60" t="str">
        <f t="shared" si="2"/>
        <v>EXP</v>
      </c>
      <c r="Z60">
        <f t="shared" si="3"/>
        <v>0</v>
      </c>
      <c r="AA60">
        <f t="shared" si="4"/>
        <v>0</v>
      </c>
      <c r="AB60">
        <f t="shared" si="5"/>
        <v>0</v>
      </c>
      <c r="AC60">
        <f t="shared" si="6"/>
        <v>0</v>
      </c>
      <c r="AD60">
        <f t="shared" si="7"/>
        <v>0</v>
      </c>
      <c r="AE60">
        <f t="shared" si="8"/>
        <v>0</v>
      </c>
      <c r="AF60">
        <f t="shared" si="9"/>
        <v>0</v>
      </c>
      <c r="AG60">
        <f t="shared" si="10"/>
        <v>0</v>
      </c>
    </row>
    <row r="61" spans="2:33" x14ac:dyDescent="0.25">
      <c r="B61" t="s">
        <v>144</v>
      </c>
      <c r="C61" t="s">
        <v>174</v>
      </c>
      <c r="D61" t="s">
        <v>173</v>
      </c>
      <c r="E61">
        <v>28</v>
      </c>
      <c r="F61">
        <v>28</v>
      </c>
      <c r="G61">
        <v>28</v>
      </c>
      <c r="H61">
        <v>0</v>
      </c>
      <c r="I61">
        <v>0</v>
      </c>
      <c r="J61">
        <v>11</v>
      </c>
      <c r="K61">
        <v>11</v>
      </c>
      <c r="M61" t="s">
        <v>144</v>
      </c>
      <c r="N61" t="s">
        <v>174</v>
      </c>
      <c r="O61" t="s">
        <v>173</v>
      </c>
      <c r="P61">
        <v>28</v>
      </c>
      <c r="Q61">
        <v>28</v>
      </c>
      <c r="R61">
        <v>28</v>
      </c>
      <c r="S61">
        <v>0</v>
      </c>
      <c r="T61">
        <v>0</v>
      </c>
      <c r="U61">
        <v>11</v>
      </c>
      <c r="V61">
        <v>11</v>
      </c>
      <c r="X61" t="str">
        <f t="shared" si="1"/>
        <v>VETERINARY DRUG</v>
      </c>
      <c r="Y61" t="str">
        <f t="shared" si="2"/>
        <v>INA</v>
      </c>
      <c r="Z61">
        <f t="shared" si="3"/>
        <v>0</v>
      </c>
      <c r="AA61">
        <f t="shared" si="4"/>
        <v>0</v>
      </c>
      <c r="AB61">
        <f t="shared" si="5"/>
        <v>0</v>
      </c>
      <c r="AC61">
        <f t="shared" si="6"/>
        <v>0</v>
      </c>
      <c r="AD61">
        <f t="shared" si="7"/>
        <v>0</v>
      </c>
      <c r="AE61">
        <f t="shared" si="8"/>
        <v>0</v>
      </c>
      <c r="AF61">
        <f t="shared" si="9"/>
        <v>0</v>
      </c>
      <c r="AG61">
        <f t="shared" si="10"/>
        <v>0</v>
      </c>
    </row>
    <row r="62" spans="2:33" x14ac:dyDescent="0.25">
      <c r="B62" t="s">
        <v>144</v>
      </c>
      <c r="C62" t="s">
        <v>176</v>
      </c>
      <c r="D62" t="s">
        <v>173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  <c r="K62">
        <v>1</v>
      </c>
      <c r="M62" t="s">
        <v>144</v>
      </c>
      <c r="N62" t="s">
        <v>176</v>
      </c>
      <c r="O62" t="s">
        <v>173</v>
      </c>
      <c r="P62">
        <v>1</v>
      </c>
      <c r="Q62">
        <v>1</v>
      </c>
      <c r="R62">
        <v>1</v>
      </c>
      <c r="S62">
        <v>0</v>
      </c>
      <c r="T62">
        <v>0</v>
      </c>
      <c r="U62">
        <v>1</v>
      </c>
      <c r="V62">
        <v>1</v>
      </c>
      <c r="X62" t="str">
        <f t="shared" si="1"/>
        <v>VETERINARY DRUG</v>
      </c>
      <c r="Y62" t="str">
        <f t="shared" si="2"/>
        <v>PEN</v>
      </c>
      <c r="Z62">
        <f t="shared" si="3"/>
        <v>0</v>
      </c>
      <c r="AA62">
        <f t="shared" si="4"/>
        <v>0</v>
      </c>
      <c r="AB62">
        <f t="shared" si="5"/>
        <v>0</v>
      </c>
      <c r="AC62">
        <f t="shared" si="6"/>
        <v>0</v>
      </c>
      <c r="AD62">
        <f t="shared" si="7"/>
        <v>0</v>
      </c>
      <c r="AE62">
        <f t="shared" si="8"/>
        <v>0</v>
      </c>
      <c r="AF62">
        <f t="shared" si="9"/>
        <v>0</v>
      </c>
      <c r="AG62">
        <f t="shared" si="10"/>
        <v>0</v>
      </c>
    </row>
    <row r="63" spans="2:33" x14ac:dyDescent="0.25">
      <c r="B63" t="s">
        <v>146</v>
      </c>
      <c r="C63" t="s">
        <v>175</v>
      </c>
      <c r="D63" t="s">
        <v>173</v>
      </c>
      <c r="E63">
        <v>2</v>
      </c>
      <c r="F63">
        <v>2</v>
      </c>
      <c r="G63">
        <v>2</v>
      </c>
      <c r="H63">
        <v>0</v>
      </c>
      <c r="I63">
        <v>0</v>
      </c>
      <c r="J63">
        <v>2</v>
      </c>
      <c r="K63">
        <v>2</v>
      </c>
      <c r="M63" t="s">
        <v>146</v>
      </c>
      <c r="N63" t="s">
        <v>175</v>
      </c>
      <c r="O63" t="s">
        <v>173</v>
      </c>
      <c r="P63">
        <v>2</v>
      </c>
      <c r="Q63">
        <v>2</v>
      </c>
      <c r="R63">
        <v>2</v>
      </c>
      <c r="S63">
        <v>0</v>
      </c>
      <c r="T63">
        <v>0</v>
      </c>
      <c r="U63">
        <v>2</v>
      </c>
      <c r="V63">
        <v>2</v>
      </c>
      <c r="X63" t="str">
        <f t="shared" si="1"/>
        <v>YARDMAN</v>
      </c>
      <c r="Y63" t="str">
        <f t="shared" si="2"/>
        <v>EXP</v>
      </c>
      <c r="Z63">
        <f t="shared" si="3"/>
        <v>0</v>
      </c>
      <c r="AA63">
        <f t="shared" si="4"/>
        <v>0</v>
      </c>
      <c r="AB63">
        <f t="shared" si="5"/>
        <v>0</v>
      </c>
      <c r="AC63">
        <f t="shared" si="6"/>
        <v>0</v>
      </c>
      <c r="AD63">
        <f t="shared" si="7"/>
        <v>0</v>
      </c>
      <c r="AE63">
        <f t="shared" si="8"/>
        <v>0</v>
      </c>
      <c r="AF63">
        <f t="shared" si="9"/>
        <v>0</v>
      </c>
      <c r="AG63">
        <f t="shared" si="10"/>
        <v>0</v>
      </c>
    </row>
    <row r="64" spans="2:33" x14ac:dyDescent="0.25">
      <c r="B64" t="s">
        <v>146</v>
      </c>
      <c r="C64" t="s">
        <v>174</v>
      </c>
      <c r="D64" t="s">
        <v>173</v>
      </c>
      <c r="E64">
        <v>2</v>
      </c>
      <c r="F64">
        <v>2</v>
      </c>
      <c r="G64">
        <v>2</v>
      </c>
      <c r="H64">
        <v>0</v>
      </c>
      <c r="I64">
        <v>0</v>
      </c>
      <c r="J64">
        <v>2</v>
      </c>
      <c r="K64">
        <v>2</v>
      </c>
      <c r="M64" t="s">
        <v>146</v>
      </c>
      <c r="N64" t="s">
        <v>174</v>
      </c>
      <c r="O64" t="s">
        <v>173</v>
      </c>
      <c r="P64">
        <v>2</v>
      </c>
      <c r="Q64">
        <v>2</v>
      </c>
      <c r="R64">
        <v>2</v>
      </c>
      <c r="S64">
        <v>0</v>
      </c>
      <c r="T64">
        <v>0</v>
      </c>
      <c r="U64">
        <v>2</v>
      </c>
      <c r="V64">
        <v>2</v>
      </c>
      <c r="X64" t="str">
        <f t="shared" si="1"/>
        <v>YARDMAN</v>
      </c>
      <c r="Y64" t="str">
        <f t="shared" si="2"/>
        <v>INA</v>
      </c>
      <c r="Z64">
        <f t="shared" si="3"/>
        <v>0</v>
      </c>
      <c r="AA64">
        <f t="shared" si="4"/>
        <v>0</v>
      </c>
      <c r="AB64">
        <f t="shared" si="5"/>
        <v>0</v>
      </c>
      <c r="AC64">
        <f t="shared" si="6"/>
        <v>0</v>
      </c>
      <c r="AD64">
        <f t="shared" si="7"/>
        <v>0</v>
      </c>
      <c r="AE64">
        <f t="shared" si="8"/>
        <v>0</v>
      </c>
      <c r="AF64">
        <f t="shared" si="9"/>
        <v>0</v>
      </c>
      <c r="AG64">
        <f t="shared" si="10"/>
        <v>0</v>
      </c>
    </row>
    <row r="67" spans="2:3" x14ac:dyDescent="0.25">
      <c r="B67" s="11" t="s">
        <v>159</v>
      </c>
      <c r="C67" s="11"/>
    </row>
    <row r="68" spans="2:3" x14ac:dyDescent="0.25">
      <c r="B68" s="11" t="s">
        <v>157</v>
      </c>
    </row>
    <row r="69" spans="2:3" x14ac:dyDescent="0.25">
      <c r="B69" s="11" t="s">
        <v>158</v>
      </c>
    </row>
    <row r="70" spans="2:3" x14ac:dyDescent="0.25">
      <c r="B70" s="11" t="s">
        <v>177</v>
      </c>
    </row>
    <row r="71" spans="2:3" x14ac:dyDescent="0.25">
      <c r="B71" s="11" t="s">
        <v>160</v>
      </c>
    </row>
    <row r="72" spans="2:3" x14ac:dyDescent="0.25">
      <c r="B72" s="11" t="s">
        <v>161</v>
      </c>
    </row>
    <row r="73" spans="2:3" x14ac:dyDescent="0.25">
      <c r="B73" s="11" t="s">
        <v>162</v>
      </c>
    </row>
    <row r="74" spans="2:3" x14ac:dyDescent="0.25">
      <c r="B74" s="11" t="s">
        <v>178</v>
      </c>
    </row>
    <row r="75" spans="2:3" x14ac:dyDescent="0.25">
      <c r="B75" s="11" t="s">
        <v>179</v>
      </c>
    </row>
    <row r="76" spans="2:3" x14ac:dyDescent="0.25">
      <c r="B76" s="11" t="s">
        <v>180</v>
      </c>
    </row>
    <row r="77" spans="2:3" x14ac:dyDescent="0.25">
      <c r="B77" s="11" t="s">
        <v>181</v>
      </c>
    </row>
    <row r="78" spans="2:3" x14ac:dyDescent="0.25">
      <c r="B78" s="11" t="s">
        <v>182</v>
      </c>
      <c r="C78" s="11"/>
    </row>
    <row r="79" spans="2:3" x14ac:dyDescent="0.25">
      <c r="B79" s="11" t="s">
        <v>166</v>
      </c>
      <c r="C79" s="11"/>
    </row>
    <row r="80" spans="2:3" x14ac:dyDescent="0.25">
      <c r="B80" s="11" t="s">
        <v>158</v>
      </c>
    </row>
    <row r="81" spans="2:3" x14ac:dyDescent="0.25">
      <c r="B81" s="11" t="s">
        <v>168</v>
      </c>
    </row>
    <row r="82" spans="2:3" x14ac:dyDescent="0.25">
      <c r="B82" s="11" t="s">
        <v>183</v>
      </c>
      <c r="C8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TableRowCounts</vt:lpstr>
      <vt:lpstr>Sequences</vt:lpstr>
      <vt:lpstr>LicenceSummaryVW</vt:lpstr>
      <vt:lpstr>SiteDetailVW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scallion</dc:creator>
  <cp:lastModifiedBy>mike scallion</cp:lastModifiedBy>
  <dcterms:created xsi:type="dcterms:W3CDTF">2023-04-27T22:47:10Z</dcterms:created>
  <dcterms:modified xsi:type="dcterms:W3CDTF">2023-04-28T17:24:41Z</dcterms:modified>
</cp:coreProperties>
</file>