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LMI Data Updates\2022-23\2021 LFS\"/>
    </mc:Choice>
  </mc:AlternateContent>
  <xr:revisionPtr revIDLastSave="0" documentId="13_ncr:1_{8F774E15-86DA-4FB7-9EFA-2488CE5B7826}" xr6:coauthVersionLast="47" xr6:coauthVersionMax="47" xr10:uidLastSave="{00000000-0000-0000-0000-000000000000}"/>
  <bookViews>
    <workbookView xWindow="28680" yWindow="-120" windowWidth="29040" windowHeight="15840" tabRatio="589" activeTab="2" xr2:uid="{00000000-000D-0000-FFFF-FFFF00000000}"/>
  </bookViews>
  <sheets>
    <sheet name="Industry Profiles" sheetId="5" r:id="rId1"/>
    <sheet name="Regional Profiles" sheetId="6" r:id="rId2"/>
    <sheet name="Industry Highlight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O5" i="5" l="1"/>
  <c r="AO6" i="5"/>
  <c r="AO7" i="5"/>
  <c r="AO8" i="5"/>
  <c r="AO9" i="5"/>
  <c r="AO10" i="5"/>
  <c r="AO11" i="5"/>
  <c r="AO12" i="5"/>
  <c r="AO13" i="5"/>
  <c r="AO14" i="5"/>
  <c r="AO15" i="5"/>
  <c r="AO16" i="5"/>
  <c r="AO17" i="5"/>
  <c r="AO18" i="5"/>
  <c r="AO19" i="5"/>
  <c r="AO20" i="5"/>
  <c r="AO21" i="5"/>
  <c r="AO22" i="5"/>
  <c r="AO23" i="5"/>
  <c r="V8" i="6"/>
  <c r="V9" i="6"/>
  <c r="V10" i="6"/>
  <c r="V11" i="6"/>
  <c r="V12" i="6"/>
  <c r="V13" i="6"/>
  <c r="V7" i="6"/>
  <c r="V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Jain, Siddharth JTST:EX</author>
  </authors>
  <commentList>
    <comment ref="B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Please round the values to the nearest whole number.</t>
        </r>
      </text>
    </comment>
    <comment ref="G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values to nearest whole number.</t>
        </r>
      </text>
    </comment>
    <comment ref="I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to nearest 1 decimal</t>
        </r>
      </text>
    </comment>
    <comment ref="B16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1 decimal</t>
        </r>
      </text>
    </comment>
    <comment ref="B3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1 decimal</t>
        </r>
      </text>
    </comment>
    <comment ref="T3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Jain, Siddharth JTST:EX:</t>
        </r>
        <r>
          <rPr>
            <sz val="9"/>
            <color indexed="81"/>
            <rFont val="Tahoma"/>
            <family val="2"/>
          </rPr>
          <t xml:space="preserve">
round off to nearest whole number</t>
        </r>
      </text>
    </comment>
  </commentList>
</comments>
</file>

<file path=xl/sharedStrings.xml><?xml version="1.0" encoding="utf-8"?>
<sst xmlns="http://schemas.openxmlformats.org/spreadsheetml/2006/main" count="817" uniqueCount="131">
  <si>
    <t>Cariboo</t>
  </si>
  <si>
    <t>Northeast</t>
  </si>
  <si>
    <t>Thompson-Okanagan</t>
  </si>
  <si>
    <t>Vancouver Island/Coast</t>
  </si>
  <si>
    <t>%</t>
  </si>
  <si>
    <t>Number</t>
  </si>
  <si>
    <t>Men</t>
  </si>
  <si>
    <t>Women</t>
  </si>
  <si>
    <t>15-24</t>
  </si>
  <si>
    <t>Kootenay</t>
  </si>
  <si>
    <t>North Coast &amp; Nechako</t>
  </si>
  <si>
    <t>Region</t>
  </si>
  <si>
    <t>Industry</t>
  </si>
  <si>
    <t>Overview</t>
  </si>
  <si>
    <t>Workforce</t>
  </si>
  <si>
    <t>Employment</t>
  </si>
  <si>
    <t>Earnings</t>
  </si>
  <si>
    <t>% of workers in firms less than 20 employees</t>
  </si>
  <si>
    <t>Unemployment rate</t>
  </si>
  <si>
    <t>Youth</t>
  </si>
  <si>
    <t>Accommodation and Food Services</t>
  </si>
  <si>
    <t>Business, building and other support services</t>
  </si>
  <si>
    <t>Construction</t>
  </si>
  <si>
    <t>Educational services</t>
  </si>
  <si>
    <t>Health care and social assistance</t>
  </si>
  <si>
    <t>Information, culture and recreation</t>
  </si>
  <si>
    <t>Manufacturing</t>
  </si>
  <si>
    <t>Public administration</t>
  </si>
  <si>
    <t>Transportation and warehousing</t>
  </si>
  <si>
    <t>Utilities</t>
  </si>
  <si>
    <t>LABOUR FORCE SURVEY</t>
  </si>
  <si>
    <t>North East</t>
  </si>
  <si>
    <t>British Columbia</t>
  </si>
  <si>
    <t>Age distribution</t>
  </si>
  <si>
    <t>0-14</t>
  </si>
  <si>
    <t>25-54</t>
  </si>
  <si>
    <t>55-64</t>
  </si>
  <si>
    <t>Employment statistics</t>
  </si>
  <si>
    <t>Mainland/SouthWest</t>
  </si>
  <si>
    <t>Low</t>
  </si>
  <si>
    <t>High</t>
  </si>
  <si>
    <t>Avg</t>
  </si>
  <si>
    <t>Location of Work</t>
  </si>
  <si>
    <t>% employment of this industry</t>
  </si>
  <si>
    <t>Business, Building and Other Support Services</t>
  </si>
  <si>
    <t>Educational Services</t>
  </si>
  <si>
    <t>Forestry and Logging with Support Activities</t>
  </si>
  <si>
    <t>Health Care and Social Assistance</t>
  </si>
  <si>
    <t>Information, Culture and Recreation</t>
  </si>
  <si>
    <t>Mining and Oil and Gas Extraction</t>
  </si>
  <si>
    <t>Professional, Scientific, and Technical Services</t>
  </si>
  <si>
    <t>Public Administration</t>
  </si>
  <si>
    <t>Transportation and Warehousing</t>
  </si>
  <si>
    <t>Goods and Services sectors</t>
  </si>
  <si>
    <t>Goods</t>
  </si>
  <si>
    <t>Services</t>
  </si>
  <si>
    <t>Agriculture and Fishing</t>
  </si>
  <si>
    <t>Finance, Insurance and Real Estate</t>
  </si>
  <si>
    <t>Other Private Services</t>
  </si>
  <si>
    <t>Retail Trade</t>
  </si>
  <si>
    <t>Wholesale trade</t>
  </si>
  <si>
    <t>Wholesale Trade</t>
  </si>
  <si>
    <t>Population Distrbution</t>
  </si>
  <si>
    <t>This region's industries and sectors</t>
  </si>
  <si>
    <t>Accommodation and food services</t>
  </si>
  <si>
    <t>Agriculture and fishing</t>
  </si>
  <si>
    <t>Finance, insurance, real estate, rental and leasing</t>
  </si>
  <si>
    <t>Forestry and logging and support activities for forestry</t>
  </si>
  <si>
    <t>Mining, quarrying, and oil and gas extraction</t>
  </si>
  <si>
    <t>Other services (except public administration)</t>
  </si>
  <si>
    <t>Professional, scientific and technical services</t>
  </si>
  <si>
    <t>Retail trade</t>
  </si>
  <si>
    <t>Unemployment rate (%)</t>
  </si>
  <si>
    <t>Total, all industries</t>
  </si>
  <si>
    <t>Mainland/
Southwest</t>
  </si>
  <si>
    <t>Vancouver Island/
Coast</t>
  </si>
  <si>
    <t>Self-employment, % of total employment</t>
  </si>
  <si>
    <t>Temporary jobs, % of total employees</t>
  </si>
  <si>
    <t>Part-time, % of total employment</t>
  </si>
  <si>
    <t>% of employment under 25 years of age</t>
  </si>
  <si>
    <t>% of employment 55 years and older</t>
  </si>
  <si>
    <t>Private sector employees, % of total employment</t>
  </si>
  <si>
    <t>Regional full-time employment</t>
  </si>
  <si>
    <t>Share of this region's employment (%) / Share of Industry Employment within a Region (%)</t>
  </si>
  <si>
    <t>Share of B.C. employment (%) /Regional Share of Industry Employment (%)</t>
  </si>
  <si>
    <t>65+</t>
  </si>
  <si>
    <t>BC Labour Market Information Office</t>
  </si>
  <si>
    <t>NA</t>
  </si>
  <si>
    <r>
      <t xml:space="preserve">% employment of </t>
    </r>
    <r>
      <rPr>
        <b/>
        <sz val="10"/>
        <color rgb="FFFF0000"/>
        <rFont val="Calibri"/>
        <family val="2"/>
        <scheme val="minor"/>
      </rPr>
      <t>B.C.</t>
    </r>
    <r>
      <rPr>
        <b/>
        <sz val="10"/>
        <rFont val="Calibri"/>
        <family val="2"/>
        <scheme val="minor"/>
      </rPr>
      <t xml:space="preserve"> all industries</t>
    </r>
  </si>
  <si>
    <t>Provincial average in 2020 (%)</t>
  </si>
  <si>
    <t>-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</si>
  <si>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</si>
  <si>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</si>
  <si>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</si>
  <si>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</si>
  <si>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</si>
  <si>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</si>
  <si>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</si>
  <si>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</si>
  <si>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</si>
  <si>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</si>
  <si>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% yoy employment growth (2020-2021)</t>
  </si>
  <si>
    <t>yoy change of employment (2020-2021)</t>
  </si>
  <si>
    <t>Total employment (2021)</t>
  </si>
  <si>
    <t>24000</t>
  </si>
  <si>
    <t>Employment by gender in 2021 (%)</t>
  </si>
  <si>
    <t>B.C. average (2021)</t>
  </si>
  <si>
    <t>10-year unemployment rate (2011-2021)</t>
  </si>
  <si>
    <t>Share of employment in Goods and Service sectors (2021)</t>
  </si>
  <si>
    <t>Updated on: Aug 9, 2022</t>
  </si>
  <si>
    <t>Updated on: August 9, 2022</t>
  </si>
  <si>
    <t>Updated on: August 22, 2022</t>
  </si>
  <si>
    <t>region</t>
  </si>
  <si>
    <t>industry</t>
  </si>
  <si>
    <t>employment</t>
  </si>
  <si>
    <t>percent of employment in region</t>
  </si>
  <si>
    <t>Accommodation And Food Services</t>
  </si>
  <si>
    <t>Agriculture And Fishing</t>
  </si>
  <si>
    <t>Business, Building And Other Support Services</t>
  </si>
  <si>
    <t>Finance, Insurance And Real Estate</t>
  </si>
  <si>
    <t>Forestry, Logging And Support Activities</t>
  </si>
  <si>
    <t>Health Care And Social Assistance</t>
  </si>
  <si>
    <t>Information, Culture And Recreation</t>
  </si>
  <si>
    <t>Mining And Oil And Gas Extraction</t>
  </si>
  <si>
    <t>Professional, Scientific And Technical Services</t>
  </si>
  <si>
    <t>Repair, Personal And Non-Profit Services</t>
  </si>
  <si>
    <t>Transportation And Warehousing</t>
  </si>
  <si>
    <t>Lower Mainland Southwest</t>
  </si>
  <si>
    <t>North Coast And Nechako</t>
  </si>
  <si>
    <t>Thompson Okanagan</t>
  </si>
  <si>
    <t>Vancouver Island And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</si>
</sst>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0.0"/>
    <numFmt numFmtId="166" formatCode="_-* #,##0_-;\-* #,##0_-;_-* &quot;-&quot;??_-;_-@_-"/>
    <numFmt numFmtId="167" formatCode="_-* #,##0.0_-;\-* #,##0.0_-;_-* &quot;-&quot;??_-;_-@_-"/>
    <numFmt numFmtId="168" formatCode="mm/dd/yyyy\ hh:mm:ss"/>
    <numFmt numFmtId="169" formatCode="\+#,###;\-#,###"/>
  </numFmts>
  <fonts count="5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u/>
      <sz val="11"/>
      <color theme="10"/>
      <name val="Calibri"/>
      <family val="2"/>
    </font>
    <font>
      <sz val="10"/>
      <color rgb="FFFF0000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indexed="8"/>
      <name val="Calibri"/>
      <family val="2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</font>
    <font>
      <b/>
      <sz val="14"/>
      <color theme="0"/>
      <name val="Calibri"/>
      <family val="2"/>
    </font>
    <font>
      <b/>
      <sz val="12"/>
      <name val="Calibri"/>
      <family val="2"/>
      <scheme val="minor"/>
    </font>
    <font>
      <b/>
      <sz val="2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25">
    <xf numFmtId="0" fontId="0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4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7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12" applyNumberFormat="0" applyFill="0" applyAlignment="0" applyProtection="0"/>
    <xf numFmtId="0" fontId="21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23" fillId="7" borderId="0" applyNumberFormat="0" applyBorder="0" applyAlignment="0" applyProtection="0"/>
    <xf numFmtId="0" fontId="24" fillId="8" borderId="0" applyNumberFormat="0" applyBorder="0" applyAlignment="0" applyProtection="0"/>
    <xf numFmtId="0" fontId="25" fillId="9" borderId="14" applyNumberFormat="0" applyAlignment="0" applyProtection="0"/>
    <xf numFmtId="0" fontId="26" fillId="10" borderId="15" applyNumberFormat="0" applyAlignment="0" applyProtection="0"/>
    <xf numFmtId="0" fontId="27" fillId="10" borderId="14" applyNumberFormat="0" applyAlignment="0" applyProtection="0"/>
    <xf numFmtId="0" fontId="28" fillId="0" borderId="16" applyNumberFormat="0" applyFill="0" applyAlignment="0" applyProtection="0"/>
    <xf numFmtId="0" fontId="29" fillId="11" borderId="17" applyNumberFormat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9" applyNumberFormat="0" applyFill="0" applyAlignment="0" applyProtection="0"/>
    <xf numFmtId="0" fontId="33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33" fillId="16" borderId="0" applyNumberFormat="0" applyBorder="0" applyAlignment="0" applyProtection="0"/>
    <xf numFmtId="0" fontId="33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33" fillId="32" borderId="0" applyNumberFormat="0" applyBorder="0" applyAlignment="0" applyProtection="0"/>
    <xf numFmtId="0" fontId="33" fillId="33" borderId="0" applyNumberFormat="0" applyBorder="0" applyAlignment="0" applyProtection="0"/>
    <xf numFmtId="0" fontId="5" fillId="34" borderId="0" applyNumberFormat="0" applyBorder="0" applyAlignment="0" applyProtection="0"/>
    <xf numFmtId="0" fontId="5" fillId="35" borderId="0" applyNumberFormat="0" applyBorder="0" applyAlignment="0" applyProtection="0"/>
    <xf numFmtId="0" fontId="33" fillId="36" borderId="0" applyNumberFormat="0" applyBorder="0" applyAlignment="0" applyProtection="0"/>
    <xf numFmtId="0" fontId="5" fillId="0" borderId="0"/>
    <xf numFmtId="0" fontId="5" fillId="12" borderId="18" applyNumberFormat="0" applyFont="0" applyAlignment="0" applyProtection="0"/>
    <xf numFmtId="0" fontId="4" fillId="0" borderId="0"/>
    <xf numFmtId="0" fontId="4" fillId="12" borderId="18" applyNumberFormat="0" applyFont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0" borderId="0"/>
    <xf numFmtId="0" fontId="3" fillId="12" borderId="18" applyNumberFormat="0" applyFon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7" fillId="0" borderId="0"/>
    <xf numFmtId="0" fontId="2" fillId="0" borderId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0" borderId="0"/>
    <xf numFmtId="0" fontId="2" fillId="12" borderId="18" applyNumberFormat="0" applyFont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1" fillId="0" borderId="0"/>
    <xf numFmtId="0" fontId="1" fillId="12" borderId="18" applyNumberFormat="0" applyFon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39" fillId="37" borderId="0">
      <alignment wrapText="1"/>
    </xf>
    <xf numFmtId="0" fontId="39" fillId="0" borderId="0">
      <alignment wrapText="1"/>
    </xf>
    <xf numFmtId="0" fontId="39" fillId="0" borderId="0">
      <alignment wrapText="1"/>
    </xf>
    <xf numFmtId="0" fontId="39" fillId="0" borderId="0">
      <alignment wrapText="1"/>
    </xf>
    <xf numFmtId="168" fontId="39" fillId="0" borderId="0">
      <alignment wrapText="1"/>
    </xf>
    <xf numFmtId="44" fontId="39" fillId="0" borderId="0" applyFont="0" applyFill="0" applyBorder="0" applyAlignment="0" applyProtection="0"/>
  </cellStyleXfs>
  <cellXfs count="217">
    <xf numFmtId="0" fontId="0" fillId="0" borderId="0" xfId="0"/>
    <xf numFmtId="0" fontId="11" fillId="0" borderId="0" xfId="3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3" fontId="12" fillId="0" borderId="0" xfId="0" applyNumberFormat="1" applyFont="1" applyAlignment="1">
      <alignment horizontal="center" vertical="center"/>
    </xf>
    <xf numFmtId="0" fontId="13" fillId="2" borderId="1" xfId="3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64" fontId="11" fillId="0" borderId="0" xfId="10" applyNumberFormat="1" applyFont="1" applyAlignment="1">
      <alignment horizontal="center" vertical="center"/>
    </xf>
    <xf numFmtId="0" fontId="35" fillId="0" borderId="0" xfId="0" applyFont="1" applyAlignment="1">
      <alignment horizontal="left"/>
    </xf>
    <xf numFmtId="0" fontId="37" fillId="0" borderId="0" xfId="0" applyFont="1" applyAlignment="1">
      <alignment horizontal="center" vertical="center"/>
    </xf>
    <xf numFmtId="3" fontId="37" fillId="0" borderId="0" xfId="0" applyNumberFormat="1" applyFont="1" applyAlignment="1">
      <alignment horizontal="center" vertical="center"/>
    </xf>
    <xf numFmtId="166" fontId="35" fillId="0" borderId="0" xfId="0" applyNumberFormat="1" applyFont="1"/>
    <xf numFmtId="0" fontId="37" fillId="0" borderId="0" xfId="3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165" fontId="37" fillId="0" borderId="0" xfId="0" applyNumberFormat="1" applyFont="1" applyAlignment="1">
      <alignment horizontal="center" vertical="center"/>
    </xf>
    <xf numFmtId="167" fontId="37" fillId="0" borderId="0" xfId="23" applyNumberFormat="1" applyFont="1" applyAlignment="1">
      <alignment horizontal="center" vertical="center"/>
    </xf>
    <xf numFmtId="165" fontId="37" fillId="0" borderId="0" xfId="3" applyNumberFormat="1" applyFont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65" fontId="7" fillId="0" borderId="0" xfId="0" applyNumberFormat="1" applyFont="1" applyAlignment="1">
      <alignment horizontal="center" vertical="center" wrapText="1"/>
    </xf>
    <xf numFmtId="0" fontId="13" fillId="2" borderId="25" xfId="3" applyFont="1" applyFill="1" applyBorder="1" applyAlignment="1">
      <alignment horizontal="center" vertical="center" wrapText="1"/>
    </xf>
    <xf numFmtId="0" fontId="12" fillId="0" borderId="0" xfId="0" applyNumberFormat="1" applyFont="1" applyAlignment="1">
      <alignment horizontal="center" vertical="center"/>
    </xf>
    <xf numFmtId="0" fontId="11" fillId="0" borderId="0" xfId="3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165" fontId="34" fillId="0" borderId="0" xfId="0" applyNumberFormat="1" applyFont="1" applyAlignment="1">
      <alignment horizontal="right"/>
    </xf>
    <xf numFmtId="0" fontId="1" fillId="0" borderId="0" xfId="205" applyAlignment="1">
      <alignment horizontal="right"/>
    </xf>
    <xf numFmtId="0" fontId="39" fillId="0" borderId="0" xfId="221" applyAlignment="1"/>
    <xf numFmtId="0" fontId="38" fillId="0" borderId="0" xfId="221" applyFont="1">
      <alignment wrapText="1"/>
    </xf>
    <xf numFmtId="164" fontId="38" fillId="0" borderId="0" xfId="7" applyNumberFormat="1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43" fillId="39" borderId="7" xfId="3" applyFont="1" applyFill="1" applyBorder="1" applyAlignment="1">
      <alignment horizontal="left" vertical="center" wrapText="1"/>
    </xf>
    <xf numFmtId="0" fontId="5" fillId="0" borderId="8" xfId="64" applyBorder="1"/>
    <xf numFmtId="44" fontId="7" fillId="0" borderId="0" xfId="224" applyFont="1" applyBorder="1" applyAlignment="1">
      <alignment wrapText="1"/>
    </xf>
    <xf numFmtId="0" fontId="5" fillId="0" borderId="9" xfId="64" applyBorder="1"/>
    <xf numFmtId="44" fontId="43" fillId="39" borderId="39" xfId="224" applyFont="1" applyFill="1" applyBorder="1" applyAlignment="1" applyProtection="1">
      <alignment horizontal="center" vertical="center"/>
    </xf>
    <xf numFmtId="0" fontId="45" fillId="0" borderId="0" xfId="0" applyFont="1" applyFill="1" applyAlignment="1">
      <alignment horizontal="center" vertical="center"/>
    </xf>
    <xf numFmtId="165" fontId="38" fillId="0" borderId="0" xfId="221" applyNumberFormat="1" applyFont="1" applyBorder="1">
      <alignment wrapText="1"/>
    </xf>
    <xf numFmtId="165" fontId="38" fillId="0" borderId="6" xfId="221" applyNumberFormat="1" applyFont="1" applyBorder="1">
      <alignment wrapText="1"/>
    </xf>
    <xf numFmtId="165" fontId="38" fillId="0" borderId="20" xfId="221" applyNumberFormat="1" applyFont="1" applyBorder="1">
      <alignment wrapText="1"/>
    </xf>
    <xf numFmtId="166" fontId="38" fillId="0" borderId="6" xfId="23" applyNumberFormat="1" applyFont="1" applyBorder="1" applyAlignment="1">
      <alignment wrapText="1"/>
    </xf>
    <xf numFmtId="166" fontId="38" fillId="0" borderId="4" xfId="23" applyNumberFormat="1" applyFont="1" applyBorder="1" applyAlignment="1">
      <alignment wrapText="1"/>
    </xf>
    <xf numFmtId="0" fontId="42" fillId="0" borderId="40" xfId="2" applyNumberFormat="1" applyFont="1" applyFill="1" applyBorder="1" applyAlignment="1" applyProtection="1">
      <alignment horizontal="left" vertical="center"/>
    </xf>
    <xf numFmtId="0" fontId="42" fillId="0" borderId="36" xfId="2" applyNumberFormat="1" applyFont="1" applyFill="1" applyBorder="1" applyAlignment="1" applyProtection="1">
      <alignment horizontal="left" vertical="center"/>
    </xf>
    <xf numFmtId="166" fontId="46" fillId="39" borderId="6" xfId="23" applyNumberFormat="1" applyFont="1" applyFill="1" applyBorder="1" applyAlignment="1">
      <alignment wrapText="1"/>
    </xf>
    <xf numFmtId="165" fontId="46" fillId="39" borderId="0" xfId="221" applyNumberFormat="1" applyFont="1" applyFill="1" applyBorder="1">
      <alignment wrapText="1"/>
    </xf>
    <xf numFmtId="165" fontId="46" fillId="39" borderId="6" xfId="221" applyNumberFormat="1" applyFont="1" applyFill="1" applyBorder="1">
      <alignment wrapText="1"/>
    </xf>
    <xf numFmtId="0" fontId="47" fillId="39" borderId="40" xfId="2" applyNumberFormat="1" applyFont="1" applyFill="1" applyBorder="1" applyAlignment="1" applyProtection="1">
      <alignment horizontal="left" vertical="center"/>
    </xf>
    <xf numFmtId="0" fontId="47" fillId="39" borderId="21" xfId="2" applyNumberFormat="1" applyFont="1" applyFill="1" applyBorder="1" applyAlignment="1" applyProtection="1">
      <alignment horizontal="left" vertical="center"/>
    </xf>
    <xf numFmtId="0" fontId="15" fillId="40" borderId="1" xfId="0" applyFont="1" applyFill="1" applyBorder="1" applyAlignment="1">
      <alignment horizontal="center" vertical="center" wrapText="1"/>
    </xf>
    <xf numFmtId="0" fontId="15" fillId="40" borderId="3" xfId="0" applyFont="1" applyFill="1" applyBorder="1" applyAlignment="1">
      <alignment horizontal="center" vertical="center" wrapText="1"/>
    </xf>
    <xf numFmtId="0" fontId="48" fillId="4" borderId="1" xfId="3" applyNumberFormat="1" applyFont="1" applyFill="1" applyBorder="1" applyAlignment="1" applyProtection="1">
      <alignment horizontal="center" vertical="center"/>
    </xf>
    <xf numFmtId="0" fontId="48" fillId="4" borderId="25" xfId="3" applyNumberFormat="1" applyFont="1" applyFill="1" applyBorder="1" applyAlignment="1" applyProtection="1">
      <alignment horizontal="center" vertical="center"/>
    </xf>
    <xf numFmtId="169" fontId="43" fillId="39" borderId="21" xfId="23" applyNumberFormat="1" applyFont="1" applyFill="1" applyBorder="1" applyAlignment="1">
      <alignment horizontal="right" vertical="center" wrapText="1"/>
    </xf>
    <xf numFmtId="169" fontId="7" fillId="0" borderId="40" xfId="23" applyNumberFormat="1" applyFont="1" applyBorder="1" applyAlignment="1">
      <alignment horizontal="right" wrapText="1"/>
    </xf>
    <xf numFmtId="0" fontId="48" fillId="4" borderId="26" xfId="3" applyNumberFormat="1" applyFont="1" applyFill="1" applyBorder="1" applyAlignment="1" applyProtection="1">
      <alignment horizontal="center" vertical="center"/>
    </xf>
    <xf numFmtId="166" fontId="43" fillId="39" borderId="37" xfId="23" applyNumberFormat="1" applyFont="1" applyFill="1" applyBorder="1" applyAlignment="1">
      <alignment horizontal="center" vertical="center" wrapText="1"/>
    </xf>
    <xf numFmtId="166" fontId="7" fillId="0" borderId="43" xfId="23" applyNumberFormat="1" applyFont="1" applyBorder="1" applyAlignment="1">
      <alignment horizontal="center" wrapText="1"/>
    </xf>
    <xf numFmtId="44" fontId="43" fillId="39" borderId="41" xfId="224" applyFont="1" applyFill="1" applyBorder="1" applyAlignment="1" applyProtection="1">
      <alignment horizontal="center" vertical="center"/>
    </xf>
    <xf numFmtId="44" fontId="7" fillId="0" borderId="27" xfId="224" applyFont="1" applyBorder="1" applyAlignment="1">
      <alignment wrapText="1"/>
    </xf>
    <xf numFmtId="0" fontId="7" fillId="0" borderId="0" xfId="0" applyFont="1" applyFill="1" applyAlignment="1">
      <alignment horizontal="center" vertical="center" wrapText="1"/>
    </xf>
    <xf numFmtId="0" fontId="50" fillId="0" borderId="0" xfId="0" applyFont="1" applyAlignment="1">
      <alignment horizontal="left" vertical="center"/>
    </xf>
    <xf numFmtId="0" fontId="51" fillId="0" borderId="0" xfId="3" applyFont="1" applyAlignment="1">
      <alignment horizontal="left" vertical="center"/>
    </xf>
    <xf numFmtId="164" fontId="47" fillId="42" borderId="8" xfId="10" applyNumberFormat="1" applyFont="1" applyFill="1" applyBorder="1" applyAlignment="1">
      <alignment horizontal="right"/>
    </xf>
    <xf numFmtId="164" fontId="47" fillId="42" borderId="0" xfId="10" applyNumberFormat="1" applyFont="1" applyFill="1" applyBorder="1" applyAlignment="1">
      <alignment horizontal="right"/>
    </xf>
    <xf numFmtId="164" fontId="47" fillId="42" borderId="40" xfId="10" applyNumberFormat="1" applyFont="1" applyFill="1" applyBorder="1" applyAlignment="1">
      <alignment horizontal="right"/>
    </xf>
    <xf numFmtId="0" fontId="52" fillId="40" borderId="1" xfId="0" applyFont="1" applyFill="1" applyBorder="1" applyAlignment="1">
      <alignment horizontal="center" vertical="center" wrapText="1"/>
    </xf>
    <xf numFmtId="0" fontId="52" fillId="40" borderId="2" xfId="0" applyFont="1" applyFill="1" applyBorder="1" applyAlignment="1">
      <alignment horizontal="center" vertical="center" wrapText="1"/>
    </xf>
    <xf numFmtId="0" fontId="43" fillId="39" borderId="34" xfId="10" applyNumberFormat="1" applyFont="1" applyFill="1" applyBorder="1" applyAlignment="1">
      <alignment horizontal="right" vertical="center" wrapText="1"/>
    </xf>
    <xf numFmtId="0" fontId="7" fillId="0" borderId="42" xfId="10" applyNumberFormat="1" applyFont="1" applyBorder="1" applyAlignment="1">
      <alignment horizontal="right" wrapText="1"/>
    </xf>
    <xf numFmtId="0" fontId="43" fillId="39" borderId="41" xfId="10" applyNumberFormat="1" applyFont="1" applyFill="1" applyBorder="1" applyAlignment="1" applyProtection="1">
      <alignment horizontal="center" vertical="center"/>
    </xf>
    <xf numFmtId="0" fontId="43" fillId="39" borderId="10" xfId="10" applyNumberFormat="1" applyFont="1" applyFill="1" applyBorder="1" applyAlignment="1" applyProtection="1">
      <alignment horizontal="center" vertical="center"/>
    </xf>
    <xf numFmtId="0" fontId="43" fillId="39" borderId="41" xfId="10" applyNumberFormat="1" applyFont="1" applyFill="1" applyBorder="1" applyAlignment="1">
      <alignment horizontal="center" vertical="center" wrapText="1"/>
    </xf>
    <xf numFmtId="0" fontId="43" fillId="39" borderId="39" xfId="10" applyNumberFormat="1" applyFont="1" applyFill="1" applyBorder="1" applyAlignment="1">
      <alignment horizontal="center" vertical="center" wrapText="1"/>
    </xf>
    <xf numFmtId="0" fontId="7" fillId="0" borderId="0" xfId="10" applyNumberFormat="1" applyFont="1" applyBorder="1" applyAlignment="1">
      <alignment horizontal="center" wrapText="1"/>
    </xf>
    <xf numFmtId="0" fontId="13" fillId="4" borderId="1" xfId="3" applyFont="1" applyFill="1" applyBorder="1" applyAlignment="1">
      <alignment horizontal="center" vertical="center" wrapText="1"/>
    </xf>
    <xf numFmtId="0" fontId="43" fillId="39" borderId="39" xfId="10" applyNumberFormat="1" applyFont="1" applyFill="1" applyBorder="1" applyAlignment="1" applyProtection="1">
      <alignment horizontal="center" vertical="center"/>
    </xf>
    <xf numFmtId="0" fontId="13" fillId="4" borderId="1" xfId="3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/>
    </xf>
    <xf numFmtId="0" fontId="48" fillId="4" borderId="2" xfId="3" applyNumberFormat="1" applyFont="1" applyFill="1" applyBorder="1" applyAlignment="1" applyProtection="1">
      <alignment horizontal="center" vertical="center"/>
    </xf>
    <xf numFmtId="167" fontId="43" fillId="39" borderId="39" xfId="23" applyNumberFormat="1" applyFont="1" applyFill="1" applyBorder="1" applyAlignment="1" applyProtection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44" fillId="39" borderId="39" xfId="10" applyNumberFormat="1" applyFont="1" applyFill="1" applyBorder="1" applyAlignment="1">
      <alignment horizontal="center" vertical="center"/>
    </xf>
    <xf numFmtId="0" fontId="49" fillId="5" borderId="29" xfId="3" applyFont="1" applyFill="1" applyBorder="1" applyAlignment="1">
      <alignment horizontal="center" vertical="center"/>
    </xf>
    <xf numFmtId="0" fontId="13" fillId="2" borderId="44" xfId="3" applyFont="1" applyFill="1" applyBorder="1" applyAlignment="1">
      <alignment horizontal="center" vertical="center" wrapText="1"/>
    </xf>
    <xf numFmtId="0" fontId="13" fillId="2" borderId="46" xfId="3" applyFont="1" applyFill="1" applyBorder="1" applyAlignment="1">
      <alignment horizontal="center" vertical="center" wrapText="1"/>
    </xf>
    <xf numFmtId="0" fontId="7" fillId="0" borderId="0" xfId="7" applyNumberFormat="1" applyFont="1" applyBorder="1" applyAlignment="1">
      <alignment horizontal="right" wrapText="1"/>
    </xf>
    <xf numFmtId="1" fontId="43" fillId="39" borderId="7" xfId="10" applyNumberFormat="1" applyFont="1" applyFill="1" applyBorder="1" applyAlignment="1" applyProtection="1">
      <alignment horizontal="center" vertical="center"/>
    </xf>
    <xf numFmtId="1" fontId="43" fillId="39" borderId="39" xfId="10" applyNumberFormat="1" applyFont="1" applyFill="1" applyBorder="1" applyAlignment="1" applyProtection="1">
      <alignment horizontal="center" vertical="center"/>
    </xf>
    <xf numFmtId="1" fontId="7" fillId="0" borderId="8" xfId="10" applyNumberFormat="1" applyFont="1" applyBorder="1" applyAlignment="1">
      <alignment horizontal="right" wrapText="1"/>
    </xf>
    <xf numFmtId="1" fontId="7" fillId="0" borderId="0" xfId="10" applyNumberFormat="1" applyFont="1" applyBorder="1" applyAlignment="1">
      <alignment horizontal="right" wrapText="1"/>
    </xf>
    <xf numFmtId="1" fontId="40" fillId="0" borderId="8" xfId="10" applyNumberFormat="1" applyFont="1" applyBorder="1" applyAlignment="1">
      <alignment horizontal="right"/>
    </xf>
    <xf numFmtId="0" fontId="7" fillId="0" borderId="6" xfId="7" applyNumberFormat="1" applyFont="1" applyBorder="1" applyAlignment="1">
      <alignment horizontal="right" wrapText="1"/>
    </xf>
    <xf numFmtId="167" fontId="7" fillId="0" borderId="0" xfId="174" applyNumberFormat="1" applyFont="1" applyBorder="1" applyAlignment="1">
      <alignment horizontal="center" wrapText="1"/>
    </xf>
    <xf numFmtId="0" fontId="7" fillId="0" borderId="0" xfId="7" applyNumberFormat="1" applyFont="1" applyBorder="1" applyAlignment="1">
      <alignment horizontal="center" wrapText="1"/>
    </xf>
    <xf numFmtId="0" fontId="39" fillId="0" borderId="28" xfId="7" applyNumberFormat="1" applyFont="1" applyBorder="1" applyAlignment="1">
      <alignment horizontal="center" vertical="center" wrapText="1"/>
    </xf>
    <xf numFmtId="0" fontId="12" fillId="0" borderId="28" xfId="7" applyNumberFormat="1" applyFont="1" applyBorder="1" applyAlignment="1">
      <alignment horizontal="center" vertical="center"/>
    </xf>
    <xf numFmtId="1" fontId="47" fillId="39" borderId="40" xfId="10" applyNumberFormat="1" applyFont="1" applyFill="1" applyBorder="1" applyAlignment="1">
      <alignment horizontal="right" wrapText="1"/>
    </xf>
    <xf numFmtId="1" fontId="47" fillId="39" borderId="6" xfId="10" applyNumberFormat="1" applyFont="1" applyFill="1" applyBorder="1" applyAlignment="1">
      <alignment horizontal="right" wrapText="1"/>
    </xf>
    <xf numFmtId="1" fontId="38" fillId="0" borderId="40" xfId="10" applyNumberFormat="1" applyFont="1" applyBorder="1" applyAlignment="1">
      <alignment horizontal="right" wrapText="1"/>
    </xf>
    <xf numFmtId="1" fontId="38" fillId="0" borderId="6" xfId="10" applyNumberFormat="1" applyFont="1" applyBorder="1" applyAlignment="1">
      <alignment horizontal="right" wrapText="1"/>
    </xf>
    <xf numFmtId="1" fontId="38" fillId="0" borderId="36" xfId="10" applyNumberFormat="1" applyFont="1" applyBorder="1" applyAlignment="1">
      <alignment horizontal="right" wrapText="1"/>
    </xf>
    <xf numFmtId="1" fontId="38" fillId="0" borderId="4" xfId="10" applyNumberFormat="1" applyFont="1" applyBorder="1" applyAlignment="1">
      <alignment horizontal="right" wrapText="1"/>
    </xf>
    <xf numFmtId="0" fontId="12" fillId="0" borderId="0" xfId="0" applyFont="1" applyBorder="1" applyAlignment="1">
      <alignment horizontal="center" vertical="center"/>
    </xf>
    <xf numFmtId="0" fontId="7" fillId="0" borderId="35" xfId="10" applyNumberFormat="1" applyFont="1" applyBorder="1" applyAlignment="1">
      <alignment horizontal="right" wrapText="1"/>
    </xf>
    <xf numFmtId="169" fontId="7" fillId="0" borderId="36" xfId="23" applyNumberFormat="1" applyFont="1" applyBorder="1" applyAlignment="1">
      <alignment horizontal="right" wrapText="1"/>
    </xf>
    <xf numFmtId="166" fontId="7" fillId="0" borderId="38" xfId="23" applyNumberFormat="1" applyFont="1" applyBorder="1" applyAlignment="1">
      <alignment horizontal="center" wrapText="1"/>
    </xf>
    <xf numFmtId="0" fontId="7" fillId="0" borderId="20" xfId="7" applyNumberFormat="1" applyFont="1" applyBorder="1" applyAlignment="1">
      <alignment horizontal="right" wrapText="1"/>
    </xf>
    <xf numFmtId="1" fontId="7" fillId="0" borderId="9" xfId="10" applyNumberFormat="1" applyFont="1" applyBorder="1" applyAlignment="1">
      <alignment horizontal="right" wrapText="1"/>
    </xf>
    <xf numFmtId="1" fontId="7" fillId="0" borderId="20" xfId="10" applyNumberFormat="1" applyFont="1" applyBorder="1" applyAlignment="1">
      <alignment horizontal="right" wrapText="1"/>
    </xf>
    <xf numFmtId="0" fontId="7" fillId="0" borderId="4" xfId="7" applyNumberFormat="1" applyFont="1" applyBorder="1" applyAlignment="1">
      <alignment horizontal="right" wrapText="1"/>
    </xf>
    <xf numFmtId="167" fontId="7" fillId="0" borderId="20" xfId="174" applyNumberFormat="1" applyFont="1" applyBorder="1" applyAlignment="1">
      <alignment horizontal="center" wrapText="1"/>
    </xf>
    <xf numFmtId="44" fontId="7" fillId="0" borderId="47" xfId="224" applyFont="1" applyBorder="1" applyAlignment="1">
      <alignment wrapText="1"/>
    </xf>
    <xf numFmtId="44" fontId="7" fillId="0" borderId="20" xfId="224" applyFont="1" applyBorder="1" applyAlignment="1">
      <alignment wrapText="1"/>
    </xf>
    <xf numFmtId="0" fontId="7" fillId="0" borderId="20" xfId="7" applyNumberFormat="1" applyFont="1" applyBorder="1" applyAlignment="1">
      <alignment horizontal="center" wrapText="1"/>
    </xf>
    <xf numFmtId="0" fontId="12" fillId="0" borderId="46" xfId="7" applyNumberFormat="1" applyFont="1" applyBorder="1" applyAlignment="1">
      <alignment horizontal="center" vertical="center"/>
    </xf>
    <xf numFmtId="0" fontId="40" fillId="0" borderId="6" xfId="7" applyNumberFormat="1" applyFont="1" applyBorder="1" applyAlignment="1">
      <alignment horizontal="right"/>
    </xf>
    <xf numFmtId="49" fontId="7" fillId="0" borderId="40" xfId="23" applyNumberFormat="1" applyFont="1" applyBorder="1" applyAlignment="1">
      <alignment horizontal="right" wrapText="1"/>
    </xf>
    <xf numFmtId="165" fontId="38" fillId="0" borderId="0" xfId="0" applyNumberFormat="1" applyFont="1" applyAlignment="1">
      <alignment horizontal="center" vertical="center" wrapText="1"/>
    </xf>
    <xf numFmtId="1" fontId="43" fillId="39" borderId="41" xfId="10" applyNumberFormat="1" applyFont="1" applyFill="1" applyBorder="1" applyAlignment="1" applyProtection="1">
      <alignment horizontal="center" vertical="center"/>
    </xf>
    <xf numFmtId="1" fontId="43" fillId="39" borderId="10" xfId="10" applyNumberFormat="1" applyFont="1" applyFill="1" applyBorder="1" applyAlignment="1" applyProtection="1">
      <alignment horizontal="center" vertical="center"/>
    </xf>
    <xf numFmtId="1" fontId="7" fillId="0" borderId="27" xfId="10" applyNumberFormat="1" applyFont="1" applyBorder="1" applyAlignment="1">
      <alignment horizontal="right" wrapText="1"/>
    </xf>
    <xf numFmtId="1" fontId="7" fillId="0" borderId="6" xfId="10" applyNumberFormat="1" applyFont="1" applyBorder="1" applyAlignment="1">
      <alignment horizontal="right" wrapText="1"/>
    </xf>
    <xf numFmtId="1" fontId="7" fillId="0" borderId="47" xfId="10" applyNumberFormat="1" applyFont="1" applyBorder="1" applyAlignment="1">
      <alignment horizontal="right" wrapText="1"/>
    </xf>
    <xf numFmtId="1" fontId="7" fillId="0" borderId="4" xfId="10" applyNumberFormat="1" applyFont="1" applyBorder="1" applyAlignment="1">
      <alignment horizontal="right" wrapText="1"/>
    </xf>
    <xf numFmtId="1" fontId="11" fillId="0" borderId="0" xfId="3" applyNumberFormat="1" applyFont="1" applyAlignment="1">
      <alignment horizontal="center" vertical="center"/>
    </xf>
    <xf numFmtId="0" fontId="15" fillId="40" borderId="1" xfId="0" applyFont="1" applyFill="1" applyBorder="1" applyAlignment="1">
      <alignment horizontal="center" vertical="center" wrapText="1"/>
    </xf>
    <xf numFmtId="0" fontId="43" fillId="39" borderId="7" xfId="23" applyNumberFormat="1" applyFont="1" applyFill="1" applyBorder="1" applyAlignment="1" applyProtection="1">
      <alignment horizontal="center" vertical="center"/>
    </xf>
    <xf numFmtId="0" fontId="43" fillId="39" borderId="39" xfId="23" applyNumberFormat="1" applyFont="1" applyFill="1" applyBorder="1" applyAlignment="1" applyProtection="1">
      <alignment horizontal="center" vertical="center"/>
    </xf>
    <xf numFmtId="0" fontId="7" fillId="0" borderId="8" xfId="23" applyNumberFormat="1" applyFont="1" applyBorder="1" applyAlignment="1">
      <alignment horizontal="center" wrapText="1"/>
    </xf>
    <xf numFmtId="0" fontId="7" fillId="0" borderId="0" xfId="23" applyNumberFormat="1" applyFont="1" applyBorder="1" applyAlignment="1">
      <alignment horizontal="center" wrapText="1"/>
    </xf>
    <xf numFmtId="0" fontId="7" fillId="0" borderId="9" xfId="23" applyNumberFormat="1" applyFont="1" applyBorder="1" applyAlignment="1">
      <alignment horizontal="center" wrapText="1"/>
    </xf>
    <xf numFmtId="0" fontId="7" fillId="0" borderId="20" xfId="23" applyNumberFormat="1" applyFont="1" applyBorder="1" applyAlignment="1">
      <alignment horizontal="center" wrapText="1"/>
    </xf>
    <xf numFmtId="44" fontId="7" fillId="0" borderId="0" xfId="224" applyFont="1" applyBorder="1" applyAlignment="1">
      <alignment horizontal="center" wrapText="1"/>
    </xf>
    <xf numFmtId="44" fontId="7" fillId="0" borderId="0" xfId="10" applyNumberFormat="1" applyFont="1" applyBorder="1" applyAlignment="1">
      <alignment horizontal="center" wrapText="1"/>
    </xf>
    <xf numFmtId="165" fontId="7" fillId="0" borderId="27" xfId="10" applyNumberFormat="1" applyFont="1" applyBorder="1" applyAlignment="1">
      <alignment horizontal="center" wrapText="1"/>
    </xf>
    <xf numFmtId="165" fontId="7" fillId="0" borderId="47" xfId="10" applyNumberFormat="1" applyFont="1" applyBorder="1" applyAlignment="1">
      <alignment horizontal="center" wrapText="1"/>
    </xf>
    <xf numFmtId="165" fontId="7" fillId="0" borderId="0" xfId="10" applyNumberFormat="1" applyFont="1" applyBorder="1" applyAlignment="1">
      <alignment horizontal="center" wrapText="1"/>
    </xf>
    <xf numFmtId="165" fontId="7" fillId="0" borderId="20" xfId="10" applyNumberFormat="1" applyFont="1" applyBorder="1" applyAlignment="1">
      <alignment horizontal="center" wrapText="1"/>
    </xf>
    <xf numFmtId="165" fontId="39" fillId="0" borderId="0" xfId="10" applyNumberFormat="1" applyFont="1" applyBorder="1" applyAlignment="1">
      <alignment horizontal="center" vertical="center" wrapText="1"/>
    </xf>
    <xf numFmtId="165" fontId="12" fillId="0" borderId="0" xfId="10" applyNumberFormat="1" applyFont="1" applyBorder="1" applyAlignment="1">
      <alignment horizontal="center" vertical="center"/>
    </xf>
    <xf numFmtId="165" fontId="12" fillId="0" borderId="20" xfId="10" applyNumberFormat="1" applyFont="1" applyBorder="1" applyAlignment="1">
      <alignment horizontal="center" vertical="center"/>
    </xf>
    <xf numFmtId="165" fontId="43" fillId="39" borderId="39" xfId="10" applyNumberFormat="1" applyFont="1" applyFill="1" applyBorder="1" applyAlignment="1">
      <alignment horizontal="center" vertical="center" wrapText="1"/>
    </xf>
    <xf numFmtId="165" fontId="38" fillId="0" borderId="8" xfId="10" applyNumberFormat="1" applyFont="1" applyBorder="1" applyAlignment="1">
      <alignment horizontal="right" wrapText="1"/>
    </xf>
    <xf numFmtId="165" fontId="38" fillId="0" borderId="9" xfId="10" applyNumberFormat="1" applyFont="1" applyBorder="1" applyAlignment="1">
      <alignment horizontal="right" wrapText="1"/>
    </xf>
    <xf numFmtId="165" fontId="38" fillId="0" borderId="0" xfId="10" applyNumberFormat="1" applyFont="1" applyBorder="1" applyAlignment="1">
      <alignment horizontal="right" wrapText="1"/>
    </xf>
    <xf numFmtId="165" fontId="38" fillId="0" borderId="20" xfId="10" applyNumberFormat="1" applyFont="1" applyBorder="1" applyAlignment="1">
      <alignment horizontal="right" wrapText="1"/>
    </xf>
    <xf numFmtId="165" fontId="38" fillId="0" borderId="40" xfId="10" applyNumberFormat="1" applyFont="1" applyBorder="1" applyAlignment="1">
      <alignment horizontal="right" wrapText="1"/>
    </xf>
    <xf numFmtId="165" fontId="41" fillId="0" borderId="40" xfId="10" applyNumberFormat="1" applyFont="1" applyFill="1" applyBorder="1" applyAlignment="1">
      <alignment horizontal="right"/>
    </xf>
    <xf numFmtId="165" fontId="38" fillId="0" borderId="36" xfId="10" applyNumberFormat="1" applyFont="1" applyBorder="1" applyAlignment="1">
      <alignment horizontal="right" wrapText="1"/>
    </xf>
    <xf numFmtId="165" fontId="41" fillId="0" borderId="36" xfId="10" applyNumberFormat="1" applyFont="1" applyFill="1" applyBorder="1" applyAlignment="1">
      <alignment horizontal="right"/>
    </xf>
    <xf numFmtId="165" fontId="47" fillId="39" borderId="40" xfId="10" applyNumberFormat="1" applyFont="1" applyFill="1" applyBorder="1" applyAlignment="1">
      <alignment horizontal="right" wrapText="1"/>
    </xf>
    <xf numFmtId="1" fontId="46" fillId="39" borderId="8" xfId="10" applyNumberFormat="1" applyFont="1" applyFill="1" applyBorder="1" applyAlignment="1">
      <alignment wrapText="1"/>
    </xf>
    <xf numFmtId="1" fontId="38" fillId="0" borderId="8" xfId="10" applyNumberFormat="1" applyFont="1" applyBorder="1" applyAlignment="1">
      <alignment wrapText="1"/>
    </xf>
    <xf numFmtId="1" fontId="38" fillId="0" borderId="9" xfId="10" applyNumberFormat="1" applyFont="1" applyBorder="1" applyAlignment="1">
      <alignment wrapText="1"/>
    </xf>
    <xf numFmtId="1" fontId="46" fillId="39" borderId="8" xfId="10" applyNumberFormat="1" applyFont="1" applyFill="1" applyBorder="1" applyAlignment="1">
      <alignment horizontal="center" wrapText="1"/>
    </xf>
    <xf numFmtId="1" fontId="46" fillId="39" borderId="0" xfId="10" applyNumberFormat="1" applyFont="1" applyFill="1" applyBorder="1" applyAlignment="1">
      <alignment horizontal="center" wrapText="1"/>
    </xf>
    <xf numFmtId="1" fontId="46" fillId="39" borderId="6" xfId="10" applyNumberFormat="1" applyFont="1" applyFill="1" applyBorder="1" applyAlignment="1">
      <alignment horizontal="center" wrapText="1"/>
    </xf>
    <xf numFmtId="1" fontId="38" fillId="0" borderId="8" xfId="10" applyNumberFormat="1" applyFont="1" applyFill="1" applyBorder="1" applyAlignment="1">
      <alignment horizontal="center" vertical="center" wrapText="1"/>
    </xf>
    <xf numFmtId="1" fontId="38" fillId="0" borderId="0" xfId="10" applyNumberFormat="1" applyFont="1" applyFill="1" applyBorder="1" applyAlignment="1">
      <alignment horizontal="center" vertical="center" wrapText="1"/>
    </xf>
    <xf numFmtId="1" fontId="38" fillId="0" borderId="6" xfId="10" applyNumberFormat="1" applyFont="1" applyFill="1" applyBorder="1" applyAlignment="1">
      <alignment horizontal="center" vertical="center" wrapText="1"/>
    </xf>
    <xf numFmtId="1" fontId="38" fillId="0" borderId="9" xfId="10" applyNumberFormat="1" applyFont="1" applyFill="1" applyBorder="1" applyAlignment="1">
      <alignment horizontal="center" vertical="center" wrapText="1"/>
    </xf>
    <xf numFmtId="1" fontId="38" fillId="0" borderId="20" xfId="10" applyNumberFormat="1" applyFont="1" applyFill="1" applyBorder="1" applyAlignment="1">
      <alignment horizontal="center" vertical="center" wrapText="1"/>
    </xf>
    <xf numFmtId="1" fontId="38" fillId="0" borderId="4" xfId="10" applyNumberFormat="1" applyFont="1" applyFill="1" applyBorder="1" applyAlignment="1">
      <alignment horizontal="center" vertical="center" wrapText="1"/>
    </xf>
    <xf numFmtId="0" fontId="13" fillId="38" borderId="2" xfId="3" applyFont="1" applyFill="1" applyBorder="1" applyAlignment="1">
      <alignment horizontal="center" vertical="center" wrapText="1"/>
    </xf>
    <xf numFmtId="0" fontId="13" fillId="38" borderId="3" xfId="3" applyFont="1" applyFill="1" applyBorder="1" applyAlignment="1">
      <alignment horizontal="center" vertical="center" wrapText="1"/>
    </xf>
    <xf numFmtId="0" fontId="13" fillId="38" borderId="8" xfId="3" applyFont="1" applyFill="1" applyBorder="1" applyAlignment="1">
      <alignment horizontal="center" vertical="center" wrapText="1"/>
    </xf>
    <xf numFmtId="0" fontId="13" fillId="38" borderId="28" xfId="3" applyFont="1" applyFill="1" applyBorder="1" applyAlignment="1">
      <alignment horizontal="center" vertical="center" wrapText="1"/>
    </xf>
    <xf numFmtId="0" fontId="13" fillId="4" borderId="2" xfId="3" applyFont="1" applyFill="1" applyBorder="1" applyAlignment="1">
      <alignment horizontal="center" vertical="center" wrapText="1"/>
    </xf>
    <xf numFmtId="0" fontId="13" fillId="4" borderId="5" xfId="3" applyFont="1" applyFill="1" applyBorder="1" applyAlignment="1">
      <alignment horizontal="center" vertical="center" wrapText="1"/>
    </xf>
    <xf numFmtId="0" fontId="13" fillId="4" borderId="3" xfId="3" applyFont="1" applyFill="1" applyBorder="1" applyAlignment="1">
      <alignment horizontal="center" vertical="center" wrapText="1"/>
    </xf>
    <xf numFmtId="0" fontId="13" fillId="4" borderId="44" xfId="3" applyFont="1" applyFill="1" applyBorder="1" applyAlignment="1">
      <alignment horizontal="center" vertical="center" wrapText="1"/>
    </xf>
    <xf numFmtId="0" fontId="13" fillId="38" borderId="33" xfId="3" applyFont="1" applyFill="1" applyBorder="1" applyAlignment="1">
      <alignment horizontal="center" vertical="center" wrapText="1"/>
    </xf>
    <xf numFmtId="0" fontId="13" fillId="4" borderId="33" xfId="3" applyFont="1" applyFill="1" applyBorder="1" applyAlignment="1">
      <alignment horizontal="center" vertical="center" wrapText="1"/>
    </xf>
    <xf numFmtId="0" fontId="13" fillId="2" borderId="0" xfId="3" applyFont="1" applyFill="1" applyBorder="1" applyAlignment="1">
      <alignment horizontal="center" vertical="center" wrapText="1"/>
    </xf>
    <xf numFmtId="0" fontId="13" fillId="2" borderId="20" xfId="3" applyFont="1" applyFill="1" applyBorder="1" applyAlignment="1">
      <alignment horizontal="center" vertical="center" wrapText="1"/>
    </xf>
    <xf numFmtId="0" fontId="49" fillId="5" borderId="21" xfId="3" applyFont="1" applyFill="1" applyBorder="1" applyAlignment="1">
      <alignment horizontal="center" vertical="center"/>
    </xf>
    <xf numFmtId="0" fontId="49" fillId="5" borderId="7" xfId="3" applyFont="1" applyFill="1" applyBorder="1" applyAlignment="1">
      <alignment horizontal="center" vertical="center"/>
    </xf>
    <xf numFmtId="0" fontId="13" fillId="4" borderId="22" xfId="3" applyFont="1" applyFill="1" applyBorder="1" applyAlignment="1">
      <alignment horizontal="center" vertical="center"/>
    </xf>
    <xf numFmtId="0" fontId="13" fillId="4" borderId="23" xfId="3" applyFont="1" applyFill="1" applyBorder="1" applyAlignment="1">
      <alignment horizontal="center" vertical="center"/>
    </xf>
    <xf numFmtId="0" fontId="13" fillId="4" borderId="24" xfId="3" applyFont="1" applyFill="1" applyBorder="1" applyAlignment="1">
      <alignment horizontal="center" vertical="center"/>
    </xf>
    <xf numFmtId="0" fontId="13" fillId="4" borderId="22" xfId="0" applyFont="1" applyFill="1" applyBorder="1" applyAlignment="1">
      <alignment horizontal="center" vertical="center"/>
    </xf>
    <xf numFmtId="0" fontId="13" fillId="4" borderId="23" xfId="0" applyFont="1" applyFill="1" applyBorder="1" applyAlignment="1">
      <alignment horizontal="center" vertical="center"/>
    </xf>
    <xf numFmtId="0" fontId="13" fillId="4" borderId="45" xfId="0" applyFont="1" applyFill="1" applyBorder="1" applyAlignment="1">
      <alignment horizontal="center" vertical="center"/>
    </xf>
    <xf numFmtId="0" fontId="13" fillId="4" borderId="34" xfId="3" applyFont="1" applyFill="1" applyBorder="1" applyAlignment="1">
      <alignment horizontal="center" vertical="center" wrapText="1"/>
    </xf>
    <xf numFmtId="0" fontId="13" fillId="4" borderId="35" xfId="3" applyFont="1" applyFill="1" applyBorder="1" applyAlignment="1">
      <alignment horizontal="center" vertical="center" wrapText="1"/>
    </xf>
    <xf numFmtId="0" fontId="13" fillId="4" borderId="21" xfId="3" applyFont="1" applyFill="1" applyBorder="1" applyAlignment="1">
      <alignment horizontal="center" vertical="center" wrapText="1"/>
    </xf>
    <xf numFmtId="0" fontId="13" fillId="4" borderId="36" xfId="3" applyFont="1" applyFill="1" applyBorder="1" applyAlignment="1">
      <alignment horizontal="center" vertical="center" wrapText="1"/>
    </xf>
    <xf numFmtId="0" fontId="13" fillId="4" borderId="37" xfId="3" applyFont="1" applyFill="1" applyBorder="1" applyAlignment="1">
      <alignment horizontal="center" vertical="center" wrapText="1"/>
    </xf>
    <xf numFmtId="0" fontId="13" fillId="4" borderId="38" xfId="3" applyFont="1" applyFill="1" applyBorder="1" applyAlignment="1">
      <alignment horizontal="center" vertical="center" wrapText="1"/>
    </xf>
    <xf numFmtId="0" fontId="13" fillId="2" borderId="30" xfId="3" applyFont="1" applyFill="1" applyBorder="1" applyAlignment="1">
      <alignment horizontal="center" vertical="center" wrapText="1"/>
    </xf>
    <xf numFmtId="0" fontId="13" fillId="2" borderId="31" xfId="3" applyFont="1" applyFill="1" applyBorder="1" applyAlignment="1">
      <alignment horizontal="center" vertical="center" wrapText="1"/>
    </xf>
    <xf numFmtId="0" fontId="13" fillId="4" borderId="25" xfId="3" applyFont="1" applyFill="1" applyBorder="1" applyAlignment="1">
      <alignment horizontal="center" vertical="center" wrapText="1"/>
    </xf>
    <xf numFmtId="0" fontId="13" fillId="4" borderId="1" xfId="3" applyFont="1" applyFill="1" applyBorder="1" applyAlignment="1">
      <alignment horizontal="center" vertical="center" wrapText="1"/>
    </xf>
    <xf numFmtId="0" fontId="15" fillId="40" borderId="7" xfId="0" applyFont="1" applyFill="1" applyBorder="1" applyAlignment="1">
      <alignment horizontal="center" vertical="center" wrapText="1"/>
    </xf>
    <xf numFmtId="0" fontId="15" fillId="40" borderId="10" xfId="0" applyFont="1" applyFill="1" applyBorder="1" applyAlignment="1">
      <alignment horizontal="center" vertical="center" wrapText="1"/>
    </xf>
    <xf numFmtId="0" fontId="15" fillId="40" borderId="9" xfId="0" applyFont="1" applyFill="1" applyBorder="1" applyAlignment="1">
      <alignment horizontal="center" vertical="center" wrapText="1"/>
    </xf>
    <xf numFmtId="0" fontId="15" fillId="40" borderId="4" xfId="0" applyFont="1" applyFill="1" applyBorder="1" applyAlignment="1">
      <alignment horizontal="center" vertical="center" wrapText="1"/>
    </xf>
    <xf numFmtId="0" fontId="15" fillId="40" borderId="1" xfId="0" applyFont="1" applyFill="1" applyBorder="1" applyAlignment="1">
      <alignment horizontal="center" vertical="center" wrapText="1"/>
    </xf>
    <xf numFmtId="0" fontId="15" fillId="40" borderId="5" xfId="0" applyFont="1" applyFill="1" applyBorder="1" applyAlignment="1">
      <alignment horizontal="center" vertical="center" wrapText="1"/>
    </xf>
    <xf numFmtId="0" fontId="15" fillId="40" borderId="3" xfId="0" applyFont="1" applyFill="1" applyBorder="1" applyAlignment="1">
      <alignment horizontal="center" vertical="center" wrapText="1"/>
    </xf>
    <xf numFmtId="0" fontId="15" fillId="40" borderId="2" xfId="0" applyFont="1" applyFill="1" applyBorder="1" applyAlignment="1">
      <alignment horizontal="center" vertical="center" wrapText="1"/>
    </xf>
    <xf numFmtId="0" fontId="15" fillId="41" borderId="21" xfId="0" applyFont="1" applyFill="1" applyBorder="1" applyAlignment="1">
      <alignment horizontal="center" vertical="center" wrapText="1"/>
    </xf>
    <xf numFmtId="0" fontId="15" fillId="41" borderId="40" xfId="0" applyFont="1" applyFill="1" applyBorder="1" applyAlignment="1">
      <alignment horizontal="center" vertical="center" wrapText="1"/>
    </xf>
    <xf numFmtId="0" fontId="15" fillId="41" borderId="36" xfId="0" applyFont="1" applyFill="1" applyBorder="1" applyAlignment="1">
      <alignment horizontal="center" vertical="center" wrapText="1"/>
    </xf>
    <xf numFmtId="0" fontId="49" fillId="5" borderId="2" xfId="3" applyFont="1" applyFill="1" applyBorder="1" applyAlignment="1">
      <alignment horizontal="center" vertical="center"/>
    </xf>
    <xf numFmtId="0" fontId="49" fillId="5" borderId="5" xfId="3" applyFont="1" applyFill="1" applyBorder="1" applyAlignment="1">
      <alignment horizontal="center" vertical="center"/>
    </xf>
    <xf numFmtId="0" fontId="49" fillId="5" borderId="3" xfId="3" applyFont="1" applyFill="1" applyBorder="1" applyAlignment="1">
      <alignment horizontal="center" vertical="center"/>
    </xf>
    <xf numFmtId="0" fontId="15" fillId="0" borderId="21" xfId="0" applyFont="1" applyBorder="1" applyAlignment="1">
      <alignment horizontal="center" vertical="center" wrapText="1"/>
    </xf>
    <xf numFmtId="0" fontId="15" fillId="0" borderId="40" xfId="0" applyFont="1" applyBorder="1" applyAlignment="1">
      <alignment horizontal="center" vertical="center" wrapText="1"/>
    </xf>
    <xf numFmtId="0" fontId="15" fillId="0" borderId="36" xfId="0" applyFont="1" applyBorder="1" applyAlignment="1">
      <alignment horizontal="center" vertical="center" wrapText="1"/>
    </xf>
    <xf numFmtId="0" fontId="15" fillId="40" borderId="39" xfId="0" applyFont="1" applyFill="1" applyBorder="1" applyAlignment="1">
      <alignment horizontal="center" vertical="center" wrapText="1"/>
    </xf>
    <xf numFmtId="0" fontId="15" fillId="40" borderId="20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3" fillId="40" borderId="1" xfId="0" applyFont="1" applyFill="1" applyBorder="1" applyAlignment="1">
      <alignment horizontal="center" vertical="center" wrapText="1"/>
    </xf>
    <xf numFmtId="3" fontId="0" fillId="0" borderId="0" xfId="0" applyNumberFormat="1"/>
    <xf numFmtId="10" fontId="0" fillId="0" borderId="0" xfId="0" applyNumberFormat="1"/>
  </cellXfs>
  <cellStyles count="225">
    <cellStyle name="20% - Accent1" xfId="41" builtinId="30" customBuiltin="1"/>
    <cellStyle name="20% - Accent1 2" xfId="68" xr:uid="{00000000-0005-0000-0000-000001000000}"/>
    <cellStyle name="20% - Accent1 2 2" xfId="179" xr:uid="{00000000-0005-0000-0000-000002000000}"/>
    <cellStyle name="20% - Accent1 2 3" xfId="121" xr:uid="{00000000-0005-0000-0000-000003000000}"/>
    <cellStyle name="20% - Accent1 3" xfId="82" xr:uid="{00000000-0005-0000-0000-000004000000}"/>
    <cellStyle name="20% - Accent1 3 2" xfId="193" xr:uid="{00000000-0005-0000-0000-000005000000}"/>
    <cellStyle name="20% - Accent1 3 3" xfId="135" xr:uid="{00000000-0005-0000-0000-000006000000}"/>
    <cellStyle name="20% - Accent1 4" xfId="150" xr:uid="{00000000-0005-0000-0000-000007000000}"/>
    <cellStyle name="20% - Accent1 5" xfId="105" xr:uid="{00000000-0005-0000-0000-000008000000}"/>
    <cellStyle name="20% - Accent1 6" xfId="207" xr:uid="{00000000-0005-0000-0000-000009000000}"/>
    <cellStyle name="20% - Accent2" xfId="45" builtinId="34" customBuiltin="1"/>
    <cellStyle name="20% - Accent2 2" xfId="70" xr:uid="{00000000-0005-0000-0000-00000B000000}"/>
    <cellStyle name="20% - Accent2 2 2" xfId="181" xr:uid="{00000000-0005-0000-0000-00000C000000}"/>
    <cellStyle name="20% - Accent2 2 3" xfId="123" xr:uid="{00000000-0005-0000-0000-00000D000000}"/>
    <cellStyle name="20% - Accent2 3" xfId="84" xr:uid="{00000000-0005-0000-0000-00000E000000}"/>
    <cellStyle name="20% - Accent2 3 2" xfId="195" xr:uid="{00000000-0005-0000-0000-00000F000000}"/>
    <cellStyle name="20% - Accent2 3 3" xfId="137" xr:uid="{00000000-0005-0000-0000-000010000000}"/>
    <cellStyle name="20% - Accent2 4" xfId="152" xr:uid="{00000000-0005-0000-0000-000011000000}"/>
    <cellStyle name="20% - Accent2 5" xfId="107" xr:uid="{00000000-0005-0000-0000-000012000000}"/>
    <cellStyle name="20% - Accent2 6" xfId="209" xr:uid="{00000000-0005-0000-0000-000013000000}"/>
    <cellStyle name="20% - Accent3" xfId="49" builtinId="38" customBuiltin="1"/>
    <cellStyle name="20% - Accent3 2" xfId="72" xr:uid="{00000000-0005-0000-0000-000015000000}"/>
    <cellStyle name="20% - Accent3 2 2" xfId="183" xr:uid="{00000000-0005-0000-0000-000016000000}"/>
    <cellStyle name="20% - Accent3 2 3" xfId="125" xr:uid="{00000000-0005-0000-0000-000017000000}"/>
    <cellStyle name="20% - Accent3 3" xfId="86" xr:uid="{00000000-0005-0000-0000-000018000000}"/>
    <cellStyle name="20% - Accent3 3 2" xfId="197" xr:uid="{00000000-0005-0000-0000-000019000000}"/>
    <cellStyle name="20% - Accent3 3 3" xfId="139" xr:uid="{00000000-0005-0000-0000-00001A000000}"/>
    <cellStyle name="20% - Accent3 4" xfId="154" xr:uid="{00000000-0005-0000-0000-00001B000000}"/>
    <cellStyle name="20% - Accent3 5" xfId="109" xr:uid="{00000000-0005-0000-0000-00001C000000}"/>
    <cellStyle name="20% - Accent3 6" xfId="211" xr:uid="{00000000-0005-0000-0000-00001D000000}"/>
    <cellStyle name="20% - Accent4" xfId="53" builtinId="42" customBuiltin="1"/>
    <cellStyle name="20% - Accent4 2" xfId="74" xr:uid="{00000000-0005-0000-0000-00001F000000}"/>
    <cellStyle name="20% - Accent4 2 2" xfId="185" xr:uid="{00000000-0005-0000-0000-000020000000}"/>
    <cellStyle name="20% - Accent4 2 3" xfId="127" xr:uid="{00000000-0005-0000-0000-000021000000}"/>
    <cellStyle name="20% - Accent4 3" xfId="88" xr:uid="{00000000-0005-0000-0000-000022000000}"/>
    <cellStyle name="20% - Accent4 3 2" xfId="199" xr:uid="{00000000-0005-0000-0000-000023000000}"/>
    <cellStyle name="20% - Accent4 3 3" xfId="141" xr:uid="{00000000-0005-0000-0000-000024000000}"/>
    <cellStyle name="20% - Accent4 4" xfId="156" xr:uid="{00000000-0005-0000-0000-000025000000}"/>
    <cellStyle name="20% - Accent4 5" xfId="111" xr:uid="{00000000-0005-0000-0000-000026000000}"/>
    <cellStyle name="20% - Accent4 6" xfId="213" xr:uid="{00000000-0005-0000-0000-000027000000}"/>
    <cellStyle name="20% - Accent5" xfId="57" builtinId="46" customBuiltin="1"/>
    <cellStyle name="20% - Accent5 2" xfId="76" xr:uid="{00000000-0005-0000-0000-000029000000}"/>
    <cellStyle name="20% - Accent5 2 2" xfId="187" xr:uid="{00000000-0005-0000-0000-00002A000000}"/>
    <cellStyle name="20% - Accent5 2 3" xfId="129" xr:uid="{00000000-0005-0000-0000-00002B000000}"/>
    <cellStyle name="20% - Accent5 3" xfId="90" xr:uid="{00000000-0005-0000-0000-00002C000000}"/>
    <cellStyle name="20% - Accent5 3 2" xfId="201" xr:uid="{00000000-0005-0000-0000-00002D000000}"/>
    <cellStyle name="20% - Accent5 3 3" xfId="143" xr:uid="{00000000-0005-0000-0000-00002E000000}"/>
    <cellStyle name="20% - Accent5 4" xfId="158" xr:uid="{00000000-0005-0000-0000-00002F000000}"/>
    <cellStyle name="20% - Accent5 5" xfId="113" xr:uid="{00000000-0005-0000-0000-000030000000}"/>
    <cellStyle name="20% - Accent5 6" xfId="215" xr:uid="{00000000-0005-0000-0000-000031000000}"/>
    <cellStyle name="20% - Accent6" xfId="61" builtinId="50" customBuiltin="1"/>
    <cellStyle name="20% - Accent6 2" xfId="78" xr:uid="{00000000-0005-0000-0000-000033000000}"/>
    <cellStyle name="20% - Accent6 2 2" xfId="189" xr:uid="{00000000-0005-0000-0000-000034000000}"/>
    <cellStyle name="20% - Accent6 2 3" xfId="131" xr:uid="{00000000-0005-0000-0000-000035000000}"/>
    <cellStyle name="20% - Accent6 3" xfId="92" xr:uid="{00000000-0005-0000-0000-000036000000}"/>
    <cellStyle name="20% - Accent6 3 2" xfId="203" xr:uid="{00000000-0005-0000-0000-000037000000}"/>
    <cellStyle name="20% - Accent6 3 3" xfId="145" xr:uid="{00000000-0005-0000-0000-000038000000}"/>
    <cellStyle name="20% - Accent6 4" xfId="160" xr:uid="{00000000-0005-0000-0000-000039000000}"/>
    <cellStyle name="20% - Accent6 5" xfId="115" xr:uid="{00000000-0005-0000-0000-00003A000000}"/>
    <cellStyle name="20% - Accent6 6" xfId="217" xr:uid="{00000000-0005-0000-0000-00003B000000}"/>
    <cellStyle name="40% - Accent1" xfId="42" builtinId="31" customBuiltin="1"/>
    <cellStyle name="40% - Accent1 2" xfId="69" xr:uid="{00000000-0005-0000-0000-00003D000000}"/>
    <cellStyle name="40% - Accent1 2 2" xfId="180" xr:uid="{00000000-0005-0000-0000-00003E000000}"/>
    <cellStyle name="40% - Accent1 2 3" xfId="122" xr:uid="{00000000-0005-0000-0000-00003F000000}"/>
    <cellStyle name="40% - Accent1 3" xfId="83" xr:uid="{00000000-0005-0000-0000-000040000000}"/>
    <cellStyle name="40% - Accent1 3 2" xfId="194" xr:uid="{00000000-0005-0000-0000-000041000000}"/>
    <cellStyle name="40% - Accent1 3 3" xfId="136" xr:uid="{00000000-0005-0000-0000-000042000000}"/>
    <cellStyle name="40% - Accent1 4" xfId="151" xr:uid="{00000000-0005-0000-0000-000043000000}"/>
    <cellStyle name="40% - Accent1 5" xfId="106" xr:uid="{00000000-0005-0000-0000-000044000000}"/>
    <cellStyle name="40% - Accent1 6" xfId="208" xr:uid="{00000000-0005-0000-0000-000045000000}"/>
    <cellStyle name="40% - Accent2" xfId="46" builtinId="35" customBuiltin="1"/>
    <cellStyle name="40% - Accent2 2" xfId="71" xr:uid="{00000000-0005-0000-0000-000047000000}"/>
    <cellStyle name="40% - Accent2 2 2" xfId="182" xr:uid="{00000000-0005-0000-0000-000048000000}"/>
    <cellStyle name="40% - Accent2 2 3" xfId="124" xr:uid="{00000000-0005-0000-0000-000049000000}"/>
    <cellStyle name="40% - Accent2 3" xfId="85" xr:uid="{00000000-0005-0000-0000-00004A000000}"/>
    <cellStyle name="40% - Accent2 3 2" xfId="196" xr:uid="{00000000-0005-0000-0000-00004B000000}"/>
    <cellStyle name="40% - Accent2 3 3" xfId="138" xr:uid="{00000000-0005-0000-0000-00004C000000}"/>
    <cellStyle name="40% - Accent2 4" xfId="153" xr:uid="{00000000-0005-0000-0000-00004D000000}"/>
    <cellStyle name="40% - Accent2 5" xfId="108" xr:uid="{00000000-0005-0000-0000-00004E000000}"/>
    <cellStyle name="40% - Accent2 6" xfId="210" xr:uid="{00000000-0005-0000-0000-00004F000000}"/>
    <cellStyle name="40% - Accent3" xfId="50" builtinId="39" customBuiltin="1"/>
    <cellStyle name="40% - Accent3 2" xfId="73" xr:uid="{00000000-0005-0000-0000-000051000000}"/>
    <cellStyle name="40% - Accent3 2 2" xfId="184" xr:uid="{00000000-0005-0000-0000-000052000000}"/>
    <cellStyle name="40% - Accent3 2 3" xfId="126" xr:uid="{00000000-0005-0000-0000-000053000000}"/>
    <cellStyle name="40% - Accent3 3" xfId="87" xr:uid="{00000000-0005-0000-0000-000054000000}"/>
    <cellStyle name="40% - Accent3 3 2" xfId="198" xr:uid="{00000000-0005-0000-0000-000055000000}"/>
    <cellStyle name="40% - Accent3 3 3" xfId="140" xr:uid="{00000000-0005-0000-0000-000056000000}"/>
    <cellStyle name="40% - Accent3 4" xfId="155" xr:uid="{00000000-0005-0000-0000-000057000000}"/>
    <cellStyle name="40% - Accent3 5" xfId="110" xr:uid="{00000000-0005-0000-0000-000058000000}"/>
    <cellStyle name="40% - Accent3 6" xfId="212" xr:uid="{00000000-0005-0000-0000-000059000000}"/>
    <cellStyle name="40% - Accent4" xfId="54" builtinId="43" customBuiltin="1"/>
    <cellStyle name="40% - Accent4 2" xfId="75" xr:uid="{00000000-0005-0000-0000-00005B000000}"/>
    <cellStyle name="40% - Accent4 2 2" xfId="186" xr:uid="{00000000-0005-0000-0000-00005C000000}"/>
    <cellStyle name="40% - Accent4 2 3" xfId="128" xr:uid="{00000000-0005-0000-0000-00005D000000}"/>
    <cellStyle name="40% - Accent4 3" xfId="89" xr:uid="{00000000-0005-0000-0000-00005E000000}"/>
    <cellStyle name="40% - Accent4 3 2" xfId="200" xr:uid="{00000000-0005-0000-0000-00005F000000}"/>
    <cellStyle name="40% - Accent4 3 3" xfId="142" xr:uid="{00000000-0005-0000-0000-000060000000}"/>
    <cellStyle name="40% - Accent4 4" xfId="157" xr:uid="{00000000-0005-0000-0000-000061000000}"/>
    <cellStyle name="40% - Accent4 5" xfId="112" xr:uid="{00000000-0005-0000-0000-000062000000}"/>
    <cellStyle name="40% - Accent4 6" xfId="214" xr:uid="{00000000-0005-0000-0000-000063000000}"/>
    <cellStyle name="40% - Accent5" xfId="58" builtinId="47" customBuiltin="1"/>
    <cellStyle name="40% - Accent5 2" xfId="77" xr:uid="{00000000-0005-0000-0000-000065000000}"/>
    <cellStyle name="40% - Accent5 2 2" xfId="188" xr:uid="{00000000-0005-0000-0000-000066000000}"/>
    <cellStyle name="40% - Accent5 2 3" xfId="130" xr:uid="{00000000-0005-0000-0000-000067000000}"/>
    <cellStyle name="40% - Accent5 3" xfId="91" xr:uid="{00000000-0005-0000-0000-000068000000}"/>
    <cellStyle name="40% - Accent5 3 2" xfId="202" xr:uid="{00000000-0005-0000-0000-000069000000}"/>
    <cellStyle name="40% - Accent5 3 3" xfId="144" xr:uid="{00000000-0005-0000-0000-00006A000000}"/>
    <cellStyle name="40% - Accent5 4" xfId="159" xr:uid="{00000000-0005-0000-0000-00006B000000}"/>
    <cellStyle name="40% - Accent5 5" xfId="114" xr:uid="{00000000-0005-0000-0000-00006C000000}"/>
    <cellStyle name="40% - Accent5 6" xfId="216" xr:uid="{00000000-0005-0000-0000-00006D000000}"/>
    <cellStyle name="40% - Accent6" xfId="62" builtinId="51" customBuiltin="1"/>
    <cellStyle name="40% - Accent6 2" xfId="79" xr:uid="{00000000-0005-0000-0000-00006F000000}"/>
    <cellStyle name="40% - Accent6 2 2" xfId="190" xr:uid="{00000000-0005-0000-0000-000070000000}"/>
    <cellStyle name="40% - Accent6 2 3" xfId="132" xr:uid="{00000000-0005-0000-0000-000071000000}"/>
    <cellStyle name="40% - Accent6 3" xfId="93" xr:uid="{00000000-0005-0000-0000-000072000000}"/>
    <cellStyle name="40% - Accent6 3 2" xfId="204" xr:uid="{00000000-0005-0000-0000-000073000000}"/>
    <cellStyle name="40% - Accent6 3 3" xfId="146" xr:uid="{00000000-0005-0000-0000-000074000000}"/>
    <cellStyle name="40% - Accent6 4" xfId="161" xr:uid="{00000000-0005-0000-0000-000075000000}"/>
    <cellStyle name="40% - Accent6 5" xfId="116" xr:uid="{00000000-0005-0000-0000-000076000000}"/>
    <cellStyle name="40% - Accent6 6" xfId="218" xr:uid="{00000000-0005-0000-0000-000077000000}"/>
    <cellStyle name="60% - Accent1" xfId="43" builtinId="32" customBuiltin="1"/>
    <cellStyle name="60% - Accent2" xfId="47" builtinId="36" customBuiltin="1"/>
    <cellStyle name="60% - Accent3" xfId="51" builtinId="40" customBuiltin="1"/>
    <cellStyle name="60% - Accent4" xfId="55" builtinId="44" customBuiltin="1"/>
    <cellStyle name="60% - Accent5" xfId="59" builtinId="48" customBuiltin="1"/>
    <cellStyle name="60% - Accent6" xfId="63" builtinId="52" customBuiltin="1"/>
    <cellStyle name="Accent1" xfId="40" builtinId="29" customBuiltin="1"/>
    <cellStyle name="Accent2" xfId="44" builtinId="33" customBuiltin="1"/>
    <cellStyle name="Accent3" xfId="48" builtinId="37" customBuiltin="1"/>
    <cellStyle name="Accent4" xfId="52" builtinId="41" customBuiltin="1"/>
    <cellStyle name="Accent5" xfId="56" builtinId="45" customBuiltin="1"/>
    <cellStyle name="Accent6" xfId="60" builtinId="49" customBuiltin="1"/>
    <cellStyle name="Bad" xfId="30" builtinId="27" customBuiltin="1"/>
    <cellStyle name="Calculation" xfId="34" builtinId="22" customBuiltin="1"/>
    <cellStyle name="Check Cell" xfId="36" builtinId="23" customBuiltin="1"/>
    <cellStyle name="Comma" xfId="23" builtinId="3"/>
    <cellStyle name="Comma 2" xfId="21" xr:uid="{00000000-0005-0000-0000-000088000000}"/>
    <cellStyle name="Comma 2 2" xfId="173" xr:uid="{00000000-0005-0000-0000-000089000000}"/>
    <cellStyle name="Comma 2 3" xfId="103" xr:uid="{00000000-0005-0000-0000-00008A000000}"/>
    <cellStyle name="Comma 3" xfId="174" xr:uid="{00000000-0005-0000-0000-00008B000000}"/>
    <cellStyle name="Comma 4" xfId="104" xr:uid="{00000000-0005-0000-0000-00008C000000}"/>
    <cellStyle name="Currency" xfId="224" builtinId="4"/>
    <cellStyle name="Explanatory Text" xfId="38" builtinId="53" customBuiltin="1"/>
    <cellStyle name="Good" xfId="29" builtinId="26" customBuiltin="1"/>
    <cellStyle name="Heading 1" xfId="25" builtinId="16" customBuiltin="1"/>
    <cellStyle name="Heading 2" xfId="26" builtinId="17" customBuiltin="1"/>
    <cellStyle name="Heading 3" xfId="27" builtinId="18" customBuiltin="1"/>
    <cellStyle name="Heading 4" xfId="28" builtinId="19" customBuiltin="1"/>
    <cellStyle name="Hyperlink 2" xfId="149" xr:uid="{00000000-0005-0000-0000-000093000000}"/>
    <cellStyle name="Input" xfId="32" builtinId="20" customBuiltin="1"/>
    <cellStyle name="Linked Cell" xfId="35" builtinId="24" customBuiltin="1"/>
    <cellStyle name="Neutral" xfId="31" builtinId="28" customBuiltin="1"/>
    <cellStyle name="Normal" xfId="0" builtinId="0"/>
    <cellStyle name="Normal 10" xfId="66" xr:uid="{00000000-0005-0000-0000-000098000000}"/>
    <cellStyle name="Normal 10 2" xfId="177" xr:uid="{00000000-0005-0000-0000-000099000000}"/>
    <cellStyle name="Normal 10 3" xfId="119" xr:uid="{00000000-0005-0000-0000-00009A000000}"/>
    <cellStyle name="Normal 11" xfId="80" xr:uid="{00000000-0005-0000-0000-00009B000000}"/>
    <cellStyle name="Normal 11 2" xfId="191" xr:uid="{00000000-0005-0000-0000-00009C000000}"/>
    <cellStyle name="Normal 11 3" xfId="133" xr:uid="{00000000-0005-0000-0000-00009D000000}"/>
    <cellStyle name="Normal 12" xfId="147" xr:uid="{00000000-0005-0000-0000-00009E000000}"/>
    <cellStyle name="Normal 12 2" xfId="162" xr:uid="{00000000-0005-0000-0000-00009F000000}"/>
    <cellStyle name="Normal 13" xfId="205" xr:uid="{00000000-0005-0000-0000-0000A0000000}"/>
    <cellStyle name="Normal 2" xfId="1" xr:uid="{00000000-0005-0000-0000-0000A1000000}"/>
    <cellStyle name="Normal 2 2" xfId="2" xr:uid="{00000000-0005-0000-0000-0000A2000000}"/>
    <cellStyle name="Normal 2 2 2" xfId="15" xr:uid="{00000000-0005-0000-0000-0000A3000000}"/>
    <cellStyle name="Normal 2 2 2 2" xfId="17" xr:uid="{00000000-0005-0000-0000-0000A4000000}"/>
    <cellStyle name="Normal 2 2 2 3" xfId="169" xr:uid="{00000000-0005-0000-0000-0000A5000000}"/>
    <cellStyle name="Normal 2 2 2 4" xfId="99" xr:uid="{00000000-0005-0000-0000-0000A6000000}"/>
    <cellStyle name="Normal 3" xfId="3" xr:uid="{00000000-0005-0000-0000-0000A7000000}"/>
    <cellStyle name="Normal 4" xfId="4" xr:uid="{00000000-0005-0000-0000-0000A8000000}"/>
    <cellStyle name="Normal 4 2" xfId="16" xr:uid="{00000000-0005-0000-0000-0000A9000000}"/>
    <cellStyle name="Normal 5" xfId="5" xr:uid="{00000000-0005-0000-0000-0000AA000000}"/>
    <cellStyle name="Normal 5 2" xfId="14" xr:uid="{00000000-0005-0000-0000-0000AB000000}"/>
    <cellStyle name="Normal 6" xfId="6" xr:uid="{00000000-0005-0000-0000-0000AC000000}"/>
    <cellStyle name="Normal 6 2" xfId="19" xr:uid="{00000000-0005-0000-0000-0000AD000000}"/>
    <cellStyle name="Normal 6 2 2" xfId="171" xr:uid="{00000000-0005-0000-0000-0000AE000000}"/>
    <cellStyle name="Normal 6 2 3" xfId="101" xr:uid="{00000000-0005-0000-0000-0000AF000000}"/>
    <cellStyle name="Normal 6 3" xfId="163" xr:uid="{00000000-0005-0000-0000-0000B0000000}"/>
    <cellStyle name="Normal 6 4" xfId="94" xr:uid="{00000000-0005-0000-0000-0000B1000000}"/>
    <cellStyle name="Normal 7" xfId="11" xr:uid="{00000000-0005-0000-0000-0000B2000000}"/>
    <cellStyle name="Normal 7 2" xfId="166" xr:uid="{00000000-0005-0000-0000-0000B3000000}"/>
    <cellStyle name="Normal 7 3" xfId="96" xr:uid="{00000000-0005-0000-0000-0000B4000000}"/>
    <cellStyle name="Normal 8" xfId="64" xr:uid="{00000000-0005-0000-0000-0000B5000000}"/>
    <cellStyle name="Normal 8 2" xfId="175" xr:uid="{00000000-0005-0000-0000-0000B6000000}"/>
    <cellStyle name="Normal 8 3" xfId="117" xr:uid="{00000000-0005-0000-0000-0000B7000000}"/>
    <cellStyle name="Normal 9" xfId="12" xr:uid="{00000000-0005-0000-0000-0000B8000000}"/>
    <cellStyle name="Normal 9 2" xfId="167" xr:uid="{00000000-0005-0000-0000-0000B9000000}"/>
    <cellStyle name="Normal 9 2 2" xfId="18" xr:uid="{00000000-0005-0000-0000-0000BA000000}"/>
    <cellStyle name="Normal 9 2 2 2" xfId="170" xr:uid="{00000000-0005-0000-0000-0000BB000000}"/>
    <cellStyle name="Normal 9 2 2 3" xfId="100" xr:uid="{00000000-0005-0000-0000-0000BC000000}"/>
    <cellStyle name="Normal 9 3" xfId="13" xr:uid="{00000000-0005-0000-0000-0000BD000000}"/>
    <cellStyle name="Normal 9 3 2" xfId="168" xr:uid="{00000000-0005-0000-0000-0000BE000000}"/>
    <cellStyle name="Normal 9 3 3" xfId="98" xr:uid="{00000000-0005-0000-0000-0000BF000000}"/>
    <cellStyle name="Normal 9 4" xfId="97" xr:uid="{00000000-0005-0000-0000-0000C0000000}"/>
    <cellStyle name="Note 2" xfId="65" xr:uid="{00000000-0005-0000-0000-0000C1000000}"/>
    <cellStyle name="Note 2 2" xfId="176" xr:uid="{00000000-0005-0000-0000-0000C2000000}"/>
    <cellStyle name="Note 2 3" xfId="118" xr:uid="{00000000-0005-0000-0000-0000C3000000}"/>
    <cellStyle name="Note 3" xfId="67" xr:uid="{00000000-0005-0000-0000-0000C4000000}"/>
    <cellStyle name="Note 3 2" xfId="178" xr:uid="{00000000-0005-0000-0000-0000C5000000}"/>
    <cellStyle name="Note 3 3" xfId="120" xr:uid="{00000000-0005-0000-0000-0000C6000000}"/>
    <cellStyle name="Note 4" xfId="81" xr:uid="{00000000-0005-0000-0000-0000C7000000}"/>
    <cellStyle name="Note 4 2" xfId="192" xr:uid="{00000000-0005-0000-0000-0000C8000000}"/>
    <cellStyle name="Note 4 3" xfId="134" xr:uid="{00000000-0005-0000-0000-0000C9000000}"/>
    <cellStyle name="Note 5" xfId="148" xr:uid="{00000000-0005-0000-0000-0000CA000000}"/>
    <cellStyle name="Note 6" xfId="206" xr:uid="{00000000-0005-0000-0000-0000CB000000}"/>
    <cellStyle name="Output" xfId="33" builtinId="21" customBuiltin="1"/>
    <cellStyle name="Percent" xfId="10" builtinId="5"/>
    <cellStyle name="Percent 2" xfId="7" xr:uid="{00000000-0005-0000-0000-0000CE000000}"/>
    <cellStyle name="Percent 2 2" xfId="22" xr:uid="{00000000-0005-0000-0000-0000CF000000}"/>
    <cellStyle name="Percent 3" xfId="8" xr:uid="{00000000-0005-0000-0000-0000D0000000}"/>
    <cellStyle name="Percent 4" xfId="9" xr:uid="{00000000-0005-0000-0000-0000D1000000}"/>
    <cellStyle name="Percent 4 2" xfId="20" xr:uid="{00000000-0005-0000-0000-0000D2000000}"/>
    <cellStyle name="Percent 4 2 2" xfId="172" xr:uid="{00000000-0005-0000-0000-0000D3000000}"/>
    <cellStyle name="Percent 4 2 3" xfId="102" xr:uid="{00000000-0005-0000-0000-0000D4000000}"/>
    <cellStyle name="Percent 4 3" xfId="164" xr:uid="{00000000-0005-0000-0000-0000D5000000}"/>
    <cellStyle name="Percent 4 4" xfId="95" xr:uid="{00000000-0005-0000-0000-0000D6000000}"/>
    <cellStyle name="Percent 5" xfId="165" xr:uid="{00000000-0005-0000-0000-0000D7000000}"/>
    <cellStyle name="Title" xfId="24" builtinId="15" customBuiltin="1"/>
    <cellStyle name="Total" xfId="39" builtinId="25" customBuiltin="1"/>
    <cellStyle name="Warning Text" xfId="37" builtinId="11" customBuiltin="1"/>
    <cellStyle name="XLConnect.Boolean" xfId="222" xr:uid="{00000000-0005-0000-0000-0000DE000000}"/>
    <cellStyle name="XLConnect.DateTime" xfId="223" xr:uid="{00000000-0005-0000-0000-0000DF000000}"/>
    <cellStyle name="XLConnect.Header" xfId="219" xr:uid="{00000000-0005-0000-0000-0000DB000000}"/>
    <cellStyle name="XLConnect.Numeric" xfId="221" xr:uid="{00000000-0005-0000-0000-0000DD000000}"/>
    <cellStyle name="XLConnect.String" xfId="220" xr:uid="{00000000-0005-0000-0000-0000D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8"/>
  <sheetViews>
    <sheetView zoomScale="90" zoomScaleNormal="90" workbookViewId="0">
      <pane xSplit="1" topLeftCell="B1" activePane="topRight" state="frozen"/>
      <selection pane="topRight" activeCell="AP11" sqref="AP11"/>
    </sheetView>
  </sheetViews>
  <sheetFormatPr defaultColWidth="9.109375" defaultRowHeight="13.8" x14ac:dyDescent="0.25"/>
  <cols>
    <col min="1" max="1" width="45.44140625" style="2" customWidth="1" collapsed="1"/>
    <col min="2" max="3" width="15.33203125" style="2" customWidth="1" collapsed="1"/>
    <col min="4" max="4" width="15.33203125" style="6" customWidth="1" collapsed="1"/>
    <col min="5" max="6" width="10" style="6" customWidth="1" collapsed="1"/>
    <col min="7" max="8" width="10" style="6" customWidth="1"/>
    <col min="9" max="9" width="8.109375" style="6" customWidth="1" collapsed="1"/>
    <col min="10" max="10" width="8.109375" style="6" customWidth="1"/>
    <col min="11" max="11" width="8.109375" style="6" customWidth="1" collapsed="1"/>
    <col min="12" max="13" width="7.88671875" style="6" customWidth="1" collapsed="1"/>
    <col min="14" max="14" width="7.88671875" style="6" customWidth="1"/>
    <col min="15" max="15" width="6.5546875" style="6" bestFit="1" customWidth="1" collapsed="1"/>
    <col min="16" max="16" width="7.33203125" style="6" bestFit="1" customWidth="1" collapsed="1"/>
    <col min="17" max="17" width="7.33203125" style="6" customWidth="1"/>
    <col min="18" max="19" width="6.5546875" style="6" bestFit="1" customWidth="1" collapsed="1"/>
    <col min="20" max="20" width="7.88671875" style="6" customWidth="1"/>
    <col min="21" max="22" width="6.5546875" style="6" bestFit="1" customWidth="1" collapsed="1"/>
    <col min="23" max="23" width="8.44140625" style="6" customWidth="1"/>
    <col min="24" max="25" width="6.5546875" style="6" bestFit="1" customWidth="1" collapsed="1"/>
    <col min="26" max="26" width="7.77734375" style="6" customWidth="1"/>
    <col min="27" max="28" width="6.5546875" style="6" bestFit="1" customWidth="1" collapsed="1"/>
    <col min="29" max="29" width="6.5546875" style="6" customWidth="1"/>
    <col min="30" max="31" width="8.5546875" style="6" customWidth="1" collapsed="1"/>
    <col min="32" max="32" width="8.5546875" style="6" customWidth="1"/>
    <col min="33" max="34" width="10.109375" style="6" customWidth="1" collapsed="1"/>
    <col min="35" max="35" width="10.109375" style="6" customWidth="1"/>
    <col min="36" max="37" width="10.109375" style="6" customWidth="1" collapsed="1"/>
    <col min="38" max="38" width="10.109375" style="6" customWidth="1"/>
    <col min="39" max="40" width="10.109375" style="6" customWidth="1" collapsed="1"/>
    <col min="41" max="41" width="10.109375" style="6" customWidth="1"/>
    <col min="42" max="42" width="14.88671875" style="6" bestFit="1" customWidth="1" collapsed="1"/>
    <col min="43" max="43" width="14.88671875" style="6" customWidth="1"/>
    <col min="44" max="44" width="14.88671875" style="6" bestFit="1" customWidth="1" collapsed="1"/>
    <col min="45" max="45" width="14.88671875" style="6" customWidth="1"/>
    <col min="46" max="46" width="14.88671875" style="6" bestFit="1" customWidth="1" collapsed="1"/>
    <col min="47" max="47" width="14.88671875" style="6" customWidth="1"/>
    <col min="48" max="48" width="14.88671875" style="6" bestFit="1" customWidth="1" collapsed="1"/>
    <col min="49" max="49" width="14.88671875" style="6" customWidth="1"/>
    <col min="50" max="50" width="14.88671875" style="2" bestFit="1" customWidth="1" collapsed="1"/>
    <col min="51" max="51" width="14.88671875" style="2" customWidth="1"/>
    <col min="52" max="52" width="14.44140625" style="2" customWidth="1" collapsed="1"/>
    <col min="53" max="53" width="14.44140625" style="2" customWidth="1"/>
    <col min="54" max="54" width="14.88671875" style="2" bestFit="1" customWidth="1" collapsed="1"/>
    <col min="55" max="55" width="14.88671875" style="2" customWidth="1"/>
    <col min="56" max="56" width="9.109375" style="2" customWidth="1" collapsed="1"/>
    <col min="57" max="57" width="9.109375" style="2" collapsed="1"/>
    <col min="58" max="77" width="9.109375" style="2"/>
    <col min="78" max="16384" width="9.109375" style="2" collapsed="1"/>
  </cols>
  <sheetData>
    <row r="1" spans="1:55" ht="29.4" thickBot="1" x14ac:dyDescent="0.3">
      <c r="A1" s="174" t="s">
        <v>12</v>
      </c>
      <c r="B1" s="176" t="s">
        <v>30</v>
      </c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6"/>
      <c r="AM1" s="176"/>
      <c r="AN1" s="176"/>
      <c r="AO1" s="176"/>
      <c r="AP1" s="176"/>
      <c r="AQ1" s="176"/>
      <c r="AR1" s="176"/>
      <c r="AS1" s="176"/>
      <c r="AT1" s="176"/>
      <c r="AU1" s="176"/>
      <c r="AV1" s="176"/>
      <c r="AW1" s="176"/>
      <c r="AX1" s="176"/>
      <c r="AY1" s="176"/>
      <c r="AZ1" s="176"/>
      <c r="BA1" s="176"/>
      <c r="BB1" s="177"/>
      <c r="BC1" s="83"/>
    </row>
    <row r="2" spans="1:55" x14ac:dyDescent="0.25">
      <c r="A2" s="174"/>
      <c r="B2" s="178" t="s">
        <v>13</v>
      </c>
      <c r="C2" s="179"/>
      <c r="D2" s="180"/>
      <c r="E2" s="181" t="s">
        <v>14</v>
      </c>
      <c r="F2" s="182"/>
      <c r="G2" s="182"/>
      <c r="H2" s="182"/>
      <c r="I2" s="182"/>
      <c r="J2" s="182"/>
      <c r="K2" s="182"/>
      <c r="L2" s="182"/>
      <c r="M2" s="183"/>
      <c r="N2" s="78"/>
      <c r="O2" s="181" t="s">
        <v>15</v>
      </c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2"/>
      <c r="AA2" s="182"/>
      <c r="AB2" s="182"/>
      <c r="AC2" s="182"/>
      <c r="AD2" s="182"/>
      <c r="AE2" s="183"/>
      <c r="AF2" s="81"/>
      <c r="AG2" s="181" t="s">
        <v>16</v>
      </c>
      <c r="AH2" s="182"/>
      <c r="AI2" s="182"/>
      <c r="AJ2" s="182"/>
      <c r="AK2" s="182"/>
      <c r="AL2" s="182"/>
      <c r="AM2" s="182"/>
      <c r="AN2" s="183"/>
      <c r="AO2" s="81"/>
      <c r="AP2" s="190" t="s">
        <v>42</v>
      </c>
      <c r="AQ2" s="191"/>
      <c r="AR2" s="191"/>
      <c r="AS2" s="191"/>
      <c r="AT2" s="191"/>
      <c r="AU2" s="191"/>
      <c r="AV2" s="191"/>
      <c r="AW2" s="191"/>
      <c r="AX2" s="191"/>
      <c r="AY2" s="191"/>
      <c r="AZ2" s="191"/>
      <c r="BA2" s="191"/>
      <c r="BB2" s="191"/>
      <c r="BC2" s="85"/>
    </row>
    <row r="3" spans="1:55" ht="83.1" customHeight="1" x14ac:dyDescent="0.25">
      <c r="A3" s="174"/>
      <c r="B3" s="184" t="s">
        <v>101</v>
      </c>
      <c r="C3" s="186" t="s">
        <v>102</v>
      </c>
      <c r="D3" s="188" t="s">
        <v>103</v>
      </c>
      <c r="E3" s="192" t="s">
        <v>105</v>
      </c>
      <c r="F3" s="193"/>
      <c r="G3" s="193" t="s">
        <v>89</v>
      </c>
      <c r="H3" s="193"/>
      <c r="I3" s="193" t="s">
        <v>79</v>
      </c>
      <c r="J3" s="193"/>
      <c r="K3" s="193"/>
      <c r="L3" s="168" t="s">
        <v>80</v>
      </c>
      <c r="M3" s="169"/>
      <c r="N3" s="171"/>
      <c r="O3" s="173" t="s">
        <v>78</v>
      </c>
      <c r="P3" s="169"/>
      <c r="Q3" s="170"/>
      <c r="R3" s="168" t="s">
        <v>76</v>
      </c>
      <c r="S3" s="169"/>
      <c r="T3" s="170"/>
      <c r="U3" s="168" t="s">
        <v>77</v>
      </c>
      <c r="V3" s="169"/>
      <c r="W3" s="170"/>
      <c r="X3" s="168" t="s">
        <v>17</v>
      </c>
      <c r="Y3" s="169"/>
      <c r="Z3" s="170"/>
      <c r="AA3" s="168" t="s">
        <v>81</v>
      </c>
      <c r="AB3" s="169"/>
      <c r="AC3" s="170"/>
      <c r="AD3" s="168" t="s">
        <v>72</v>
      </c>
      <c r="AE3" s="169"/>
      <c r="AF3" s="171"/>
      <c r="AG3" s="173" t="s">
        <v>6</v>
      </c>
      <c r="AH3" s="169"/>
      <c r="AI3" s="170"/>
      <c r="AJ3" s="168" t="s">
        <v>7</v>
      </c>
      <c r="AK3" s="169"/>
      <c r="AL3" s="170"/>
      <c r="AM3" s="168" t="s">
        <v>19</v>
      </c>
      <c r="AN3" s="169"/>
      <c r="AO3" s="171"/>
      <c r="AP3" s="172" t="s">
        <v>0</v>
      </c>
      <c r="AQ3" s="165"/>
      <c r="AR3" s="164" t="s">
        <v>9</v>
      </c>
      <c r="AS3" s="165"/>
      <c r="AT3" s="164" t="s">
        <v>74</v>
      </c>
      <c r="AU3" s="165"/>
      <c r="AV3" s="164" t="s">
        <v>10</v>
      </c>
      <c r="AW3" s="165"/>
      <c r="AX3" s="164" t="s">
        <v>1</v>
      </c>
      <c r="AY3" s="165"/>
      <c r="AZ3" s="164" t="s">
        <v>2</v>
      </c>
      <c r="BA3" s="165"/>
      <c r="BB3" s="166" t="s">
        <v>75</v>
      </c>
      <c r="BC3" s="167"/>
    </row>
    <row r="4" spans="1:55" ht="55.95" customHeight="1" x14ac:dyDescent="0.25">
      <c r="A4" s="175"/>
      <c r="B4" s="185"/>
      <c r="C4" s="187"/>
      <c r="D4" s="189"/>
      <c r="E4" s="52" t="s">
        <v>6</v>
      </c>
      <c r="F4" s="51" t="s">
        <v>7</v>
      </c>
      <c r="G4" s="77" t="s">
        <v>6</v>
      </c>
      <c r="H4" s="77" t="s">
        <v>7</v>
      </c>
      <c r="I4" s="51">
        <v>2016</v>
      </c>
      <c r="J4" s="51">
        <v>2021</v>
      </c>
      <c r="K4" s="75" t="s">
        <v>106</v>
      </c>
      <c r="L4" s="51">
        <v>2016</v>
      </c>
      <c r="M4" s="79">
        <v>2021</v>
      </c>
      <c r="N4" s="75" t="s">
        <v>106</v>
      </c>
      <c r="O4" s="52">
        <v>2016</v>
      </c>
      <c r="P4" s="51">
        <v>2021</v>
      </c>
      <c r="Q4" s="75" t="s">
        <v>106</v>
      </c>
      <c r="R4" s="51">
        <v>2016</v>
      </c>
      <c r="S4" s="51">
        <v>2021</v>
      </c>
      <c r="T4" s="75" t="s">
        <v>106</v>
      </c>
      <c r="U4" s="51">
        <v>2016</v>
      </c>
      <c r="V4" s="51">
        <v>2021</v>
      </c>
      <c r="W4" s="75" t="s">
        <v>106</v>
      </c>
      <c r="X4" s="51">
        <v>2016</v>
      </c>
      <c r="Y4" s="51">
        <v>2021</v>
      </c>
      <c r="Z4" s="75" t="s">
        <v>106</v>
      </c>
      <c r="AA4" s="51">
        <v>2016</v>
      </c>
      <c r="AB4" s="51">
        <v>2021</v>
      </c>
      <c r="AC4" s="75" t="s">
        <v>106</v>
      </c>
      <c r="AD4" s="51">
        <v>2016</v>
      </c>
      <c r="AE4" s="55">
        <v>2021</v>
      </c>
      <c r="AF4" s="75" t="s">
        <v>106</v>
      </c>
      <c r="AG4" s="52">
        <v>2016</v>
      </c>
      <c r="AH4" s="51">
        <v>2021</v>
      </c>
      <c r="AI4" s="75" t="s">
        <v>106</v>
      </c>
      <c r="AJ4" s="51">
        <v>2016</v>
      </c>
      <c r="AK4" s="51">
        <v>2021</v>
      </c>
      <c r="AL4" s="75" t="s">
        <v>106</v>
      </c>
      <c r="AM4" s="51">
        <v>2016</v>
      </c>
      <c r="AN4" s="55">
        <v>2021</v>
      </c>
      <c r="AO4" s="75" t="s">
        <v>106</v>
      </c>
      <c r="AP4" s="20" t="s">
        <v>43</v>
      </c>
      <c r="AQ4" s="4" t="s">
        <v>88</v>
      </c>
      <c r="AR4" s="4" t="s">
        <v>43</v>
      </c>
      <c r="AS4" s="4" t="s">
        <v>88</v>
      </c>
      <c r="AT4" s="4" t="s">
        <v>43</v>
      </c>
      <c r="AU4" s="4" t="s">
        <v>88</v>
      </c>
      <c r="AV4" s="4" t="s">
        <v>43</v>
      </c>
      <c r="AW4" s="4" t="s">
        <v>88</v>
      </c>
      <c r="AX4" s="4" t="s">
        <v>43</v>
      </c>
      <c r="AY4" s="4" t="s">
        <v>88</v>
      </c>
      <c r="AZ4" s="4" t="s">
        <v>43</v>
      </c>
      <c r="BA4" s="4" t="s">
        <v>88</v>
      </c>
      <c r="BB4" s="4" t="s">
        <v>43</v>
      </c>
      <c r="BC4" s="84" t="s">
        <v>88</v>
      </c>
    </row>
    <row r="5" spans="1:55" s="36" customFormat="1" ht="22.5" customHeight="1" x14ac:dyDescent="0.25">
      <c r="A5" s="31" t="s">
        <v>73</v>
      </c>
      <c r="B5" s="68">
        <v>6.6</v>
      </c>
      <c r="C5" s="53">
        <v>164600</v>
      </c>
      <c r="D5" s="56">
        <v>2655700</v>
      </c>
      <c r="E5" s="119">
        <v>52.460744813043647</v>
      </c>
      <c r="F5" s="120">
        <v>47.539255186956368</v>
      </c>
      <c r="G5" s="70">
        <v>52</v>
      </c>
      <c r="H5" s="71">
        <v>48</v>
      </c>
      <c r="I5" s="87">
        <v>13.421642551457102</v>
      </c>
      <c r="J5" s="88">
        <v>13.134013631057725</v>
      </c>
      <c r="K5" s="88">
        <v>13</v>
      </c>
      <c r="L5" s="87">
        <v>21.719991848379863</v>
      </c>
      <c r="M5" s="88">
        <v>22.280378054750162</v>
      </c>
      <c r="N5" s="76">
        <v>22</v>
      </c>
      <c r="O5" s="119">
        <v>21.398002853067048</v>
      </c>
      <c r="P5" s="76">
        <v>22</v>
      </c>
      <c r="Q5" s="76">
        <v>22</v>
      </c>
      <c r="R5" s="87">
        <v>17.509680048909722</v>
      </c>
      <c r="S5" s="76">
        <v>16</v>
      </c>
      <c r="T5" s="76">
        <v>16</v>
      </c>
      <c r="U5" s="87">
        <v>13.384387351778654</v>
      </c>
      <c r="V5" s="88">
        <v>11.591532203694547</v>
      </c>
      <c r="W5" s="76">
        <v>12</v>
      </c>
      <c r="X5" s="87">
        <v>37.727272727272727</v>
      </c>
      <c r="Y5" s="88">
        <v>36.599397725740481</v>
      </c>
      <c r="Z5" s="76">
        <v>37</v>
      </c>
      <c r="AA5" s="87">
        <v>64.16140207866313</v>
      </c>
      <c r="AB5" s="76">
        <v>64</v>
      </c>
      <c r="AC5" s="76">
        <v>62</v>
      </c>
      <c r="AD5" s="127">
        <v>6.1</v>
      </c>
      <c r="AE5" s="128">
        <v>6.5</v>
      </c>
      <c r="AF5" s="80">
        <v>6.5</v>
      </c>
      <c r="AG5" s="58">
        <v>27.55</v>
      </c>
      <c r="AH5" s="35">
        <v>32.72</v>
      </c>
      <c r="AI5" s="35">
        <v>32.72</v>
      </c>
      <c r="AJ5" s="35">
        <v>23.13</v>
      </c>
      <c r="AK5" s="35">
        <v>28.29</v>
      </c>
      <c r="AL5" s="35">
        <v>28.29</v>
      </c>
      <c r="AM5" s="35">
        <v>14.94</v>
      </c>
      <c r="AN5" s="35">
        <v>19.27</v>
      </c>
      <c r="AO5" s="35">
        <f>19.27</f>
        <v>19.27</v>
      </c>
      <c r="AP5" s="72"/>
      <c r="AQ5" s="73">
        <v>3.3</v>
      </c>
      <c r="AR5" s="73"/>
      <c r="AS5" s="142">
        <v>3</v>
      </c>
      <c r="AT5" s="73"/>
      <c r="AU5" s="73">
        <v>64.099999999999994</v>
      </c>
      <c r="AV5" s="73"/>
      <c r="AW5" s="73">
        <v>1.6</v>
      </c>
      <c r="AX5" s="73"/>
      <c r="AY5" s="73">
        <v>1.4</v>
      </c>
      <c r="AZ5" s="73"/>
      <c r="BA5" s="142">
        <v>11</v>
      </c>
      <c r="BB5" s="82"/>
      <c r="BC5" s="73">
        <v>15.6</v>
      </c>
    </row>
    <row r="6" spans="1:55" ht="15" customHeight="1" x14ac:dyDescent="0.3">
      <c r="A6" s="32" t="s">
        <v>64</v>
      </c>
      <c r="B6" s="69">
        <v>3.6</v>
      </c>
      <c r="C6" s="54">
        <v>6100</v>
      </c>
      <c r="D6" s="57">
        <v>174400</v>
      </c>
      <c r="E6" s="121">
        <v>44.839449541284402</v>
      </c>
      <c r="F6" s="122">
        <v>55.160550458715598</v>
      </c>
      <c r="G6" s="86" t="s">
        <v>90</v>
      </c>
      <c r="H6" s="86" t="s">
        <v>90</v>
      </c>
      <c r="I6" s="89">
        <v>41.491178144564607</v>
      </c>
      <c r="J6" s="90">
        <v>37.844036697247709</v>
      </c>
      <c r="K6" s="92" t="s">
        <v>90</v>
      </c>
      <c r="L6" s="89">
        <v>10.073989755264655</v>
      </c>
      <c r="M6" s="90">
        <v>15.080275229357799</v>
      </c>
      <c r="N6" s="86" t="s">
        <v>90</v>
      </c>
      <c r="O6" s="121">
        <v>42.231075697211161</v>
      </c>
      <c r="P6" s="90">
        <v>45.986238532110093</v>
      </c>
      <c r="Q6" s="86" t="s">
        <v>90</v>
      </c>
      <c r="R6" s="89">
        <v>7.854297097324987</v>
      </c>
      <c r="S6" s="90">
        <v>10.378440366972477</v>
      </c>
      <c r="T6" s="86" t="s">
        <v>90</v>
      </c>
      <c r="U6" s="89">
        <v>21.556516368128474</v>
      </c>
      <c r="V6" s="90">
        <v>13.435700575815737</v>
      </c>
      <c r="W6" s="86" t="s">
        <v>90</v>
      </c>
      <c r="X6" s="89">
        <v>48.67201976528721</v>
      </c>
      <c r="Y6" s="90">
        <v>50.60780550223928</v>
      </c>
      <c r="Z6" s="86" t="s">
        <v>90</v>
      </c>
      <c r="AA6" s="89">
        <v>92.031872509960152</v>
      </c>
      <c r="AB6" s="90">
        <v>89.62155963302753</v>
      </c>
      <c r="AC6" s="86" t="s">
        <v>90</v>
      </c>
      <c r="AD6" s="129">
        <v>6.2</v>
      </c>
      <c r="AE6" s="130">
        <v>6.9</v>
      </c>
      <c r="AF6" s="93" t="s">
        <v>90</v>
      </c>
      <c r="AG6" s="59">
        <v>15.82</v>
      </c>
      <c r="AH6" s="33">
        <v>19.37</v>
      </c>
      <c r="AI6" s="33">
        <v>32.72</v>
      </c>
      <c r="AJ6" s="33">
        <v>14.2</v>
      </c>
      <c r="AK6" s="33">
        <v>18.309999999999999</v>
      </c>
      <c r="AL6" s="33">
        <v>28.29</v>
      </c>
      <c r="AM6" s="33">
        <v>12.41</v>
      </c>
      <c r="AN6" s="33">
        <v>16.61</v>
      </c>
      <c r="AO6" s="33">
        <f t="shared" ref="AO6:AO23" si="0">19.27</f>
        <v>19.27</v>
      </c>
      <c r="AP6" s="135">
        <v>3.4037979218917949</v>
      </c>
      <c r="AQ6" s="94" t="s">
        <v>90</v>
      </c>
      <c r="AR6" s="137">
        <v>2.9021855965603724</v>
      </c>
      <c r="AS6" s="94" t="s">
        <v>90</v>
      </c>
      <c r="AT6" s="137">
        <v>61.351964648274219</v>
      </c>
      <c r="AU6" s="94" t="s">
        <v>90</v>
      </c>
      <c r="AV6" s="137">
        <v>2.1378239579601099</v>
      </c>
      <c r="AW6" s="95" t="s">
        <v>90</v>
      </c>
      <c r="AX6" s="137">
        <v>1.4690075241848799</v>
      </c>
      <c r="AY6" s="95" t="s">
        <v>90</v>
      </c>
      <c r="AZ6" s="137">
        <v>11.059357458497551</v>
      </c>
      <c r="BA6" s="95" t="s">
        <v>90</v>
      </c>
      <c r="BB6" s="139">
        <v>17.675862892631073</v>
      </c>
      <c r="BC6" s="95" t="s">
        <v>90</v>
      </c>
    </row>
    <row r="7" spans="1:55" ht="15" customHeight="1" x14ac:dyDescent="0.3">
      <c r="A7" s="32" t="s">
        <v>65</v>
      </c>
      <c r="B7" s="69">
        <v>-27.1</v>
      </c>
      <c r="C7" s="54">
        <v>-9000</v>
      </c>
      <c r="D7" s="57">
        <v>24200</v>
      </c>
      <c r="E7" s="121">
        <v>60.330578512396691</v>
      </c>
      <c r="F7" s="122">
        <v>39.669421487603309</v>
      </c>
      <c r="G7" s="86" t="s">
        <v>90</v>
      </c>
      <c r="H7" s="86" t="s">
        <v>90</v>
      </c>
      <c r="I7" s="89">
        <v>13.12741312741313</v>
      </c>
      <c r="J7" s="90">
        <v>13.636363636363635</v>
      </c>
      <c r="K7" s="92" t="s">
        <v>90</v>
      </c>
      <c r="L7" s="90">
        <v>41.312741312741316</v>
      </c>
      <c r="M7" s="90">
        <v>34.710743801652896</v>
      </c>
      <c r="N7" s="86" t="s">
        <v>90</v>
      </c>
      <c r="O7" s="121">
        <v>20.661824051654559</v>
      </c>
      <c r="P7" s="90">
        <v>22.222222222222221</v>
      </c>
      <c r="Q7" s="86" t="s">
        <v>90</v>
      </c>
      <c r="R7" s="89">
        <v>48.949919224555735</v>
      </c>
      <c r="S7" s="90">
        <v>37.493562231759661</v>
      </c>
      <c r="T7" s="86" t="s">
        <v>90</v>
      </c>
      <c r="U7" s="89">
        <v>20.419693301049232</v>
      </c>
      <c r="V7" s="90">
        <v>7.9828326180257507</v>
      </c>
      <c r="W7" s="86" t="s">
        <v>90</v>
      </c>
      <c r="X7" s="89">
        <v>22.723609991941981</v>
      </c>
      <c r="Y7" s="90">
        <v>31.099656357388316</v>
      </c>
      <c r="Z7" s="86" t="s">
        <v>90</v>
      </c>
      <c r="AA7" s="89">
        <v>50.888529886914377</v>
      </c>
      <c r="AB7" s="90">
        <v>62.626609442060087</v>
      </c>
      <c r="AC7" s="86" t="s">
        <v>90</v>
      </c>
      <c r="AD7" s="129">
        <v>13.2</v>
      </c>
      <c r="AE7" s="130" t="s">
        <v>87</v>
      </c>
      <c r="AF7" s="93" t="s">
        <v>90</v>
      </c>
      <c r="AG7" s="59">
        <v>20</v>
      </c>
      <c r="AH7" s="33">
        <v>18</v>
      </c>
      <c r="AI7" s="33">
        <v>32.72</v>
      </c>
      <c r="AJ7" s="33">
        <v>13.2</v>
      </c>
      <c r="AK7" s="33">
        <v>24</v>
      </c>
      <c r="AL7" s="33">
        <v>28.29</v>
      </c>
      <c r="AM7" s="133" t="s">
        <v>87</v>
      </c>
      <c r="AN7" s="133" t="s">
        <v>87</v>
      </c>
      <c r="AO7" s="33">
        <f t="shared" si="0"/>
        <v>19.27</v>
      </c>
      <c r="AP7" s="135" t="s">
        <v>87</v>
      </c>
      <c r="AQ7" s="94" t="s">
        <v>90</v>
      </c>
      <c r="AR7" s="137" t="s">
        <v>87</v>
      </c>
      <c r="AS7" s="94" t="s">
        <v>90</v>
      </c>
      <c r="AT7" s="137">
        <v>36.84210526315789</v>
      </c>
      <c r="AU7" s="94" t="s">
        <v>90</v>
      </c>
      <c r="AV7" s="137" t="s">
        <v>87</v>
      </c>
      <c r="AW7" s="96" t="s">
        <v>90</v>
      </c>
      <c r="AX7" s="137" t="s">
        <v>87</v>
      </c>
      <c r="AY7" s="96" t="s">
        <v>90</v>
      </c>
      <c r="AZ7" s="137">
        <v>5.2631578947368416</v>
      </c>
      <c r="BA7" s="96" t="s">
        <v>90</v>
      </c>
      <c r="BB7" s="140">
        <v>57.894736842105267</v>
      </c>
      <c r="BC7" s="96" t="s">
        <v>90</v>
      </c>
    </row>
    <row r="8" spans="1:55" ht="15" customHeight="1" x14ac:dyDescent="0.3">
      <c r="A8" s="32" t="s">
        <v>21</v>
      </c>
      <c r="B8" s="69">
        <v>10.1</v>
      </c>
      <c r="C8" s="54">
        <v>9900</v>
      </c>
      <c r="D8" s="57">
        <v>107600</v>
      </c>
      <c r="E8" s="121">
        <v>57.899628252788105</v>
      </c>
      <c r="F8" s="122">
        <v>42.100371747211895</v>
      </c>
      <c r="G8" s="86" t="s">
        <v>90</v>
      </c>
      <c r="H8" s="86" t="s">
        <v>90</v>
      </c>
      <c r="I8" s="89">
        <v>9.3779015784586797</v>
      </c>
      <c r="J8" s="90">
        <v>14.684014869888475</v>
      </c>
      <c r="K8" s="92" t="s">
        <v>90</v>
      </c>
      <c r="L8" s="89">
        <v>29.155060352831942</v>
      </c>
      <c r="M8" s="90">
        <v>29.739776951672862</v>
      </c>
      <c r="N8" s="86" t="s">
        <v>90</v>
      </c>
      <c r="O8" s="121">
        <v>31.383472609099343</v>
      </c>
      <c r="P8" s="90">
        <v>31.133828996282531</v>
      </c>
      <c r="Q8" s="86" t="s">
        <v>90</v>
      </c>
      <c r="R8" s="89">
        <v>31.940575673166201</v>
      </c>
      <c r="S8" s="90">
        <v>26.765799256505581</v>
      </c>
      <c r="T8" s="86" t="s">
        <v>90</v>
      </c>
      <c r="U8" s="89">
        <v>19.099590723055933</v>
      </c>
      <c r="V8" s="90">
        <v>18.401015228426395</v>
      </c>
      <c r="W8" s="86" t="s">
        <v>90</v>
      </c>
      <c r="X8" s="89">
        <v>55.934515688949524</v>
      </c>
      <c r="Y8" s="90">
        <v>51.903553299492387</v>
      </c>
      <c r="Z8" s="86" t="s">
        <v>90</v>
      </c>
      <c r="AA8" s="89">
        <v>67.409470752089135</v>
      </c>
      <c r="AB8" s="90">
        <v>70.539033457249076</v>
      </c>
      <c r="AC8" s="86" t="s">
        <v>90</v>
      </c>
      <c r="AD8" s="129">
        <v>5.4</v>
      </c>
      <c r="AE8" s="130">
        <v>4.8</v>
      </c>
      <c r="AF8" s="93" t="s">
        <v>90</v>
      </c>
      <c r="AG8" s="59">
        <v>18.89</v>
      </c>
      <c r="AH8" s="33">
        <v>24.98</v>
      </c>
      <c r="AI8" s="33">
        <v>32.72</v>
      </c>
      <c r="AJ8" s="33">
        <v>17.55</v>
      </c>
      <c r="AK8" s="33">
        <v>23.33</v>
      </c>
      <c r="AL8" s="33">
        <v>28.29</v>
      </c>
      <c r="AM8" s="33">
        <v>14.84</v>
      </c>
      <c r="AN8" s="33">
        <v>20.92</v>
      </c>
      <c r="AO8" s="33">
        <f t="shared" si="0"/>
        <v>19.27</v>
      </c>
      <c r="AP8" s="135">
        <v>1.9550909794812235</v>
      </c>
      <c r="AQ8" s="94" t="s">
        <v>90</v>
      </c>
      <c r="AR8" s="137">
        <v>1.5098722415795587</v>
      </c>
      <c r="AS8" s="94" t="s">
        <v>90</v>
      </c>
      <c r="AT8" s="137">
        <v>66.47309330236159</v>
      </c>
      <c r="AU8" s="94" t="s">
        <v>90</v>
      </c>
      <c r="AV8" s="137">
        <v>0.71622144792876508</v>
      </c>
      <c r="AW8" s="96" t="s">
        <v>90</v>
      </c>
      <c r="AX8" s="137">
        <v>1.2969415408439799</v>
      </c>
      <c r="AY8" s="96" t="s">
        <v>90</v>
      </c>
      <c r="AZ8" s="137">
        <v>9.0205187766163384</v>
      </c>
      <c r="BA8" s="96" t="s">
        <v>90</v>
      </c>
      <c r="BB8" s="140">
        <v>19.028261711188541</v>
      </c>
      <c r="BC8" s="96" t="s">
        <v>90</v>
      </c>
    </row>
    <row r="9" spans="1:55" ht="15" customHeight="1" x14ac:dyDescent="0.3">
      <c r="A9" s="32" t="s">
        <v>22</v>
      </c>
      <c r="B9" s="69">
        <v>-2.6</v>
      </c>
      <c r="C9" s="54">
        <v>-5800</v>
      </c>
      <c r="D9" s="57">
        <v>215800</v>
      </c>
      <c r="E9" s="121">
        <v>85.403151065801666</v>
      </c>
      <c r="F9" s="122">
        <v>14.596848934198331</v>
      </c>
      <c r="G9" s="86" t="s">
        <v>90</v>
      </c>
      <c r="H9" s="86" t="s">
        <v>90</v>
      </c>
      <c r="I9" s="89">
        <v>11.524334251606978</v>
      </c>
      <c r="J9" s="90">
        <v>14.272474513438368</v>
      </c>
      <c r="K9" s="92" t="s">
        <v>90</v>
      </c>
      <c r="L9" s="89">
        <v>17.355371900826444</v>
      </c>
      <c r="M9" s="90">
        <v>20.342910101946245</v>
      </c>
      <c r="N9" s="86" t="s">
        <v>90</v>
      </c>
      <c r="O9" s="121">
        <v>9.7337006427915505</v>
      </c>
      <c r="P9" s="90">
        <v>9.7312326227988866</v>
      </c>
      <c r="Q9" s="92" t="s">
        <v>90</v>
      </c>
      <c r="R9" s="90">
        <v>32.966023875114779</v>
      </c>
      <c r="S9" s="90">
        <v>28.498609823911025</v>
      </c>
      <c r="T9" s="86" t="s">
        <v>90</v>
      </c>
      <c r="U9" s="89">
        <v>13.698630136986301</v>
      </c>
      <c r="V9" s="90">
        <v>9.3911917098445592</v>
      </c>
      <c r="W9" s="86" t="s">
        <v>90</v>
      </c>
      <c r="X9" s="89">
        <v>53.219178082191789</v>
      </c>
      <c r="Y9" s="90">
        <v>50.906735751295329</v>
      </c>
      <c r="Z9" s="86" t="s">
        <v>90</v>
      </c>
      <c r="AA9" s="89">
        <v>66.483011937557393</v>
      </c>
      <c r="AB9" s="90">
        <v>70.945319740500452</v>
      </c>
      <c r="AC9" s="86" t="s">
        <v>90</v>
      </c>
      <c r="AD9" s="129">
        <v>5.8</v>
      </c>
      <c r="AE9" s="130">
        <v>5.2</v>
      </c>
      <c r="AF9" s="93" t="s">
        <v>90</v>
      </c>
      <c r="AG9" s="59">
        <v>28.2</v>
      </c>
      <c r="AH9" s="33">
        <v>32.369999999999997</v>
      </c>
      <c r="AI9" s="33">
        <v>32.72</v>
      </c>
      <c r="AJ9" s="33">
        <v>24.42</v>
      </c>
      <c r="AK9" s="33">
        <v>28.68</v>
      </c>
      <c r="AL9" s="33">
        <v>28.29</v>
      </c>
      <c r="AM9" s="33">
        <v>18.579999999999998</v>
      </c>
      <c r="AN9" s="33">
        <v>23.66</v>
      </c>
      <c r="AO9" s="33">
        <f t="shared" si="0"/>
        <v>19.27</v>
      </c>
      <c r="AP9" s="135">
        <v>3.2339028863789943</v>
      </c>
      <c r="AQ9" s="94" t="s">
        <v>90</v>
      </c>
      <c r="AR9" s="137">
        <v>3.7165749589728736</v>
      </c>
      <c r="AS9" s="94" t="s">
        <v>90</v>
      </c>
      <c r="AT9" s="137">
        <v>58.663963703060141</v>
      </c>
      <c r="AU9" s="94" t="s">
        <v>90</v>
      </c>
      <c r="AV9" s="137">
        <v>1.6700453711748238</v>
      </c>
      <c r="AW9" s="96" t="s">
        <v>90</v>
      </c>
      <c r="AX9" s="137">
        <v>2.1720243266724588</v>
      </c>
      <c r="AY9" s="96" t="s">
        <v>90</v>
      </c>
      <c r="AZ9" s="137">
        <v>14.653924123950187</v>
      </c>
      <c r="BA9" s="96" t="s">
        <v>90</v>
      </c>
      <c r="BB9" s="140">
        <v>15.88956462979052</v>
      </c>
      <c r="BC9" s="96" t="s">
        <v>90</v>
      </c>
    </row>
    <row r="10" spans="1:55" ht="15" customHeight="1" x14ac:dyDescent="0.3">
      <c r="A10" s="32" t="s">
        <v>23</v>
      </c>
      <c r="B10" s="69">
        <v>5.8</v>
      </c>
      <c r="C10" s="54">
        <v>10400</v>
      </c>
      <c r="D10" s="57">
        <v>189100</v>
      </c>
      <c r="E10" s="121">
        <v>30.883130618720255</v>
      </c>
      <c r="F10" s="122">
        <v>69.063987308302487</v>
      </c>
      <c r="G10" s="86" t="s">
        <v>90</v>
      </c>
      <c r="H10" s="86" t="s">
        <v>90</v>
      </c>
      <c r="I10" s="89">
        <v>7.3684210526315779</v>
      </c>
      <c r="J10" s="90">
        <v>8.355367530407193</v>
      </c>
      <c r="K10" s="92" t="s">
        <v>90</v>
      </c>
      <c r="L10" s="89">
        <v>24.385964912280702</v>
      </c>
      <c r="M10" s="90">
        <v>22.4748810153358</v>
      </c>
      <c r="N10" s="86" t="s">
        <v>90</v>
      </c>
      <c r="O10" s="121">
        <v>30.058479532163741</v>
      </c>
      <c r="P10" s="90">
        <v>30.988894764674779</v>
      </c>
      <c r="Q10" s="92" t="s">
        <v>90</v>
      </c>
      <c r="R10" s="90">
        <v>9.3567251461988299</v>
      </c>
      <c r="S10" s="90">
        <v>8.7784241142252792</v>
      </c>
      <c r="T10" s="86" t="s">
        <v>90</v>
      </c>
      <c r="U10" s="89">
        <v>21.935483870967744</v>
      </c>
      <c r="V10" s="90">
        <v>20.695652173913047</v>
      </c>
      <c r="W10" s="86" t="s">
        <v>90</v>
      </c>
      <c r="X10" s="89">
        <v>16.7741935483871</v>
      </c>
      <c r="Y10" s="90">
        <v>16</v>
      </c>
      <c r="Z10" s="86" t="s">
        <v>90</v>
      </c>
      <c r="AA10" s="89">
        <v>12.514619883040934</v>
      </c>
      <c r="AB10" s="90">
        <v>11.845584346906399</v>
      </c>
      <c r="AC10" s="86" t="s">
        <v>90</v>
      </c>
      <c r="AD10" s="129">
        <v>3.7</v>
      </c>
      <c r="AE10" s="130">
        <v>3.3</v>
      </c>
      <c r="AF10" s="93" t="s">
        <v>90</v>
      </c>
      <c r="AG10" s="59">
        <v>33.18</v>
      </c>
      <c r="AH10" s="33">
        <v>36.69</v>
      </c>
      <c r="AI10" s="33">
        <v>32.72</v>
      </c>
      <c r="AJ10" s="33">
        <v>29.18</v>
      </c>
      <c r="AK10" s="33">
        <v>33.15</v>
      </c>
      <c r="AL10" s="33">
        <v>28.29</v>
      </c>
      <c r="AM10" s="33">
        <v>15.85</v>
      </c>
      <c r="AN10" s="33">
        <v>18.73</v>
      </c>
      <c r="AO10" s="33">
        <f t="shared" si="0"/>
        <v>19.27</v>
      </c>
      <c r="AP10" s="135">
        <v>3.2290059510689884</v>
      </c>
      <c r="AQ10" s="94" t="s">
        <v>90</v>
      </c>
      <c r="AR10" s="137">
        <v>3.2179854529424725</v>
      </c>
      <c r="AS10" s="94" t="s">
        <v>90</v>
      </c>
      <c r="AT10" s="137">
        <v>61.946219969142604</v>
      </c>
      <c r="AU10" s="94" t="s">
        <v>90</v>
      </c>
      <c r="AV10" s="137">
        <v>1.730218205862905</v>
      </c>
      <c r="AW10" s="96" t="s">
        <v>90</v>
      </c>
      <c r="AX10" s="137">
        <v>1.0800088163985013</v>
      </c>
      <c r="AY10" s="96" t="s">
        <v>90</v>
      </c>
      <c r="AZ10" s="137">
        <v>9.9074278157372717</v>
      </c>
      <c r="BA10" s="96" t="s">
        <v>90</v>
      </c>
      <c r="BB10" s="140">
        <v>18.889133788847257</v>
      </c>
      <c r="BC10" s="96" t="s">
        <v>90</v>
      </c>
    </row>
    <row r="11" spans="1:55" ht="15" customHeight="1" x14ac:dyDescent="0.3">
      <c r="A11" s="32" t="s">
        <v>66</v>
      </c>
      <c r="B11" s="69">
        <v>2.4</v>
      </c>
      <c r="C11" s="54">
        <v>4000</v>
      </c>
      <c r="D11" s="57">
        <v>167700</v>
      </c>
      <c r="E11" s="121">
        <v>46.392367322599881</v>
      </c>
      <c r="F11" s="122">
        <v>53.607632677400133</v>
      </c>
      <c r="G11" s="86" t="s">
        <v>90</v>
      </c>
      <c r="H11" s="86" t="s">
        <v>90</v>
      </c>
      <c r="I11" s="89">
        <v>6.8313953488372103</v>
      </c>
      <c r="J11" s="90">
        <v>4.6511627906976747</v>
      </c>
      <c r="K11" s="92" t="s">
        <v>90</v>
      </c>
      <c r="L11" s="89">
        <v>24.055232558139537</v>
      </c>
      <c r="M11" s="90">
        <v>20.751341681574239</v>
      </c>
      <c r="N11" s="92" t="s">
        <v>90</v>
      </c>
      <c r="O11" s="90">
        <v>14.752906976744187</v>
      </c>
      <c r="P11" s="90">
        <v>15.742397137745975</v>
      </c>
      <c r="Q11" s="92" t="s">
        <v>90</v>
      </c>
      <c r="R11" s="90">
        <v>23.473837209302324</v>
      </c>
      <c r="S11" s="90">
        <v>23.553965414430532</v>
      </c>
      <c r="T11" s="92" t="s">
        <v>90</v>
      </c>
      <c r="U11" s="90">
        <v>7.5901328273244779</v>
      </c>
      <c r="V11" s="90">
        <v>5.5425448868071818</v>
      </c>
      <c r="W11" s="86" t="s">
        <v>90</v>
      </c>
      <c r="X11" s="89">
        <v>44.686907020872866</v>
      </c>
      <c r="Y11" s="90">
        <v>44.028103044496483</v>
      </c>
      <c r="Z11" s="86" t="s">
        <v>90</v>
      </c>
      <c r="AA11" s="89">
        <v>70.276162790697683</v>
      </c>
      <c r="AB11" s="90">
        <v>65.474060822898039</v>
      </c>
      <c r="AC11" s="86" t="s">
        <v>90</v>
      </c>
      <c r="AD11" s="129">
        <v>2.9</v>
      </c>
      <c r="AE11" s="130">
        <v>1.4</v>
      </c>
      <c r="AF11" s="93" t="s">
        <v>90</v>
      </c>
      <c r="AG11" s="59">
        <v>30.42</v>
      </c>
      <c r="AH11" s="33">
        <v>35.630000000000003</v>
      </c>
      <c r="AI11" s="33">
        <v>32.72</v>
      </c>
      <c r="AJ11" s="33">
        <v>24.97</v>
      </c>
      <c r="AK11" s="33">
        <v>31.93</v>
      </c>
      <c r="AL11" s="33">
        <v>28.29</v>
      </c>
      <c r="AM11" s="33">
        <v>16.07</v>
      </c>
      <c r="AN11" s="33">
        <v>19.91</v>
      </c>
      <c r="AO11" s="33">
        <f t="shared" si="0"/>
        <v>19.27</v>
      </c>
      <c r="AP11" s="135">
        <v>1.901093439363817</v>
      </c>
      <c r="AQ11" s="94" t="s">
        <v>90</v>
      </c>
      <c r="AR11" s="137">
        <v>1.3916500994035785</v>
      </c>
      <c r="AS11" s="94" t="s">
        <v>90</v>
      </c>
      <c r="AT11" s="137">
        <v>72.017892644135188</v>
      </c>
      <c r="AU11" s="94" t="s">
        <v>90</v>
      </c>
      <c r="AV11" s="137">
        <v>0.43489065606361832</v>
      </c>
      <c r="AW11" s="96" t="s">
        <v>90</v>
      </c>
      <c r="AX11" s="137">
        <v>0.94433399602385681</v>
      </c>
      <c r="AY11" s="96" t="s">
        <v>90</v>
      </c>
      <c r="AZ11" s="137">
        <v>10.984095427435388</v>
      </c>
      <c r="BA11" s="96" t="s">
        <v>90</v>
      </c>
      <c r="BB11" s="140">
        <v>12.326043737574553</v>
      </c>
      <c r="BC11" s="96" t="s">
        <v>90</v>
      </c>
    </row>
    <row r="12" spans="1:55" ht="15" customHeight="1" x14ac:dyDescent="0.3">
      <c r="A12" s="32" t="s">
        <v>67</v>
      </c>
      <c r="B12" s="69">
        <v>12.8</v>
      </c>
      <c r="C12" s="54">
        <v>2200</v>
      </c>
      <c r="D12" s="57">
        <v>19400</v>
      </c>
      <c r="E12" s="121">
        <v>78.350515463917532</v>
      </c>
      <c r="F12" s="122">
        <v>21.649484536082479</v>
      </c>
      <c r="G12" s="86" t="s">
        <v>90</v>
      </c>
      <c r="H12" s="86" t="s">
        <v>90</v>
      </c>
      <c r="I12" s="89">
        <v>11.165048543689318</v>
      </c>
      <c r="J12" s="90">
        <v>10.309278350515465</v>
      </c>
      <c r="K12" s="92" t="s">
        <v>90</v>
      </c>
      <c r="L12" s="90">
        <v>24.271844660194173</v>
      </c>
      <c r="M12" s="90">
        <v>30.927835051546392</v>
      </c>
      <c r="N12" s="92" t="s">
        <v>90</v>
      </c>
      <c r="O12" s="90">
        <v>8.5106382978723403</v>
      </c>
      <c r="P12" s="90">
        <v>10.41890440386681</v>
      </c>
      <c r="Q12" s="92" t="s">
        <v>90</v>
      </c>
      <c r="R12" s="90">
        <v>14.676113360323889</v>
      </c>
      <c r="S12" s="90">
        <v>22.145922746781114</v>
      </c>
      <c r="T12" s="92" t="s">
        <v>90</v>
      </c>
      <c r="U12" s="90">
        <v>19.047619047619047</v>
      </c>
      <c r="V12" s="90">
        <v>11.695278969957082</v>
      </c>
      <c r="W12" s="86" t="s">
        <v>90</v>
      </c>
      <c r="X12" s="89">
        <v>28.06484295845998</v>
      </c>
      <c r="Y12" s="90">
        <v>14.27038626609442</v>
      </c>
      <c r="Z12" s="86" t="s">
        <v>90</v>
      </c>
      <c r="AA12" s="89">
        <v>73.178137651821856</v>
      </c>
      <c r="AB12" s="90">
        <v>64.377682403433468</v>
      </c>
      <c r="AC12" s="86" t="s">
        <v>90</v>
      </c>
      <c r="AD12" s="129">
        <v>8.4</v>
      </c>
      <c r="AE12" s="130">
        <v>7.2</v>
      </c>
      <c r="AF12" s="93" t="s">
        <v>90</v>
      </c>
      <c r="AG12" s="59">
        <v>35.54</v>
      </c>
      <c r="AH12" s="33">
        <v>41.86</v>
      </c>
      <c r="AI12" s="33">
        <v>32.72</v>
      </c>
      <c r="AJ12" s="33">
        <v>30.31</v>
      </c>
      <c r="AK12" s="33">
        <v>37.479999999999997</v>
      </c>
      <c r="AL12" s="33">
        <v>28.29</v>
      </c>
      <c r="AM12" s="33">
        <v>20</v>
      </c>
      <c r="AN12" s="33">
        <v>23</v>
      </c>
      <c r="AO12" s="33">
        <f t="shared" si="0"/>
        <v>19.27</v>
      </c>
      <c r="AP12" s="135">
        <v>19.226638023630503</v>
      </c>
      <c r="AQ12" s="94" t="s">
        <v>90</v>
      </c>
      <c r="AR12" s="137">
        <v>9.5596133190118149</v>
      </c>
      <c r="AS12" s="94" t="s">
        <v>90</v>
      </c>
      <c r="AT12" s="137">
        <v>15.682062298603652</v>
      </c>
      <c r="AU12" s="94" t="s">
        <v>90</v>
      </c>
      <c r="AV12" s="137">
        <v>9.6670247046186901</v>
      </c>
      <c r="AW12" s="96" t="s">
        <v>90</v>
      </c>
      <c r="AX12" s="137">
        <v>2.9001074113856067</v>
      </c>
      <c r="AY12" s="96" t="s">
        <v>90</v>
      </c>
      <c r="AZ12" s="137">
        <v>15.252416756176155</v>
      </c>
      <c r="BA12" s="96" t="s">
        <v>90</v>
      </c>
      <c r="BB12" s="140">
        <v>27.712137486573578</v>
      </c>
      <c r="BC12" s="96" t="s">
        <v>90</v>
      </c>
    </row>
    <row r="13" spans="1:55" ht="15" customHeight="1" x14ac:dyDescent="0.3">
      <c r="A13" s="32" t="s">
        <v>24</v>
      </c>
      <c r="B13" s="69">
        <v>10.8</v>
      </c>
      <c r="C13" s="54">
        <v>35200</v>
      </c>
      <c r="D13" s="57">
        <v>360500</v>
      </c>
      <c r="E13" s="121">
        <v>22.35783633841886</v>
      </c>
      <c r="F13" s="122">
        <v>77.61442441054092</v>
      </c>
      <c r="G13" s="86" t="s">
        <v>90</v>
      </c>
      <c r="H13" s="86" t="s">
        <v>90</v>
      </c>
      <c r="I13" s="89">
        <v>6.3403416557161645</v>
      </c>
      <c r="J13" s="90">
        <v>8.1553398058252426</v>
      </c>
      <c r="K13" s="92" t="s">
        <v>90</v>
      </c>
      <c r="L13" s="89">
        <v>24.507227332457294</v>
      </c>
      <c r="M13" s="90">
        <v>22.801664355062414</v>
      </c>
      <c r="N13" s="92" t="s">
        <v>90</v>
      </c>
      <c r="O13" s="90">
        <v>25.262812089356114</v>
      </c>
      <c r="P13" s="90">
        <v>25.4368932038835</v>
      </c>
      <c r="Q13" s="92" t="s">
        <v>90</v>
      </c>
      <c r="R13" s="90">
        <v>13.929040735873851</v>
      </c>
      <c r="S13" s="90">
        <v>14.008321775312066</v>
      </c>
      <c r="T13" s="92" t="s">
        <v>90</v>
      </c>
      <c r="U13" s="90">
        <v>12.977099236641221</v>
      </c>
      <c r="V13" s="90">
        <v>14.746692481445631</v>
      </c>
      <c r="W13" s="86" t="s">
        <v>90</v>
      </c>
      <c r="X13" s="89">
        <v>35.152671755725187</v>
      </c>
      <c r="Y13" s="90">
        <v>34.075508228460791</v>
      </c>
      <c r="Z13" s="92" t="s">
        <v>90</v>
      </c>
      <c r="AA13" s="90">
        <v>39.848883048620237</v>
      </c>
      <c r="AB13" s="90">
        <v>39.361997226074898</v>
      </c>
      <c r="AC13" s="86" t="s">
        <v>90</v>
      </c>
      <c r="AD13" s="129">
        <v>1.7</v>
      </c>
      <c r="AE13" s="130">
        <v>1.6</v>
      </c>
      <c r="AF13" s="93" t="s">
        <v>90</v>
      </c>
      <c r="AG13" s="59">
        <v>28.09</v>
      </c>
      <c r="AH13" s="33">
        <v>33.880000000000003</v>
      </c>
      <c r="AI13" s="33">
        <v>32.72</v>
      </c>
      <c r="AJ13" s="33">
        <v>26.32</v>
      </c>
      <c r="AK13" s="33">
        <v>30.78</v>
      </c>
      <c r="AL13" s="33">
        <v>28.29</v>
      </c>
      <c r="AM13" s="33">
        <v>17.920000000000002</v>
      </c>
      <c r="AN13" s="33">
        <v>23.29</v>
      </c>
      <c r="AO13" s="33">
        <f t="shared" si="0"/>
        <v>19.27</v>
      </c>
      <c r="AP13" s="135">
        <v>3.7741301583631954</v>
      </c>
      <c r="AQ13" s="94" t="s">
        <v>90</v>
      </c>
      <c r="AR13" s="137">
        <v>3.0747890417292796</v>
      </c>
      <c r="AS13" s="94" t="s">
        <v>90</v>
      </c>
      <c r="AT13" s="137">
        <v>60.264709282163906</v>
      </c>
      <c r="AU13" s="94" t="s">
        <v>90</v>
      </c>
      <c r="AV13" s="137">
        <v>1.4218009478672986</v>
      </c>
      <c r="AW13" s="96" t="s">
        <v>90</v>
      </c>
      <c r="AX13" s="137">
        <v>0.9883250491272686</v>
      </c>
      <c r="AY13" s="96" t="s">
        <v>90</v>
      </c>
      <c r="AZ13" s="137">
        <v>12.888683389203559</v>
      </c>
      <c r="BA13" s="96" t="s">
        <v>90</v>
      </c>
      <c r="BB13" s="140">
        <v>17.587562131545486</v>
      </c>
      <c r="BC13" s="96" t="s">
        <v>90</v>
      </c>
    </row>
    <row r="14" spans="1:55" ht="15" customHeight="1" x14ac:dyDescent="0.3">
      <c r="A14" s="32" t="s">
        <v>25</v>
      </c>
      <c r="B14" s="69">
        <v>16.7</v>
      </c>
      <c r="C14" s="54">
        <v>18300</v>
      </c>
      <c r="D14" s="57">
        <v>128100</v>
      </c>
      <c r="E14" s="121">
        <v>56.440281030444964</v>
      </c>
      <c r="F14" s="122">
        <v>43.559718969555036</v>
      </c>
      <c r="G14" s="86" t="s">
        <v>90</v>
      </c>
      <c r="H14" s="86" t="s">
        <v>90</v>
      </c>
      <c r="I14" s="89">
        <v>20.314842578710646</v>
      </c>
      <c r="J14" s="90">
        <v>13.739266198282593</v>
      </c>
      <c r="K14" s="92" t="s">
        <v>90</v>
      </c>
      <c r="L14" s="89">
        <v>17.916041979010494</v>
      </c>
      <c r="M14" s="90">
        <v>16.939890710382514</v>
      </c>
      <c r="N14" s="92" t="s">
        <v>90</v>
      </c>
      <c r="O14" s="90">
        <v>25.187406296851574</v>
      </c>
      <c r="P14" s="90">
        <v>24.824355971896956</v>
      </c>
      <c r="Q14" s="92" t="s">
        <v>90</v>
      </c>
      <c r="R14" s="90">
        <v>17.541229385307343</v>
      </c>
      <c r="S14" s="90">
        <v>17.408274785323968</v>
      </c>
      <c r="T14" s="92" t="s">
        <v>90</v>
      </c>
      <c r="U14" s="90">
        <v>24.81818181818182</v>
      </c>
      <c r="V14" s="90">
        <v>23.557237464522231</v>
      </c>
      <c r="W14" s="86" t="s">
        <v>90</v>
      </c>
      <c r="X14" s="89">
        <v>26.81818181818182</v>
      </c>
      <c r="Y14" s="90">
        <v>28.192999053926204</v>
      </c>
      <c r="Z14" s="92" t="s">
        <v>90</v>
      </c>
      <c r="AA14" s="90">
        <v>72.638680659670158</v>
      </c>
      <c r="AB14" s="90">
        <v>75.253708040593295</v>
      </c>
      <c r="AC14" s="86" t="s">
        <v>90</v>
      </c>
      <c r="AD14" s="129">
        <v>4.0999999999999996</v>
      </c>
      <c r="AE14" s="130">
        <v>5.8</v>
      </c>
      <c r="AF14" s="93" t="s">
        <v>90</v>
      </c>
      <c r="AG14" s="59">
        <v>27.02</v>
      </c>
      <c r="AH14" s="33">
        <v>36.21</v>
      </c>
      <c r="AI14" s="33">
        <v>32.72</v>
      </c>
      <c r="AJ14" s="33">
        <v>23.04</v>
      </c>
      <c r="AK14" s="33">
        <v>29.45</v>
      </c>
      <c r="AL14" s="33">
        <v>28.29</v>
      </c>
      <c r="AM14" s="33">
        <v>16.579999999999998</v>
      </c>
      <c r="AN14" s="33">
        <v>18.78</v>
      </c>
      <c r="AO14" s="33">
        <f t="shared" si="0"/>
        <v>19.27</v>
      </c>
      <c r="AP14" s="135">
        <v>1.5454693346347812</v>
      </c>
      <c r="AQ14" s="94" t="s">
        <v>90</v>
      </c>
      <c r="AR14" s="137">
        <v>2.6679681145274117</v>
      </c>
      <c r="AS14" s="94" t="s">
        <v>90</v>
      </c>
      <c r="AT14" s="137">
        <v>73.401659346022456</v>
      </c>
      <c r="AU14" s="94" t="s">
        <v>90</v>
      </c>
      <c r="AV14" s="137">
        <v>0.569383439075972</v>
      </c>
      <c r="AW14" s="96" t="s">
        <v>90</v>
      </c>
      <c r="AX14" s="137">
        <v>0.69952822515047985</v>
      </c>
      <c r="AY14" s="96" t="s">
        <v>90</v>
      </c>
      <c r="AZ14" s="137">
        <v>8.9149178461037906</v>
      </c>
      <c r="BA14" s="96" t="s">
        <v>90</v>
      </c>
      <c r="BB14" s="140">
        <v>12.201073694485116</v>
      </c>
      <c r="BC14" s="96" t="s">
        <v>90</v>
      </c>
    </row>
    <row r="15" spans="1:55" ht="15" customHeight="1" x14ac:dyDescent="0.3">
      <c r="A15" s="32" t="s">
        <v>26</v>
      </c>
      <c r="B15" s="69">
        <v>6.8</v>
      </c>
      <c r="C15" s="54">
        <v>11400</v>
      </c>
      <c r="D15" s="57">
        <v>179300</v>
      </c>
      <c r="E15" s="121">
        <v>72.894590072504172</v>
      </c>
      <c r="F15" s="122">
        <v>27.105409927495817</v>
      </c>
      <c r="G15" s="86" t="s">
        <v>90</v>
      </c>
      <c r="H15" s="86" t="s">
        <v>90</v>
      </c>
      <c r="I15" s="89">
        <v>9.4425483503981802</v>
      </c>
      <c r="J15" s="90">
        <v>9.5928611266034558</v>
      </c>
      <c r="K15" s="92" t="s">
        <v>90</v>
      </c>
      <c r="L15" s="89">
        <v>22.013651877133107</v>
      </c>
      <c r="M15" s="90">
        <v>29.113218070273284</v>
      </c>
      <c r="N15" s="92" t="s">
        <v>90</v>
      </c>
      <c r="O15" s="90">
        <v>4.7212741751990901</v>
      </c>
      <c r="P15" s="90">
        <v>9.2024539877300615</v>
      </c>
      <c r="Q15" s="92" t="s">
        <v>90</v>
      </c>
      <c r="R15" s="90">
        <v>7.9067121729237773</v>
      </c>
      <c r="S15" s="90">
        <v>6.5253764640267704</v>
      </c>
      <c r="T15" s="92" t="s">
        <v>90</v>
      </c>
      <c r="U15" s="90">
        <v>6.1186650185414093</v>
      </c>
      <c r="V15" s="90">
        <v>6.8656716417910451</v>
      </c>
      <c r="W15" s="86" t="s">
        <v>90</v>
      </c>
      <c r="X15" s="89">
        <v>23.733003708281828</v>
      </c>
      <c r="Y15" s="90">
        <v>26.985074626865675</v>
      </c>
      <c r="Z15" s="92" t="s">
        <v>90</v>
      </c>
      <c r="AA15" s="90">
        <v>91.979522184300336</v>
      </c>
      <c r="AB15" s="90">
        <v>93.418851087562743</v>
      </c>
      <c r="AC15" s="92" t="s">
        <v>90</v>
      </c>
      <c r="AD15" s="130">
        <v>4</v>
      </c>
      <c r="AE15" s="130">
        <v>3</v>
      </c>
      <c r="AF15" s="93" t="s">
        <v>90</v>
      </c>
      <c r="AG15" s="59">
        <v>28.02</v>
      </c>
      <c r="AH15" s="33">
        <v>31.84</v>
      </c>
      <c r="AI15" s="33">
        <v>32.72</v>
      </c>
      <c r="AJ15" s="33">
        <v>20.71</v>
      </c>
      <c r="AK15" s="33">
        <v>25.54</v>
      </c>
      <c r="AL15" s="33">
        <v>28.29</v>
      </c>
      <c r="AM15" s="33">
        <v>19.02</v>
      </c>
      <c r="AN15" s="33">
        <v>20.9</v>
      </c>
      <c r="AO15" s="33">
        <f t="shared" si="0"/>
        <v>19.27</v>
      </c>
      <c r="AP15" s="135">
        <v>5.4264466651173597</v>
      </c>
      <c r="AQ15" s="94" t="s">
        <v>90</v>
      </c>
      <c r="AR15" s="137">
        <v>3.2186846386242154</v>
      </c>
      <c r="AS15" s="94" t="s">
        <v>90</v>
      </c>
      <c r="AT15" s="137">
        <v>66.302579595630945</v>
      </c>
      <c r="AU15" s="94" t="s">
        <v>90</v>
      </c>
      <c r="AV15" s="137">
        <v>2.1845224262142695</v>
      </c>
      <c r="AW15" s="96" t="s">
        <v>90</v>
      </c>
      <c r="AX15" s="137">
        <v>0.85986521031838259</v>
      </c>
      <c r="AY15" s="96" t="s">
        <v>90</v>
      </c>
      <c r="AZ15" s="137">
        <v>11.81733674180804</v>
      </c>
      <c r="BA15" s="96" t="s">
        <v>90</v>
      </c>
      <c r="BB15" s="140">
        <v>10.190564722286776</v>
      </c>
      <c r="BC15" s="96" t="s">
        <v>90</v>
      </c>
    </row>
    <row r="16" spans="1:55" ht="15" customHeight="1" x14ac:dyDescent="0.3">
      <c r="A16" s="32" t="s">
        <v>68</v>
      </c>
      <c r="B16" s="69">
        <v>8.6999999999999993</v>
      </c>
      <c r="C16" s="54">
        <v>2100</v>
      </c>
      <c r="D16" s="57">
        <v>26200</v>
      </c>
      <c r="E16" s="121">
        <v>84.042553191489361</v>
      </c>
      <c r="F16" s="122">
        <v>15.957446808510639</v>
      </c>
      <c r="G16" s="86" t="s">
        <v>90</v>
      </c>
      <c r="H16" s="86" t="s">
        <v>90</v>
      </c>
      <c r="I16" s="89">
        <v>5.3627760252365935</v>
      </c>
      <c r="J16" s="90">
        <v>4.2553191489361701</v>
      </c>
      <c r="K16" s="92" t="s">
        <v>90</v>
      </c>
      <c r="L16" s="90">
        <v>17.350157728706623</v>
      </c>
      <c r="M16" s="90">
        <v>21.276595744680851</v>
      </c>
      <c r="N16" s="92" t="s">
        <v>90</v>
      </c>
      <c r="O16" s="90">
        <v>1.8791946308724832</v>
      </c>
      <c r="P16" s="90">
        <v>1.7529880478087652</v>
      </c>
      <c r="Q16" s="92" t="s">
        <v>90</v>
      </c>
      <c r="R16" s="90">
        <v>6.1662198391420917</v>
      </c>
      <c r="S16" s="90">
        <v>3.8216560509554141</v>
      </c>
      <c r="T16" s="92" t="s">
        <v>90</v>
      </c>
      <c r="U16" s="90">
        <v>6.9081153588195843</v>
      </c>
      <c r="V16" s="90">
        <v>4.7694753577106521</v>
      </c>
      <c r="W16" s="86" t="s">
        <v>90</v>
      </c>
      <c r="X16" s="89">
        <v>7.3154362416107386</v>
      </c>
      <c r="Y16" s="90">
        <v>6.7675159235668785</v>
      </c>
      <c r="Z16" s="92" t="s">
        <v>90</v>
      </c>
      <c r="AA16" s="90">
        <v>93.833780160857913</v>
      </c>
      <c r="AB16" s="90">
        <v>96.30573248407643</v>
      </c>
      <c r="AC16" s="92" t="s">
        <v>90</v>
      </c>
      <c r="AD16" s="130">
        <v>8.1</v>
      </c>
      <c r="AE16" s="130" t="s">
        <v>87</v>
      </c>
      <c r="AF16" s="93" t="s">
        <v>90</v>
      </c>
      <c r="AG16" s="59">
        <v>38</v>
      </c>
      <c r="AH16" s="33">
        <v>46</v>
      </c>
      <c r="AI16" s="33">
        <v>32.72</v>
      </c>
      <c r="AJ16" s="33">
        <v>35</v>
      </c>
      <c r="AK16" s="33">
        <v>42</v>
      </c>
      <c r="AL16" s="33">
        <v>28.29</v>
      </c>
      <c r="AM16" s="33">
        <v>27</v>
      </c>
      <c r="AN16" s="33">
        <v>25</v>
      </c>
      <c r="AO16" s="33">
        <f t="shared" si="0"/>
        <v>19.27</v>
      </c>
      <c r="AP16" s="135">
        <v>6.6469719350073859</v>
      </c>
      <c r="AQ16" s="94" t="s">
        <v>90</v>
      </c>
      <c r="AR16" s="137">
        <v>25.406203840472674</v>
      </c>
      <c r="AS16" s="94" t="s">
        <v>90</v>
      </c>
      <c r="AT16" s="137">
        <v>22.599704579025108</v>
      </c>
      <c r="AU16" s="94" t="s">
        <v>90</v>
      </c>
      <c r="AV16" s="137">
        <v>3.5450516986706058</v>
      </c>
      <c r="AW16" s="96" t="s">
        <v>90</v>
      </c>
      <c r="AX16" s="137">
        <v>12.924667651403249</v>
      </c>
      <c r="AY16" s="96" t="s">
        <v>90</v>
      </c>
      <c r="AZ16" s="137">
        <v>19.793205317577549</v>
      </c>
      <c r="BA16" s="96" t="s">
        <v>90</v>
      </c>
      <c r="BB16" s="140">
        <v>9.0841949778434259</v>
      </c>
      <c r="BC16" s="96" t="s">
        <v>90</v>
      </c>
    </row>
    <row r="17" spans="1:55" ht="15" customHeight="1" x14ac:dyDescent="0.3">
      <c r="A17" s="32" t="s">
        <v>69</v>
      </c>
      <c r="B17" s="69">
        <v>5</v>
      </c>
      <c r="C17" s="54">
        <v>5200</v>
      </c>
      <c r="D17" s="57">
        <v>109500</v>
      </c>
      <c r="E17" s="121">
        <v>45.93607305936073</v>
      </c>
      <c r="F17" s="122">
        <v>54.06392694063927</v>
      </c>
      <c r="G17" s="86" t="s">
        <v>90</v>
      </c>
      <c r="H17" s="86" t="s">
        <v>90</v>
      </c>
      <c r="I17" s="89">
        <v>14.430147058823529</v>
      </c>
      <c r="J17" s="90">
        <v>11.324200913242009</v>
      </c>
      <c r="K17" s="92" t="s">
        <v>90</v>
      </c>
      <c r="L17" s="89">
        <v>23.805147058823529</v>
      </c>
      <c r="M17" s="90">
        <v>23.926940639269407</v>
      </c>
      <c r="N17" s="92" t="s">
        <v>90</v>
      </c>
      <c r="O17" s="90">
        <v>27.205882352941181</v>
      </c>
      <c r="P17" s="90">
        <v>25.753424657534246</v>
      </c>
      <c r="Q17" s="92" t="s">
        <v>90</v>
      </c>
      <c r="R17" s="90">
        <v>29.6875</v>
      </c>
      <c r="S17" s="90">
        <v>26.027397260273972</v>
      </c>
      <c r="T17" s="92" t="s">
        <v>90</v>
      </c>
      <c r="U17" s="90">
        <v>14.397905759162303</v>
      </c>
      <c r="V17" s="90">
        <v>9.7530864197530871</v>
      </c>
      <c r="W17" s="86" t="s">
        <v>90</v>
      </c>
      <c r="X17" s="89">
        <v>73.560209424083766</v>
      </c>
      <c r="Y17" s="90">
        <v>77.53086419753086</v>
      </c>
      <c r="Z17" s="92" t="s">
        <v>90</v>
      </c>
      <c r="AA17" s="90">
        <v>70.22058823529413</v>
      </c>
      <c r="AB17" s="90">
        <v>73.972602739726028</v>
      </c>
      <c r="AC17" s="92" t="s">
        <v>90</v>
      </c>
      <c r="AD17" s="130">
        <v>4.3</v>
      </c>
      <c r="AE17" s="130">
        <v>2</v>
      </c>
      <c r="AF17" s="93" t="s">
        <v>90</v>
      </c>
      <c r="AG17" s="59">
        <v>24.21</v>
      </c>
      <c r="AH17" s="33">
        <v>30.21</v>
      </c>
      <c r="AI17" s="33">
        <v>32.72</v>
      </c>
      <c r="AJ17" s="33">
        <v>20.5</v>
      </c>
      <c r="AK17" s="33">
        <v>24.66</v>
      </c>
      <c r="AL17" s="33">
        <v>28.29</v>
      </c>
      <c r="AM17" s="33">
        <v>15.08</v>
      </c>
      <c r="AN17" s="33">
        <v>19.079999999999998</v>
      </c>
      <c r="AO17" s="33">
        <f t="shared" si="0"/>
        <v>19.27</v>
      </c>
      <c r="AP17" s="135">
        <v>2.98592620768353</v>
      </c>
      <c r="AQ17" s="94" t="s">
        <v>90</v>
      </c>
      <c r="AR17" s="137">
        <v>3.0810193990110308</v>
      </c>
      <c r="AS17" s="94" t="s">
        <v>90</v>
      </c>
      <c r="AT17" s="137">
        <v>64.35907189045264</v>
      </c>
      <c r="AU17" s="94" t="s">
        <v>90</v>
      </c>
      <c r="AV17" s="137">
        <v>1.3122860403195131</v>
      </c>
      <c r="AW17" s="96" t="s">
        <v>90</v>
      </c>
      <c r="AX17" s="137">
        <v>2.1300874857360212</v>
      </c>
      <c r="AY17" s="96" t="s">
        <v>90</v>
      </c>
      <c r="AZ17" s="137">
        <v>12.057816660327122</v>
      </c>
      <c r="BA17" s="96" t="s">
        <v>90</v>
      </c>
      <c r="BB17" s="140">
        <v>14.07379231647014</v>
      </c>
      <c r="BC17" s="96" t="s">
        <v>90</v>
      </c>
    </row>
    <row r="18" spans="1:55" ht="15" customHeight="1" x14ac:dyDescent="0.3">
      <c r="A18" s="32" t="s">
        <v>70</v>
      </c>
      <c r="B18" s="69">
        <v>10.4</v>
      </c>
      <c r="C18" s="117" t="s">
        <v>104</v>
      </c>
      <c r="D18" s="57">
        <v>254600</v>
      </c>
      <c r="E18" s="121">
        <v>58.091123330714858</v>
      </c>
      <c r="F18" s="122">
        <v>41.908876669285156</v>
      </c>
      <c r="G18" s="86" t="s">
        <v>90</v>
      </c>
      <c r="H18" s="86" t="s">
        <v>90</v>
      </c>
      <c r="I18" s="89">
        <v>6.3915450427780574</v>
      </c>
      <c r="J18" s="90">
        <v>6.2450903377847613</v>
      </c>
      <c r="K18" s="92" t="s">
        <v>90</v>
      </c>
      <c r="L18" s="89">
        <v>21.238047307498746</v>
      </c>
      <c r="M18" s="90">
        <v>19.992144540455616</v>
      </c>
      <c r="N18" s="92" t="s">
        <v>90</v>
      </c>
      <c r="O18" s="90">
        <v>18.520382486160038</v>
      </c>
      <c r="P18" s="90">
        <v>15.161036920659859</v>
      </c>
      <c r="Q18" s="92" t="s">
        <v>90</v>
      </c>
      <c r="R18" s="90">
        <v>33.316557624559643</v>
      </c>
      <c r="S18" s="90">
        <v>29.654359780047134</v>
      </c>
      <c r="T18" s="92" t="s">
        <v>90</v>
      </c>
      <c r="U18" s="90">
        <v>8.2264150943396235</v>
      </c>
      <c r="V18" s="90">
        <v>4.857621440536013</v>
      </c>
      <c r="W18" s="86" t="s">
        <v>90</v>
      </c>
      <c r="X18" s="89">
        <v>44.301886792452834</v>
      </c>
      <c r="Y18" s="90">
        <v>37.52093802345059</v>
      </c>
      <c r="Z18" s="92" t="s">
        <v>90</v>
      </c>
      <c r="AA18" s="90">
        <v>66.633115249119285</v>
      </c>
      <c r="AB18" s="90">
        <v>70.227808326787127</v>
      </c>
      <c r="AC18" s="92" t="s">
        <v>90</v>
      </c>
      <c r="AD18" s="130">
        <v>3.3</v>
      </c>
      <c r="AE18" s="130">
        <v>2.7</v>
      </c>
      <c r="AF18" s="93" t="s">
        <v>90</v>
      </c>
      <c r="AG18" s="59">
        <v>35.130000000000003</v>
      </c>
      <c r="AH18" s="33">
        <v>42.39</v>
      </c>
      <c r="AI18" s="33">
        <v>32.72</v>
      </c>
      <c r="AJ18" s="33">
        <v>26.53</v>
      </c>
      <c r="AK18" s="33">
        <v>33.81</v>
      </c>
      <c r="AL18" s="33">
        <v>28.29</v>
      </c>
      <c r="AM18" s="33">
        <v>17.829999999999998</v>
      </c>
      <c r="AN18" s="33">
        <v>23.67</v>
      </c>
      <c r="AO18" s="33">
        <f t="shared" si="0"/>
        <v>19.27</v>
      </c>
      <c r="AP18" s="135">
        <v>1.8491245295369008</v>
      </c>
      <c r="AQ18" s="94" t="s">
        <v>90</v>
      </c>
      <c r="AR18" s="137">
        <v>2.1436753395516281</v>
      </c>
      <c r="AS18" s="94" t="s">
        <v>90</v>
      </c>
      <c r="AT18" s="137">
        <v>74.545900834560626</v>
      </c>
      <c r="AU18" s="94" t="s">
        <v>90</v>
      </c>
      <c r="AV18" s="137">
        <v>0.98183603338242509</v>
      </c>
      <c r="AW18" s="96" t="s">
        <v>90</v>
      </c>
      <c r="AX18" s="137">
        <v>0.62182948780886926</v>
      </c>
      <c r="AY18" s="96" t="s">
        <v>90</v>
      </c>
      <c r="AZ18" s="137">
        <v>7.3310423825887749</v>
      </c>
      <c r="BA18" s="96" t="s">
        <v>90</v>
      </c>
      <c r="BB18" s="140">
        <v>12.526591392570774</v>
      </c>
      <c r="BC18" s="96" t="s">
        <v>90</v>
      </c>
    </row>
    <row r="19" spans="1:55" ht="15" customHeight="1" x14ac:dyDescent="0.3">
      <c r="A19" s="32" t="s">
        <v>27</v>
      </c>
      <c r="B19" s="69">
        <v>14.2</v>
      </c>
      <c r="C19" s="54">
        <v>17000</v>
      </c>
      <c r="D19" s="57">
        <v>136700</v>
      </c>
      <c r="E19" s="121">
        <v>50.54864667154353</v>
      </c>
      <c r="F19" s="122">
        <v>49.451353328456477</v>
      </c>
      <c r="G19" s="86" t="s">
        <v>90</v>
      </c>
      <c r="H19" s="86" t="s">
        <v>90</v>
      </c>
      <c r="I19" s="89">
        <v>3.6730945821854912</v>
      </c>
      <c r="J19" s="90">
        <v>4.6086320409656185</v>
      </c>
      <c r="K19" s="92" t="s">
        <v>90</v>
      </c>
      <c r="L19" s="89">
        <v>21.579430670339761</v>
      </c>
      <c r="M19" s="90">
        <v>20.409656181419166</v>
      </c>
      <c r="N19" s="92" t="s">
        <v>90</v>
      </c>
      <c r="O19" s="90">
        <v>6.519742883379247</v>
      </c>
      <c r="P19" s="90">
        <v>6.8032187271397229</v>
      </c>
      <c r="Q19" s="92" t="s">
        <v>90</v>
      </c>
      <c r="R19" s="90" t="s">
        <v>87</v>
      </c>
      <c r="S19" s="90" t="s">
        <v>87</v>
      </c>
      <c r="T19" s="92" t="s">
        <v>90</v>
      </c>
      <c r="U19" s="90">
        <v>10.192837465564738</v>
      </c>
      <c r="V19" s="90">
        <v>13.75274323335772</v>
      </c>
      <c r="W19" s="86" t="s">
        <v>90</v>
      </c>
      <c r="X19" s="89">
        <v>20.385674931129476</v>
      </c>
      <c r="Y19" s="90">
        <v>16.166788588149235</v>
      </c>
      <c r="Z19" s="92" t="s">
        <v>90</v>
      </c>
      <c r="AA19" s="90" t="s">
        <v>87</v>
      </c>
      <c r="AB19" s="90" t="s">
        <v>87</v>
      </c>
      <c r="AC19" s="92" t="s">
        <v>90</v>
      </c>
      <c r="AD19" s="130">
        <v>1.7</v>
      </c>
      <c r="AE19" s="130">
        <v>1.5</v>
      </c>
      <c r="AF19" s="93" t="s">
        <v>90</v>
      </c>
      <c r="AG19" s="59">
        <v>37.42</v>
      </c>
      <c r="AH19" s="33">
        <v>40.76</v>
      </c>
      <c r="AI19" s="33">
        <v>32.72</v>
      </c>
      <c r="AJ19" s="33">
        <v>32.44</v>
      </c>
      <c r="AK19" s="33">
        <v>36.799999999999997</v>
      </c>
      <c r="AL19" s="33">
        <v>28.29</v>
      </c>
      <c r="AM19" s="33">
        <v>21.04</v>
      </c>
      <c r="AN19" s="33">
        <v>25.87</v>
      </c>
      <c r="AO19" s="33">
        <f t="shared" si="0"/>
        <v>19.27</v>
      </c>
      <c r="AP19" s="135">
        <v>3.9329268292682928</v>
      </c>
      <c r="AQ19" s="94" t="s">
        <v>90</v>
      </c>
      <c r="AR19" s="137">
        <v>2.4542682926829271</v>
      </c>
      <c r="AS19" s="94" t="s">
        <v>90</v>
      </c>
      <c r="AT19" s="137">
        <v>52.560975609756099</v>
      </c>
      <c r="AU19" s="94" t="s">
        <v>90</v>
      </c>
      <c r="AV19" s="137">
        <v>2.3170731707317072</v>
      </c>
      <c r="AW19" s="96" t="s">
        <v>90</v>
      </c>
      <c r="AX19" s="137">
        <v>0.92987804878048774</v>
      </c>
      <c r="AY19" s="96" t="s">
        <v>90</v>
      </c>
      <c r="AZ19" s="137">
        <v>8.9481707317073162</v>
      </c>
      <c r="BA19" s="96" t="s">
        <v>90</v>
      </c>
      <c r="BB19" s="140">
        <v>28.856707317073173</v>
      </c>
      <c r="BC19" s="96" t="s">
        <v>90</v>
      </c>
    </row>
    <row r="20" spans="1:55" ht="15" customHeight="1" x14ac:dyDescent="0.3">
      <c r="A20" s="32" t="s">
        <v>71</v>
      </c>
      <c r="B20" s="69">
        <v>10.6</v>
      </c>
      <c r="C20" s="54">
        <v>30300</v>
      </c>
      <c r="D20" s="57">
        <v>317000</v>
      </c>
      <c r="E20" s="121">
        <v>47.034700315457414</v>
      </c>
      <c r="F20" s="122">
        <v>52.965299684542586</v>
      </c>
      <c r="G20" s="86" t="s">
        <v>90</v>
      </c>
      <c r="H20" s="86" t="s">
        <v>90</v>
      </c>
      <c r="I20" s="89">
        <v>28.17929117442668</v>
      </c>
      <c r="J20" s="90">
        <v>28.454258675078865</v>
      </c>
      <c r="K20" s="92" t="s">
        <v>90</v>
      </c>
      <c r="L20" s="90">
        <v>18.902015288394715</v>
      </c>
      <c r="M20" s="90">
        <v>19.936908517350158</v>
      </c>
      <c r="N20" s="92" t="s">
        <v>90</v>
      </c>
      <c r="O20" s="90">
        <v>33.981931897150794</v>
      </c>
      <c r="P20" s="90">
        <v>35.299686839997086</v>
      </c>
      <c r="Q20" s="92" t="s">
        <v>90</v>
      </c>
      <c r="R20" s="90">
        <v>7.546115148127444</v>
      </c>
      <c r="S20" s="90">
        <v>7.5967667740027593</v>
      </c>
      <c r="T20" s="92" t="s">
        <v>90</v>
      </c>
      <c r="U20" s="90">
        <v>10.839971035481536</v>
      </c>
      <c r="V20" s="90">
        <v>8.9373726752973646</v>
      </c>
      <c r="W20" s="86" t="s">
        <v>90</v>
      </c>
      <c r="X20" s="89">
        <v>16.503800217155266</v>
      </c>
      <c r="Y20" s="90">
        <v>15.43112513144059</v>
      </c>
      <c r="Z20" s="92" t="s">
        <v>90</v>
      </c>
      <c r="AA20" s="90">
        <v>91.208176954403882</v>
      </c>
      <c r="AB20" s="90">
        <v>91.035026614970121</v>
      </c>
      <c r="AC20" s="92" t="s">
        <v>90</v>
      </c>
      <c r="AD20" s="130">
        <v>4.4000000000000004</v>
      </c>
      <c r="AE20" s="130">
        <v>3.7</v>
      </c>
      <c r="AF20" s="93" t="s">
        <v>90</v>
      </c>
      <c r="AG20" s="59">
        <v>20</v>
      </c>
      <c r="AH20" s="33">
        <v>25</v>
      </c>
      <c r="AI20" s="33">
        <v>32.72</v>
      </c>
      <c r="AJ20" s="33">
        <v>16.399999999999999</v>
      </c>
      <c r="AK20" s="33">
        <v>20</v>
      </c>
      <c r="AL20" s="33">
        <v>28.29</v>
      </c>
      <c r="AM20" s="33">
        <v>12.4</v>
      </c>
      <c r="AN20" s="33">
        <v>16.3</v>
      </c>
      <c r="AO20" s="33">
        <f t="shared" si="0"/>
        <v>19.27</v>
      </c>
      <c r="AP20" s="135">
        <v>3.2660839850167571</v>
      </c>
      <c r="AQ20" s="94" t="s">
        <v>90</v>
      </c>
      <c r="AR20" s="137">
        <v>3.1543668265755409</v>
      </c>
      <c r="AS20" s="94" t="s">
        <v>90</v>
      </c>
      <c r="AT20" s="137">
        <v>64.000788591706652</v>
      </c>
      <c r="AU20" s="94" t="s">
        <v>90</v>
      </c>
      <c r="AV20" s="137">
        <v>1.6100414010645987</v>
      </c>
      <c r="AW20" s="96" t="s">
        <v>90</v>
      </c>
      <c r="AX20" s="137">
        <v>1.5048958401787473</v>
      </c>
      <c r="AY20" s="96" t="s">
        <v>90</v>
      </c>
      <c r="AZ20" s="137">
        <v>10.166261418150754</v>
      </c>
      <c r="BA20" s="96" t="s">
        <v>90</v>
      </c>
      <c r="BB20" s="140">
        <v>16.297561937306959</v>
      </c>
      <c r="BC20" s="96" t="s">
        <v>90</v>
      </c>
    </row>
    <row r="21" spans="1:55" ht="15" customHeight="1" x14ac:dyDescent="0.3">
      <c r="A21" s="32" t="s">
        <v>28</v>
      </c>
      <c r="B21" s="69">
        <v>3.6</v>
      </c>
      <c r="C21" s="54">
        <v>4900</v>
      </c>
      <c r="D21" s="57">
        <v>139200</v>
      </c>
      <c r="E21" s="121">
        <v>78.376436781609186</v>
      </c>
      <c r="F21" s="122">
        <v>21.695402298850578</v>
      </c>
      <c r="G21" s="86" t="s">
        <v>90</v>
      </c>
      <c r="H21" s="86" t="s">
        <v>90</v>
      </c>
      <c r="I21" s="89">
        <v>6.652512384996462</v>
      </c>
      <c r="J21" s="90">
        <v>7.9741379310344831</v>
      </c>
      <c r="K21" s="92" t="s">
        <v>90</v>
      </c>
      <c r="L21" s="89">
        <v>28.520877565463547</v>
      </c>
      <c r="M21" s="90">
        <v>26.580459770114945</v>
      </c>
      <c r="N21" s="92" t="s">
        <v>90</v>
      </c>
      <c r="O21" s="90">
        <v>11.960368011323423</v>
      </c>
      <c r="P21" s="90">
        <v>13.721264367816094</v>
      </c>
      <c r="Q21" s="92" t="s">
        <v>90</v>
      </c>
      <c r="R21" s="90">
        <v>18.046709129511676</v>
      </c>
      <c r="S21" s="90">
        <v>18.821839080459771</v>
      </c>
      <c r="T21" s="92" t="s">
        <v>90</v>
      </c>
      <c r="U21" s="90">
        <v>7.68566493955095</v>
      </c>
      <c r="V21" s="90">
        <v>8.5840707964601766</v>
      </c>
      <c r="W21" s="86" t="s">
        <v>90</v>
      </c>
      <c r="X21" s="89">
        <v>27.720207253886013</v>
      </c>
      <c r="Y21" s="90">
        <v>24.690265486725664</v>
      </c>
      <c r="Z21" s="92" t="s">
        <v>90</v>
      </c>
      <c r="AA21" s="90">
        <v>64.82661004953998</v>
      </c>
      <c r="AB21" s="90">
        <v>63.146551724137943</v>
      </c>
      <c r="AC21" s="92" t="s">
        <v>90</v>
      </c>
      <c r="AD21" s="130" t="s">
        <v>87</v>
      </c>
      <c r="AE21" s="130" t="s">
        <v>87</v>
      </c>
      <c r="AF21" s="93" t="s">
        <v>90</v>
      </c>
      <c r="AG21" s="59">
        <v>28.71</v>
      </c>
      <c r="AH21" s="33">
        <v>33.619999999999997</v>
      </c>
      <c r="AI21" s="33">
        <v>32.72</v>
      </c>
      <c r="AJ21" s="33">
        <v>22.8</v>
      </c>
      <c r="AK21" s="33">
        <v>28.95</v>
      </c>
      <c r="AL21" s="33">
        <v>28.29</v>
      </c>
      <c r="AM21" s="33">
        <v>17.45</v>
      </c>
      <c r="AN21" s="33">
        <v>23.27</v>
      </c>
      <c r="AO21" s="33">
        <f t="shared" si="0"/>
        <v>19.27</v>
      </c>
      <c r="AP21" s="135">
        <v>2.707959305804907</v>
      </c>
      <c r="AQ21" s="94" t="s">
        <v>90</v>
      </c>
      <c r="AR21" s="137">
        <v>1.3614602034709755</v>
      </c>
      <c r="AS21" s="94" t="s">
        <v>90</v>
      </c>
      <c r="AT21" s="137">
        <v>69.524236983842016</v>
      </c>
      <c r="AU21" s="94" t="s">
        <v>90</v>
      </c>
      <c r="AV21" s="137">
        <v>2.7977259126271692</v>
      </c>
      <c r="AW21" s="96" t="s">
        <v>90</v>
      </c>
      <c r="AX21" s="137">
        <v>1.5559545182525434</v>
      </c>
      <c r="AY21" s="96" t="s">
        <v>90</v>
      </c>
      <c r="AZ21" s="137">
        <v>10.846798324356673</v>
      </c>
      <c r="BA21" s="96" t="s">
        <v>90</v>
      </c>
      <c r="BB21" s="140">
        <v>11.20586475164572</v>
      </c>
      <c r="BC21" s="96" t="s">
        <v>90</v>
      </c>
    </row>
    <row r="22" spans="1:55" ht="15" customHeight="1" x14ac:dyDescent="0.3">
      <c r="A22" s="32" t="s">
        <v>29</v>
      </c>
      <c r="B22" s="69">
        <v>-2.7</v>
      </c>
      <c r="C22" s="54">
        <v>-500</v>
      </c>
      <c r="D22" s="57">
        <v>18100</v>
      </c>
      <c r="E22" s="121">
        <v>74.033149171270722</v>
      </c>
      <c r="F22" s="122">
        <v>25.966850828729282</v>
      </c>
      <c r="G22" s="86" t="s">
        <v>90</v>
      </c>
      <c r="H22" s="86" t="s">
        <v>90</v>
      </c>
      <c r="I22" s="91">
        <v>0.68965517241379315</v>
      </c>
      <c r="J22" s="90">
        <v>0.55248618784530379</v>
      </c>
      <c r="K22" s="92" t="s">
        <v>90</v>
      </c>
      <c r="L22" s="89">
        <v>25.517241379310345</v>
      </c>
      <c r="M22" s="90">
        <v>22.099447513812155</v>
      </c>
      <c r="N22" s="92" t="s">
        <v>90</v>
      </c>
      <c r="O22" s="90" t="s">
        <v>87</v>
      </c>
      <c r="P22" s="90" t="s">
        <v>87</v>
      </c>
      <c r="Q22" s="92" t="s">
        <v>90</v>
      </c>
      <c r="R22" s="90" t="s">
        <v>87</v>
      </c>
      <c r="S22" s="90" t="s">
        <v>87</v>
      </c>
      <c r="T22" s="116" t="s">
        <v>90</v>
      </c>
      <c r="U22" s="90" t="s">
        <v>87</v>
      </c>
      <c r="V22" s="90" t="s">
        <v>87</v>
      </c>
      <c r="W22" s="86" t="s">
        <v>90</v>
      </c>
      <c r="X22" s="89">
        <v>24.827586206896552</v>
      </c>
      <c r="Y22" s="90">
        <v>19.337016574585633</v>
      </c>
      <c r="Z22" s="92" t="s">
        <v>90</v>
      </c>
      <c r="AA22" s="90">
        <v>12.413793103448276</v>
      </c>
      <c r="AB22" s="90">
        <v>11.049723756906078</v>
      </c>
      <c r="AC22" s="92" t="s">
        <v>90</v>
      </c>
      <c r="AD22" s="74">
        <v>2.8</v>
      </c>
      <c r="AE22" s="74">
        <v>3.6</v>
      </c>
      <c r="AF22" s="94" t="s">
        <v>90</v>
      </c>
      <c r="AG22" s="59">
        <v>37.67</v>
      </c>
      <c r="AH22" s="33">
        <v>48.25</v>
      </c>
      <c r="AI22" s="33">
        <v>32.72</v>
      </c>
      <c r="AJ22" s="33">
        <v>34.39</v>
      </c>
      <c r="AK22" s="33">
        <v>40.78</v>
      </c>
      <c r="AL22" s="33">
        <v>28.29</v>
      </c>
      <c r="AM22" s="33">
        <v>22</v>
      </c>
      <c r="AN22" s="134" t="s">
        <v>87</v>
      </c>
      <c r="AO22" s="33">
        <f t="shared" si="0"/>
        <v>19.27</v>
      </c>
      <c r="AP22" s="135">
        <v>5.9770114942528734</v>
      </c>
      <c r="AQ22" s="94" t="s">
        <v>90</v>
      </c>
      <c r="AR22" s="137">
        <v>5.9770114942528734</v>
      </c>
      <c r="AS22" s="94" t="s">
        <v>90</v>
      </c>
      <c r="AT22" s="137">
        <v>54.367816091954026</v>
      </c>
      <c r="AU22" s="94" t="s">
        <v>90</v>
      </c>
      <c r="AV22" s="137">
        <v>0.11494252873563218</v>
      </c>
      <c r="AW22" s="96" t="s">
        <v>90</v>
      </c>
      <c r="AX22" s="137">
        <v>6.4367816091954024</v>
      </c>
      <c r="AY22" s="96" t="s">
        <v>90</v>
      </c>
      <c r="AZ22" s="137">
        <v>18.390804597701148</v>
      </c>
      <c r="BA22" s="96" t="s">
        <v>90</v>
      </c>
      <c r="BB22" s="140">
        <v>8.7356321839080451</v>
      </c>
      <c r="BC22" s="96" t="s">
        <v>90</v>
      </c>
    </row>
    <row r="23" spans="1:55" ht="15" customHeight="1" x14ac:dyDescent="0.3">
      <c r="A23" s="34" t="s">
        <v>60</v>
      </c>
      <c r="B23" s="104">
        <v>-2.9</v>
      </c>
      <c r="C23" s="105">
        <v>-2600</v>
      </c>
      <c r="D23" s="106">
        <v>86100</v>
      </c>
      <c r="E23" s="123">
        <v>65.081206496519712</v>
      </c>
      <c r="F23" s="124">
        <v>34.918793503480281</v>
      </c>
      <c r="G23" s="107" t="s">
        <v>90</v>
      </c>
      <c r="H23" s="107" t="s">
        <v>90</v>
      </c>
      <c r="I23" s="108">
        <v>5.9717698154180248</v>
      </c>
      <c r="J23" s="109">
        <v>6.7285382830626448</v>
      </c>
      <c r="K23" s="110" t="s">
        <v>90</v>
      </c>
      <c r="L23" s="109">
        <v>24.321389793702497</v>
      </c>
      <c r="M23" s="109">
        <v>29.814385150812061</v>
      </c>
      <c r="N23" s="110" t="s">
        <v>90</v>
      </c>
      <c r="O23" s="109">
        <v>9.9891422366992408</v>
      </c>
      <c r="P23" s="109">
        <v>13.101281121585689</v>
      </c>
      <c r="Q23" s="110" t="s">
        <v>90</v>
      </c>
      <c r="R23" s="109">
        <v>19.443186962426434</v>
      </c>
      <c r="S23" s="109">
        <v>14.749576578756349</v>
      </c>
      <c r="T23" s="110" t="s">
        <v>90</v>
      </c>
      <c r="U23" s="109">
        <v>3.8887632828397014</v>
      </c>
      <c r="V23" s="109">
        <v>3.2406287787182588</v>
      </c>
      <c r="W23" s="107" t="s">
        <v>90</v>
      </c>
      <c r="X23" s="108">
        <v>15.595291987324581</v>
      </c>
      <c r="Y23" s="109">
        <v>21.005559584239787</v>
      </c>
      <c r="Z23" s="110" t="s">
        <v>90</v>
      </c>
      <c r="AA23" s="109">
        <v>80.556813037573548</v>
      </c>
      <c r="AB23" s="109">
        <v>85.129445923058299</v>
      </c>
      <c r="AC23" s="107" t="s">
        <v>90</v>
      </c>
      <c r="AD23" s="131">
        <v>1.9</v>
      </c>
      <c r="AE23" s="132">
        <v>3</v>
      </c>
      <c r="AF23" s="111" t="s">
        <v>90</v>
      </c>
      <c r="AG23" s="112">
        <v>28</v>
      </c>
      <c r="AH23" s="113">
        <v>31</v>
      </c>
      <c r="AI23" s="33">
        <v>32.72</v>
      </c>
      <c r="AJ23" s="113">
        <v>23</v>
      </c>
      <c r="AK23" s="113">
        <v>27</v>
      </c>
      <c r="AL23" s="33">
        <v>28.29</v>
      </c>
      <c r="AM23" s="113">
        <v>15</v>
      </c>
      <c r="AN23" s="113">
        <v>19.399999999999999</v>
      </c>
      <c r="AO23" s="33">
        <f t="shared" si="0"/>
        <v>19.27</v>
      </c>
      <c r="AP23" s="136">
        <v>2.609325924136265</v>
      </c>
      <c r="AQ23" s="114" t="s">
        <v>90</v>
      </c>
      <c r="AR23" s="138">
        <v>1.5704276395264556</v>
      </c>
      <c r="AS23" s="114" t="s">
        <v>90</v>
      </c>
      <c r="AT23" s="138">
        <v>74.438270113553997</v>
      </c>
      <c r="AU23" s="114" t="s">
        <v>90</v>
      </c>
      <c r="AV23" s="138">
        <v>1.087219135056777</v>
      </c>
      <c r="AW23" s="115" t="s">
        <v>90</v>
      </c>
      <c r="AX23" s="138">
        <v>1.5945880647499397</v>
      </c>
      <c r="AY23" s="115" t="s">
        <v>90</v>
      </c>
      <c r="AZ23" s="138">
        <v>10.123218168639768</v>
      </c>
      <c r="BA23" s="115" t="s">
        <v>90</v>
      </c>
      <c r="BB23" s="141">
        <v>8.5769509543367963</v>
      </c>
      <c r="BC23" s="115" t="s">
        <v>90</v>
      </c>
    </row>
    <row r="24" spans="1:55" ht="21" x14ac:dyDescent="0.25">
      <c r="A24" s="61" t="s">
        <v>86</v>
      </c>
      <c r="B24" s="27"/>
      <c r="C24" s="27"/>
      <c r="D24" s="27"/>
      <c r="E24" s="1"/>
      <c r="F24" s="1"/>
      <c r="G24" s="1"/>
      <c r="H24" s="1"/>
      <c r="I24" s="125"/>
      <c r="J24" s="125"/>
      <c r="K24" s="1"/>
      <c r="L24" s="1"/>
      <c r="M24" s="1"/>
      <c r="N24" s="1"/>
      <c r="O24" s="1"/>
      <c r="P24" s="1"/>
      <c r="Q24" s="1"/>
      <c r="R24" s="1"/>
      <c r="S24" s="1"/>
      <c r="T24" s="1"/>
      <c r="AT24" s="18"/>
      <c r="BC24" s="103"/>
    </row>
    <row r="25" spans="1:55" ht="21" x14ac:dyDescent="0.25">
      <c r="A25" s="62" t="s">
        <v>109</v>
      </c>
      <c r="B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1"/>
      <c r="P25" s="1"/>
      <c r="Q25" s="1"/>
      <c r="R25" s="1"/>
      <c r="S25" s="1"/>
      <c r="T25" s="1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</row>
    <row r="26" spans="1:55" ht="14.4" x14ac:dyDescent="0.3">
      <c r="B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P26" s="18"/>
      <c r="AQ26" s="18"/>
      <c r="AR26" s="26"/>
      <c r="AS26" s="26"/>
      <c r="AT26" s="26"/>
      <c r="AU26" s="26"/>
      <c r="AV26" s="26"/>
      <c r="AW26" s="26"/>
      <c r="AX26" s="18"/>
      <c r="AY26" s="18"/>
      <c r="AZ26" s="18"/>
      <c r="BA26" s="18"/>
      <c r="BB26" s="18"/>
      <c r="BC26" s="18"/>
    </row>
    <row r="27" spans="1:55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</row>
    <row r="28" spans="1:55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</row>
    <row r="29" spans="1:55" s="10" customFormat="1" x14ac:dyDescent="0.25">
      <c r="A29" s="9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</row>
    <row r="30" spans="1:55" s="10" customFormat="1" x14ac:dyDescent="0.25">
      <c r="A30" s="9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</row>
    <row r="31" spans="1:55" s="10" customFormat="1" x14ac:dyDescent="0.25">
      <c r="A31" s="9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</row>
    <row r="32" spans="1:55" s="10" customFormat="1" x14ac:dyDescent="0.25">
      <c r="A32" s="9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</row>
    <row r="33" spans="1:55" s="10" customFormat="1" x14ac:dyDescent="0.25">
      <c r="A33" s="9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</row>
    <row r="34" spans="1:55" s="10" customFormat="1" x14ac:dyDescent="0.25">
      <c r="A34" s="9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</row>
    <row r="35" spans="1:55" s="10" customFormat="1" x14ac:dyDescent="0.25">
      <c r="A35" s="9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</row>
    <row r="36" spans="1:55" s="10" customFormat="1" x14ac:dyDescent="0.25">
      <c r="A36" s="9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</row>
    <row r="37" spans="1:55" s="10" customFormat="1" x14ac:dyDescent="0.25">
      <c r="A37" s="9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</row>
    <row r="38" spans="1:55" s="10" customFormat="1" x14ac:dyDescent="0.25">
      <c r="A38" s="9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</row>
    <row r="39" spans="1:55" s="10" customFormat="1" x14ac:dyDescent="0.25">
      <c r="A39" s="9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</row>
    <row r="40" spans="1:55" s="10" customFormat="1" x14ac:dyDescent="0.25">
      <c r="A40" s="9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</row>
    <row r="41" spans="1:55" s="10" customFormat="1" x14ac:dyDescent="0.25">
      <c r="A41" s="9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</row>
    <row r="42" spans="1:55" s="10" customFormat="1" x14ac:dyDescent="0.25">
      <c r="A42" s="9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</row>
    <row r="43" spans="1:55" s="10" customFormat="1" x14ac:dyDescent="0.25">
      <c r="A43" s="9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</row>
    <row r="44" spans="1:55" s="10" customFormat="1" x14ac:dyDescent="0.25">
      <c r="A44" s="9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</row>
    <row r="45" spans="1:55" s="10" customFormat="1" x14ac:dyDescent="0.25">
      <c r="A45" s="9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</row>
    <row r="46" spans="1:55" s="10" customFormat="1" x14ac:dyDescent="0.25">
      <c r="A46" s="9"/>
      <c r="B46" s="21"/>
      <c r="C46" s="11"/>
      <c r="D46" s="12"/>
      <c r="E46" s="16"/>
      <c r="F46" s="16"/>
      <c r="G46" s="16"/>
      <c r="H46" s="16"/>
      <c r="I46" s="17"/>
      <c r="J46" s="17"/>
      <c r="K46" s="17"/>
      <c r="L46" s="17"/>
      <c r="M46" s="17"/>
      <c r="N46" s="17"/>
      <c r="O46" s="16"/>
      <c r="P46" s="17"/>
      <c r="Q46" s="17"/>
      <c r="R46" s="13"/>
      <c r="S46" s="17"/>
      <c r="T46" s="17"/>
      <c r="U46" s="15"/>
      <c r="V46" s="15"/>
      <c r="W46" s="15"/>
      <c r="Y46" s="15"/>
      <c r="Z46" s="15"/>
      <c r="AB46" s="16"/>
      <c r="AC46" s="16"/>
    </row>
    <row r="47" spans="1:55" x14ac:dyDescent="0.25">
      <c r="B47" s="21"/>
      <c r="C47" s="3"/>
      <c r="D47" s="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V47" s="18"/>
      <c r="W47" s="18"/>
    </row>
    <row r="48" spans="1:55" x14ac:dyDescent="0.25">
      <c r="A48" s="14"/>
      <c r="B48" s="21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AA48" s="7"/>
      <c r="AB48" s="7"/>
      <c r="AC48" s="7"/>
    </row>
    <row r="49" spans="1:29" x14ac:dyDescent="0.25">
      <c r="A49" s="14"/>
      <c r="B49" s="21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AA49" s="7"/>
      <c r="AB49" s="7"/>
      <c r="AC49" s="7"/>
    </row>
    <row r="50" spans="1:29" x14ac:dyDescent="0.25">
      <c r="A50" s="14"/>
      <c r="B50" s="21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AA50" s="7"/>
      <c r="AB50" s="7"/>
      <c r="AC50" s="7"/>
    </row>
    <row r="51" spans="1:29" x14ac:dyDescent="0.25">
      <c r="A51" s="14"/>
      <c r="B51" s="21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AA51" s="7"/>
      <c r="AB51" s="7"/>
      <c r="AC51" s="7"/>
    </row>
    <row r="52" spans="1:29" x14ac:dyDescent="0.25">
      <c r="A52" s="14"/>
      <c r="B52" s="21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AA52" s="7"/>
      <c r="AB52" s="7"/>
      <c r="AC52" s="7"/>
    </row>
    <row r="53" spans="1:29" x14ac:dyDescent="0.25">
      <c r="A53" s="14"/>
      <c r="B53" s="21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AA53" s="7"/>
      <c r="AB53" s="7"/>
      <c r="AC53" s="7"/>
    </row>
    <row r="54" spans="1:29" x14ac:dyDescent="0.25">
      <c r="A54" s="14"/>
      <c r="B54" s="21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AA54" s="7"/>
      <c r="AB54" s="7"/>
      <c r="AC54" s="7"/>
    </row>
    <row r="55" spans="1:29" x14ac:dyDescent="0.25">
      <c r="A55" s="14"/>
      <c r="B55" s="21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AA55" s="7"/>
      <c r="AB55" s="7"/>
      <c r="AC55" s="7"/>
    </row>
    <row r="56" spans="1:29" x14ac:dyDescent="0.25">
      <c r="A56" s="14"/>
      <c r="B56" s="21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AA56" s="7"/>
      <c r="AB56" s="7"/>
      <c r="AC56" s="7"/>
    </row>
    <row r="57" spans="1:29" x14ac:dyDescent="0.25">
      <c r="A57" s="14"/>
      <c r="B57" s="21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AA57" s="7"/>
      <c r="AB57" s="7"/>
      <c r="AC57" s="7"/>
    </row>
    <row r="58" spans="1:29" x14ac:dyDescent="0.25">
      <c r="A58" s="14"/>
      <c r="B58" s="21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AA58" s="7"/>
      <c r="AB58" s="7"/>
      <c r="AC58" s="7"/>
    </row>
    <row r="59" spans="1:29" x14ac:dyDescent="0.25">
      <c r="A59" s="14"/>
      <c r="B59" s="21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AA59" s="7"/>
      <c r="AB59" s="7"/>
      <c r="AC59" s="7"/>
    </row>
    <row r="60" spans="1:29" x14ac:dyDescent="0.25">
      <c r="A60" s="14"/>
      <c r="B60" s="21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AA60" s="7"/>
      <c r="AB60" s="7"/>
      <c r="AC60" s="7"/>
    </row>
    <row r="61" spans="1:29" x14ac:dyDescent="0.25">
      <c r="A61" s="14"/>
      <c r="B61" s="21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AA61" s="7"/>
      <c r="AB61" s="7"/>
      <c r="AC61" s="7"/>
    </row>
    <row r="62" spans="1:29" x14ac:dyDescent="0.25">
      <c r="A62" s="14"/>
      <c r="B62" s="21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AA62" s="7"/>
      <c r="AB62" s="7"/>
      <c r="AC62" s="7"/>
    </row>
    <row r="63" spans="1:29" x14ac:dyDescent="0.25">
      <c r="A63" s="14"/>
      <c r="B63" s="21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AA63" s="7"/>
      <c r="AB63" s="7"/>
      <c r="AC63" s="7"/>
    </row>
    <row r="64" spans="1:29" x14ac:dyDescent="0.25">
      <c r="A64" s="14"/>
      <c r="B64" s="21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AA64" s="7"/>
      <c r="AB64" s="7"/>
      <c r="AC64" s="7"/>
    </row>
    <row r="65" spans="1:29" x14ac:dyDescent="0.25">
      <c r="A65" s="14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AA65" s="7"/>
      <c r="AB65" s="7"/>
      <c r="AC65" s="7"/>
    </row>
    <row r="86" spans="5:20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5:20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90" spans="5:20" x14ac:dyDescent="0.25"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</row>
    <row r="91" spans="5:20" x14ac:dyDescent="0.25"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</row>
    <row r="92" spans="5:20" x14ac:dyDescent="0.25"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</row>
    <row r="93" spans="5:20" x14ac:dyDescent="0.25"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</row>
    <row r="94" spans="5:20" x14ac:dyDescent="0.25"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</row>
    <row r="95" spans="5:20" x14ac:dyDescent="0.25"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</row>
    <row r="96" spans="5:20" x14ac:dyDescent="0.25"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</row>
    <row r="97" spans="5:20" x14ac:dyDescent="0.25"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</row>
    <row r="98" spans="5:20" x14ac:dyDescent="0.25"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</row>
    <row r="99" spans="5:20" x14ac:dyDescent="0.25"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</row>
    <row r="100" spans="5:20" x14ac:dyDescent="0.25"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</row>
    <row r="101" spans="5:20" x14ac:dyDescent="0.25"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</row>
    <row r="102" spans="5:20" x14ac:dyDescent="0.25"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</row>
    <row r="103" spans="5:20" x14ac:dyDescent="0.25"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</row>
    <row r="104" spans="5:20" x14ac:dyDescent="0.25"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5:20" x14ac:dyDescent="0.25"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</row>
    <row r="106" spans="5:20" x14ac:dyDescent="0.25"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</row>
    <row r="107" spans="5:20" x14ac:dyDescent="0.25"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</row>
    <row r="108" spans="5:20" x14ac:dyDescent="0.25"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</row>
  </sheetData>
  <mergeCells count="30">
    <mergeCell ref="A1:A4"/>
    <mergeCell ref="B1:BB1"/>
    <mergeCell ref="B2:D2"/>
    <mergeCell ref="E2:M2"/>
    <mergeCell ref="O2:AE2"/>
    <mergeCell ref="AG2:AN2"/>
    <mergeCell ref="B3:B4"/>
    <mergeCell ref="C3:C4"/>
    <mergeCell ref="D3:D4"/>
    <mergeCell ref="AP2:BB2"/>
    <mergeCell ref="E3:F3"/>
    <mergeCell ref="I3:K3"/>
    <mergeCell ref="G3:H3"/>
    <mergeCell ref="L3:N3"/>
    <mergeCell ref="O3:Q3"/>
    <mergeCell ref="R3:T3"/>
    <mergeCell ref="U3:W3"/>
    <mergeCell ref="AG3:AI3"/>
    <mergeCell ref="X3:Z3"/>
    <mergeCell ref="AA3:AC3"/>
    <mergeCell ref="AD3:AF3"/>
    <mergeCell ref="AV3:AW3"/>
    <mergeCell ref="AX3:AY3"/>
    <mergeCell ref="AZ3:BA3"/>
    <mergeCell ref="BB3:BC3"/>
    <mergeCell ref="AJ3:AL3"/>
    <mergeCell ref="AM3:AO3"/>
    <mergeCell ref="AP3:AQ3"/>
    <mergeCell ref="AR3:AS3"/>
    <mergeCell ref="AT3:AU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43"/>
  <sheetViews>
    <sheetView zoomScale="82" zoomScaleNormal="82" workbookViewId="0">
      <selection activeCell="A15" sqref="A15"/>
    </sheetView>
  </sheetViews>
  <sheetFormatPr defaultColWidth="8.88671875" defaultRowHeight="13.2" x14ac:dyDescent="0.25"/>
  <cols>
    <col min="1" max="1" width="24.109375" style="5" customWidth="1" collapsed="1"/>
    <col min="2" max="22" width="15.33203125" style="5" customWidth="1" collapsed="1"/>
    <col min="23" max="23" width="13.5546875" style="5" bestFit="1" customWidth="1" collapsed="1"/>
    <col min="24" max="24" width="18.6640625" style="5" bestFit="1" customWidth="1" collapsed="1"/>
    <col min="25" max="25" width="14.33203125" style="5" bestFit="1" customWidth="1" collapsed="1"/>
    <col min="26" max="26" width="10.44140625" style="5" bestFit="1" customWidth="1" collapsed="1"/>
    <col min="27" max="27" width="12.44140625" style="5" bestFit="1" customWidth="1" collapsed="1"/>
    <col min="28" max="28" width="11.33203125" style="5" customWidth="1" collapsed="1"/>
    <col min="29" max="29" width="12.5546875" style="5" bestFit="1" customWidth="1" collapsed="1"/>
    <col min="30" max="30" width="12.5546875" style="5" customWidth="1" collapsed="1"/>
    <col min="31" max="31" width="10.44140625" style="5" customWidth="1" collapsed="1"/>
    <col min="32" max="32" width="16.33203125" style="5" bestFit="1" customWidth="1" collapsed="1"/>
    <col min="33" max="33" width="7.109375" style="5" bestFit="1" customWidth="1" collapsed="1"/>
    <col min="34" max="34" width="12.5546875" style="5" bestFit="1" customWidth="1" collapsed="1"/>
    <col min="35" max="35" width="11.33203125" style="5" customWidth="1" collapsed="1"/>
    <col min="36" max="36" width="9.88671875" style="5" customWidth="1" collapsed="1"/>
    <col min="37" max="37" width="5.109375" style="5" customWidth="1" collapsed="1"/>
    <col min="38" max="38" width="8.88671875" style="5" collapsed="1"/>
    <col min="39" max="67" width="8.88671875" style="5"/>
    <col min="68" max="16384" width="8.88671875" style="5" collapsed="1"/>
  </cols>
  <sheetData>
    <row r="1" spans="1:38" ht="28.8" x14ac:dyDescent="0.25">
      <c r="A1" s="202" t="s">
        <v>11</v>
      </c>
      <c r="B1" s="205" t="s">
        <v>30</v>
      </c>
      <c r="C1" s="206"/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7"/>
    </row>
    <row r="2" spans="1:38" ht="12.9" customHeight="1" x14ac:dyDescent="0.25">
      <c r="A2" s="203"/>
      <c r="B2" s="201" t="s">
        <v>62</v>
      </c>
      <c r="C2" s="199"/>
      <c r="D2" s="199"/>
      <c r="E2" s="199"/>
      <c r="F2" s="200"/>
      <c r="G2" s="199" t="s">
        <v>37</v>
      </c>
      <c r="H2" s="199"/>
      <c r="I2" s="199"/>
      <c r="J2" s="199"/>
      <c r="K2" s="199"/>
      <c r="L2" s="199"/>
      <c r="M2" s="199"/>
      <c r="N2" s="199"/>
      <c r="O2" s="199"/>
      <c r="P2" s="199"/>
      <c r="Q2" s="199"/>
      <c r="R2" s="199"/>
      <c r="S2" s="199"/>
      <c r="T2" s="199"/>
      <c r="U2" s="199"/>
      <c r="V2" s="200"/>
    </row>
    <row r="3" spans="1:38" ht="12.9" customHeight="1" x14ac:dyDescent="0.25">
      <c r="A3" s="203"/>
      <c r="B3" s="194" t="s">
        <v>33</v>
      </c>
      <c r="C3" s="211"/>
      <c r="D3" s="211"/>
      <c r="E3" s="211"/>
      <c r="F3" s="195"/>
      <c r="G3" s="194" t="s">
        <v>82</v>
      </c>
      <c r="H3" s="195"/>
      <c r="I3" s="198" t="s">
        <v>18</v>
      </c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</row>
    <row r="4" spans="1:38" ht="12.9" customHeight="1" x14ac:dyDescent="0.25">
      <c r="A4" s="203"/>
      <c r="B4" s="196"/>
      <c r="C4" s="212"/>
      <c r="D4" s="212"/>
      <c r="E4" s="212"/>
      <c r="F4" s="197"/>
      <c r="G4" s="196"/>
      <c r="H4" s="197"/>
      <c r="I4" s="198" t="s">
        <v>107</v>
      </c>
      <c r="J4" s="198"/>
      <c r="K4" s="198"/>
      <c r="L4" s="198"/>
      <c r="M4" s="198"/>
      <c r="N4" s="198"/>
      <c r="O4" s="198"/>
      <c r="P4" s="198"/>
      <c r="Q4" s="198"/>
      <c r="R4" s="198"/>
      <c r="S4" s="198"/>
      <c r="T4" s="198"/>
      <c r="U4" s="198"/>
      <c r="V4" s="198"/>
    </row>
    <row r="5" spans="1:38" ht="13.8" x14ac:dyDescent="0.25">
      <c r="A5" s="204"/>
      <c r="B5" s="49" t="s">
        <v>34</v>
      </c>
      <c r="C5" s="49" t="s">
        <v>8</v>
      </c>
      <c r="D5" s="49" t="s">
        <v>35</v>
      </c>
      <c r="E5" s="49" t="s">
        <v>36</v>
      </c>
      <c r="F5" s="49" t="s">
        <v>85</v>
      </c>
      <c r="G5" s="49" t="s">
        <v>4</v>
      </c>
      <c r="H5" s="49" t="s">
        <v>5</v>
      </c>
      <c r="I5" s="126" t="s">
        <v>91</v>
      </c>
      <c r="J5" s="126" t="s">
        <v>92</v>
      </c>
      <c r="K5" s="126" t="s">
        <v>93</v>
      </c>
      <c r="L5" s="126" t="s">
        <v>94</v>
      </c>
      <c r="M5" s="126" t="s">
        <v>95</v>
      </c>
      <c r="N5" s="126" t="s">
        <v>96</v>
      </c>
      <c r="O5" s="126" t="s">
        <v>97</v>
      </c>
      <c r="P5" s="126" t="s">
        <v>98</v>
      </c>
      <c r="Q5" s="126" t="s">
        <v>99</v>
      </c>
      <c r="R5" s="126" t="s">
        <v>100</v>
      </c>
      <c r="S5" s="49">
        <v>2021</v>
      </c>
      <c r="T5" s="49" t="s">
        <v>39</v>
      </c>
      <c r="U5" s="49" t="s">
        <v>40</v>
      </c>
      <c r="V5" s="49" t="s">
        <v>41</v>
      </c>
    </row>
    <row r="6" spans="1:38" s="30" customFormat="1" ht="18" x14ac:dyDescent="0.35">
      <c r="A6" s="47" t="s">
        <v>32</v>
      </c>
      <c r="B6" s="155">
        <v>13.838849199538622</v>
      </c>
      <c r="C6" s="156">
        <v>11.508848365375119</v>
      </c>
      <c r="D6" s="156">
        <v>40.848047050656739</v>
      </c>
      <c r="E6" s="156">
        <v>14.150711292176792</v>
      </c>
      <c r="F6" s="157">
        <v>19.65354409225273</v>
      </c>
      <c r="G6" s="152">
        <v>77.971909477727152</v>
      </c>
      <c r="H6" s="44">
        <v>2070699.9999999998</v>
      </c>
      <c r="I6" s="45">
        <v>7.7</v>
      </c>
      <c r="J6" s="45">
        <v>6.9</v>
      </c>
      <c r="K6" s="45">
        <v>6.6</v>
      </c>
      <c r="L6" s="45">
        <v>6.1</v>
      </c>
      <c r="M6" s="45">
        <v>6.2</v>
      </c>
      <c r="N6" s="45">
        <v>6.1</v>
      </c>
      <c r="O6" s="45">
        <v>5.2</v>
      </c>
      <c r="P6" s="45">
        <v>4.7</v>
      </c>
      <c r="Q6" s="45">
        <v>4.7</v>
      </c>
      <c r="R6" s="45">
        <v>8.9</v>
      </c>
      <c r="S6" s="45">
        <v>6.5</v>
      </c>
      <c r="T6" s="45">
        <v>4.7</v>
      </c>
      <c r="U6" s="45">
        <v>8.9</v>
      </c>
      <c r="V6" s="46">
        <f>AVERAGE(I6:S6)</f>
        <v>6.3272727272727289</v>
      </c>
      <c r="X6" s="118"/>
      <c r="AK6" s="28"/>
      <c r="AL6" s="29"/>
    </row>
    <row r="7" spans="1:38" s="30" customFormat="1" ht="14.4" x14ac:dyDescent="0.3">
      <c r="A7" s="42" t="s">
        <v>0</v>
      </c>
      <c r="B7" s="158">
        <v>15.769894106082278</v>
      </c>
      <c r="C7" s="159">
        <v>11.910269767551371</v>
      </c>
      <c r="D7" s="159">
        <v>38.160071106088168</v>
      </c>
      <c r="E7" s="159">
        <v>15.23777569796394</v>
      </c>
      <c r="F7" s="160">
        <v>18.921989322314246</v>
      </c>
      <c r="G7" s="153">
        <v>78.662053056516726</v>
      </c>
      <c r="H7" s="40">
        <v>68200</v>
      </c>
      <c r="I7" s="37">
        <v>7.6</v>
      </c>
      <c r="J7" s="37">
        <v>7.1</v>
      </c>
      <c r="K7" s="37">
        <v>6</v>
      </c>
      <c r="L7" s="37">
        <v>5.9</v>
      </c>
      <c r="M7" s="37">
        <v>7.1</v>
      </c>
      <c r="N7" s="37">
        <v>7.4</v>
      </c>
      <c r="O7" s="37">
        <v>7.4</v>
      </c>
      <c r="P7" s="37">
        <v>5.6</v>
      </c>
      <c r="Q7" s="37">
        <v>6.3</v>
      </c>
      <c r="R7" s="37">
        <v>10</v>
      </c>
      <c r="S7" s="37">
        <v>6</v>
      </c>
      <c r="T7" s="37">
        <v>5.6</v>
      </c>
      <c r="U7" s="37">
        <v>10</v>
      </c>
      <c r="V7" s="38">
        <f>AVERAGE(I7:S7)</f>
        <v>6.9454545454545462</v>
      </c>
      <c r="X7" s="118"/>
      <c r="AK7" s="28"/>
    </row>
    <row r="8" spans="1:38" s="30" customFormat="1" ht="14.4" x14ac:dyDescent="0.3">
      <c r="A8" s="42" t="s">
        <v>9</v>
      </c>
      <c r="B8" s="158">
        <v>13.973229454880832</v>
      </c>
      <c r="C8" s="159">
        <v>9.9139604873549825</v>
      </c>
      <c r="D8" s="159">
        <v>35.365394883743505</v>
      </c>
      <c r="E8" s="159">
        <v>16.064147371486818</v>
      </c>
      <c r="F8" s="160">
        <v>24.683267802533855</v>
      </c>
      <c r="G8" s="153">
        <v>77.70780856423174</v>
      </c>
      <c r="H8" s="40">
        <v>61700</v>
      </c>
      <c r="I8" s="37">
        <v>8.4</v>
      </c>
      <c r="J8" s="37">
        <v>7.1</v>
      </c>
      <c r="K8" s="37">
        <v>5.9</v>
      </c>
      <c r="L8" s="37">
        <v>6.8</v>
      </c>
      <c r="M8" s="37">
        <v>7.5</v>
      </c>
      <c r="N8" s="37">
        <v>7.9</v>
      </c>
      <c r="O8" s="37">
        <v>7.3</v>
      </c>
      <c r="P8" s="37">
        <v>5.3</v>
      </c>
      <c r="Q8" s="37">
        <v>5.3</v>
      </c>
      <c r="R8" s="37">
        <v>9.6</v>
      </c>
      <c r="S8" s="37">
        <v>6.3</v>
      </c>
      <c r="T8" s="37">
        <v>5.3</v>
      </c>
      <c r="U8" s="37">
        <v>9.6</v>
      </c>
      <c r="V8" s="38">
        <f t="shared" ref="V8:V13" si="0">AVERAGE(I8:S8)</f>
        <v>7.0363636363636353</v>
      </c>
      <c r="X8" s="118"/>
      <c r="AK8" s="28"/>
    </row>
    <row r="9" spans="1:38" s="30" customFormat="1" ht="14.4" x14ac:dyDescent="0.3">
      <c r="A9" s="42" t="s">
        <v>38</v>
      </c>
      <c r="B9" s="158">
        <v>13.848060434913705</v>
      </c>
      <c r="C9" s="159">
        <v>12.167295022861603</v>
      </c>
      <c r="D9" s="159">
        <v>43.440052126271574</v>
      </c>
      <c r="E9" s="159">
        <v>13.367908840393977</v>
      </c>
      <c r="F9" s="160">
        <v>17.176683575559139</v>
      </c>
      <c r="G9" s="153">
        <v>78.428260741785692</v>
      </c>
      <c r="H9" s="40">
        <v>1334300</v>
      </c>
      <c r="I9" s="37">
        <v>7.5</v>
      </c>
      <c r="J9" s="37">
        <v>6.9</v>
      </c>
      <c r="K9" s="37">
        <v>6.7</v>
      </c>
      <c r="L9" s="37">
        <v>6</v>
      </c>
      <c r="M9" s="37">
        <v>6</v>
      </c>
      <c r="N9" s="37">
        <v>5.5</v>
      </c>
      <c r="O9" s="37">
        <v>4.5999999999999996</v>
      </c>
      <c r="P9" s="37">
        <v>4.4000000000000004</v>
      </c>
      <c r="Q9" s="37">
        <v>4.7</v>
      </c>
      <c r="R9" s="37">
        <v>9</v>
      </c>
      <c r="S9" s="37">
        <v>6.9</v>
      </c>
      <c r="T9" s="37">
        <v>4.4000000000000004</v>
      </c>
      <c r="U9" s="37">
        <v>9</v>
      </c>
      <c r="V9" s="38">
        <f t="shared" si="0"/>
        <v>6.2</v>
      </c>
      <c r="X9" s="118"/>
      <c r="AK9" s="28"/>
    </row>
    <row r="10" spans="1:38" s="30" customFormat="1" ht="14.4" x14ac:dyDescent="0.3">
      <c r="A10" s="42" t="s">
        <v>10</v>
      </c>
      <c r="B10" s="158">
        <v>17.602198283586549</v>
      </c>
      <c r="C10" s="159">
        <v>12.242886441926684</v>
      </c>
      <c r="D10" s="159">
        <v>37.897493080583821</v>
      </c>
      <c r="E10" s="159">
        <v>15.084327273451345</v>
      </c>
      <c r="F10" s="160">
        <v>17.173094920451604</v>
      </c>
      <c r="G10" s="153">
        <v>80.324074074074076</v>
      </c>
      <c r="H10" s="40">
        <v>34700</v>
      </c>
      <c r="I10" s="37">
        <v>8.8000000000000007</v>
      </c>
      <c r="J10" s="37">
        <v>10.9</v>
      </c>
      <c r="K10" s="37">
        <v>6.9</v>
      </c>
      <c r="L10" s="37">
        <v>8</v>
      </c>
      <c r="M10" s="37">
        <v>7</v>
      </c>
      <c r="N10" s="37">
        <v>7.5</v>
      </c>
      <c r="O10" s="37">
        <v>5.8</v>
      </c>
      <c r="P10" s="37">
        <v>5.9</v>
      </c>
      <c r="Q10" s="37">
        <v>4.3</v>
      </c>
      <c r="R10" s="37">
        <v>8.8000000000000007</v>
      </c>
      <c r="S10" s="37">
        <v>7.5</v>
      </c>
      <c r="T10" s="37">
        <v>4.3</v>
      </c>
      <c r="U10" s="37">
        <v>10.9</v>
      </c>
      <c r="V10" s="38">
        <f t="shared" si="0"/>
        <v>7.3999999999999995</v>
      </c>
      <c r="X10" s="118"/>
      <c r="AK10" s="28"/>
    </row>
    <row r="11" spans="1:38" s="30" customFormat="1" ht="14.4" x14ac:dyDescent="0.3">
      <c r="A11" s="42" t="s">
        <v>31</v>
      </c>
      <c r="B11" s="158">
        <v>20.741896725545168</v>
      </c>
      <c r="C11" s="159">
        <v>12.54954494607024</v>
      </c>
      <c r="D11" s="159">
        <v>42.467096631634185</v>
      </c>
      <c r="E11" s="159">
        <v>12.305100194727176</v>
      </c>
      <c r="F11" s="160">
        <v>11.93636150202323</v>
      </c>
      <c r="G11" s="153">
        <v>81.167108753315645</v>
      </c>
      <c r="H11" s="40">
        <v>30600</v>
      </c>
      <c r="I11" s="37">
        <v>5.3</v>
      </c>
      <c r="J11" s="37">
        <v>4</v>
      </c>
      <c r="K11" s="37">
        <v>5</v>
      </c>
      <c r="L11" s="37">
        <v>4.9000000000000004</v>
      </c>
      <c r="M11" s="37">
        <v>5.9</v>
      </c>
      <c r="N11" s="37">
        <v>9.6999999999999993</v>
      </c>
      <c r="O11" s="37">
        <v>6.1</v>
      </c>
      <c r="P11" s="37">
        <v>5.8</v>
      </c>
      <c r="Q11" s="37">
        <v>6.3</v>
      </c>
      <c r="R11" s="37">
        <v>6.4</v>
      </c>
      <c r="S11" s="37">
        <v>4.3</v>
      </c>
      <c r="T11" s="37">
        <v>4</v>
      </c>
      <c r="U11" s="37">
        <v>9.6999999999999993</v>
      </c>
      <c r="V11" s="38">
        <f t="shared" si="0"/>
        <v>5.7909090909090901</v>
      </c>
      <c r="X11" s="118"/>
      <c r="AK11" s="28"/>
    </row>
    <row r="12" spans="1:38" s="30" customFormat="1" ht="14.4" x14ac:dyDescent="0.3">
      <c r="A12" s="42" t="s">
        <v>2</v>
      </c>
      <c r="B12" s="158">
        <v>13.402775313198708</v>
      </c>
      <c r="C12" s="159">
        <v>10.479049643971388</v>
      </c>
      <c r="D12" s="159">
        <v>35.915495229829617</v>
      </c>
      <c r="E12" s="159">
        <v>15.777536159407898</v>
      </c>
      <c r="F12" s="160">
        <v>24.425143653592389</v>
      </c>
      <c r="G12" s="153">
        <v>77.694149846048575</v>
      </c>
      <c r="H12" s="40">
        <v>227100</v>
      </c>
      <c r="I12" s="37">
        <v>7.9</v>
      </c>
      <c r="J12" s="37">
        <v>7.1</v>
      </c>
      <c r="K12" s="37">
        <v>7.1</v>
      </c>
      <c r="L12" s="37">
        <v>6.3</v>
      </c>
      <c r="M12" s="37">
        <v>6.5</v>
      </c>
      <c r="N12" s="37">
        <v>7.8</v>
      </c>
      <c r="O12" s="37">
        <v>7.1</v>
      </c>
      <c r="P12" s="37">
        <v>6.2</v>
      </c>
      <c r="Q12" s="37">
        <v>4.9000000000000004</v>
      </c>
      <c r="R12" s="37">
        <v>8.6</v>
      </c>
      <c r="S12" s="37">
        <v>5.9</v>
      </c>
      <c r="T12" s="37">
        <v>4.9000000000000004</v>
      </c>
      <c r="U12" s="37">
        <v>9</v>
      </c>
      <c r="V12" s="38">
        <f t="shared" si="0"/>
        <v>6.8545454545454554</v>
      </c>
      <c r="X12" s="118"/>
      <c r="AK12" s="28"/>
    </row>
    <row r="13" spans="1:38" s="30" customFormat="1" ht="14.4" x14ac:dyDescent="0.3">
      <c r="A13" s="43" t="s">
        <v>3</v>
      </c>
      <c r="B13" s="161">
        <v>12.734141914228353</v>
      </c>
      <c r="C13" s="162">
        <v>9.9208578507624363</v>
      </c>
      <c r="D13" s="162">
        <v>36.728358449476382</v>
      </c>
      <c r="E13" s="162">
        <v>15.305030763824695</v>
      </c>
      <c r="F13" s="163">
        <v>25.311611021708135</v>
      </c>
      <c r="G13" s="154">
        <v>75.692604191761021</v>
      </c>
      <c r="H13" s="41">
        <v>314200</v>
      </c>
      <c r="I13" s="39">
        <v>8</v>
      </c>
      <c r="J13" s="39">
        <v>6.2</v>
      </c>
      <c r="K13" s="39">
        <v>6.3</v>
      </c>
      <c r="L13" s="39">
        <v>6.1</v>
      </c>
      <c r="M13" s="39">
        <v>6.3</v>
      </c>
      <c r="N13" s="39">
        <v>5.8</v>
      </c>
      <c r="O13" s="39">
        <v>5</v>
      </c>
      <c r="P13" s="39">
        <v>4.7</v>
      </c>
      <c r="Q13" s="39">
        <v>4.0999999999999996</v>
      </c>
      <c r="R13" s="39">
        <v>8.6999999999999993</v>
      </c>
      <c r="S13" s="39">
        <v>5.7</v>
      </c>
      <c r="T13" s="39">
        <v>4.0999999999999996</v>
      </c>
      <c r="U13" s="39">
        <v>8.6999999999999993</v>
      </c>
      <c r="V13" s="39">
        <f t="shared" si="0"/>
        <v>6.081818181818182</v>
      </c>
      <c r="X13" s="118"/>
      <c r="AK13" s="28"/>
    </row>
    <row r="14" spans="1:38" ht="21" x14ac:dyDescent="0.25">
      <c r="A14" s="61" t="s">
        <v>86</v>
      </c>
      <c r="B14" s="60"/>
      <c r="C14" s="60"/>
      <c r="D14" s="60"/>
      <c r="E14" s="60"/>
      <c r="F14" s="60"/>
    </row>
    <row r="15" spans="1:38" ht="21" x14ac:dyDescent="0.25">
      <c r="A15" s="62" t="s">
        <v>111</v>
      </c>
      <c r="B15" s="23"/>
      <c r="C15" s="23"/>
      <c r="D15" s="23"/>
      <c r="E15" s="23"/>
      <c r="F15" s="23"/>
      <c r="G15" s="23"/>
      <c r="I15" s="24"/>
      <c r="AI15" s="19"/>
      <c r="AJ15" s="19"/>
    </row>
    <row r="16" spans="1:38" ht="13.8" x14ac:dyDescent="0.25">
      <c r="A16" s="202" t="s">
        <v>11</v>
      </c>
      <c r="B16" s="213" t="s">
        <v>63</v>
      </c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AI16" s="23"/>
      <c r="AJ16" s="23"/>
    </row>
    <row r="17" spans="1:36" ht="13.8" x14ac:dyDescent="0.25">
      <c r="A17" s="203"/>
      <c r="B17" s="201" t="s">
        <v>12</v>
      </c>
      <c r="C17" s="199"/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200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23"/>
      <c r="AJ17" s="23"/>
    </row>
    <row r="18" spans="1:36" ht="14.4" x14ac:dyDescent="0.3">
      <c r="A18" s="203"/>
      <c r="B18" s="214" t="s">
        <v>83</v>
      </c>
      <c r="C18" s="214"/>
      <c r="D18" s="214"/>
      <c r="E18" s="214"/>
      <c r="F18" s="214"/>
      <c r="G18" s="214"/>
      <c r="H18" s="214"/>
      <c r="I18" s="214"/>
      <c r="J18" s="214"/>
      <c r="K18" s="214"/>
      <c r="L18" s="214"/>
      <c r="M18" s="214"/>
      <c r="N18" s="214"/>
      <c r="O18" s="214"/>
      <c r="P18" s="214"/>
      <c r="Q18" s="214"/>
      <c r="R18" s="214"/>
      <c r="S18" s="214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25"/>
      <c r="AH18" s="19"/>
      <c r="AI18" s="23"/>
      <c r="AJ18" s="23"/>
    </row>
    <row r="19" spans="1:36" ht="74.099999999999994" customHeight="1" x14ac:dyDescent="0.3">
      <c r="A19" s="204"/>
      <c r="B19" s="66" t="s">
        <v>20</v>
      </c>
      <c r="C19" s="66" t="s">
        <v>56</v>
      </c>
      <c r="D19" s="66" t="s">
        <v>44</v>
      </c>
      <c r="E19" s="66" t="s">
        <v>22</v>
      </c>
      <c r="F19" s="66" t="s">
        <v>45</v>
      </c>
      <c r="G19" s="66" t="s">
        <v>57</v>
      </c>
      <c r="H19" s="66" t="s">
        <v>46</v>
      </c>
      <c r="I19" s="66" t="s">
        <v>47</v>
      </c>
      <c r="J19" s="66" t="s">
        <v>48</v>
      </c>
      <c r="K19" s="66" t="s">
        <v>26</v>
      </c>
      <c r="L19" s="66" t="s">
        <v>49</v>
      </c>
      <c r="M19" s="66" t="s">
        <v>58</v>
      </c>
      <c r="N19" s="66" t="s">
        <v>50</v>
      </c>
      <c r="O19" s="66" t="s">
        <v>51</v>
      </c>
      <c r="P19" s="66" t="s">
        <v>59</v>
      </c>
      <c r="Q19" s="66" t="s">
        <v>52</v>
      </c>
      <c r="R19" s="66" t="s">
        <v>29</v>
      </c>
      <c r="S19" s="66" t="s">
        <v>61</v>
      </c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25"/>
      <c r="AH19" s="19"/>
      <c r="AI19" s="23"/>
      <c r="AJ19" s="23"/>
    </row>
    <row r="20" spans="1:36" ht="18" x14ac:dyDescent="0.35">
      <c r="A20" s="47" t="s">
        <v>32</v>
      </c>
      <c r="B20" s="151">
        <v>6.5684497893671603</v>
      </c>
      <c r="C20" s="151" t="s">
        <v>87</v>
      </c>
      <c r="D20" s="151">
        <v>4.0526229083805978</v>
      </c>
      <c r="E20" s="151">
        <v>8.1264267727283421</v>
      </c>
      <c r="F20" s="151">
        <v>7.1183701646623199</v>
      </c>
      <c r="G20" s="151">
        <v>6.313493837910773</v>
      </c>
      <c r="H20" s="151">
        <v>0.73035074094121888</v>
      </c>
      <c r="I20" s="151">
        <v>13.573070375687401</v>
      </c>
      <c r="J20" s="151">
        <v>4.8221976418535695</v>
      </c>
      <c r="K20" s="151">
        <v>6.7512335945651234</v>
      </c>
      <c r="L20" s="151">
        <v>1.0621857177598393</v>
      </c>
      <c r="M20" s="151">
        <v>4.124795054639022</v>
      </c>
      <c r="N20" s="151">
        <v>9.5879127344614155</v>
      </c>
      <c r="O20" s="151">
        <v>5.1461878201658386</v>
      </c>
      <c r="P20" s="151">
        <v>11.93742988711335</v>
      </c>
      <c r="Q20" s="151">
        <v>5.2434633216445832</v>
      </c>
      <c r="R20" s="151">
        <v>0.68249747005248174</v>
      </c>
      <c r="S20" s="151">
        <v>3.2469621017784158</v>
      </c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23"/>
      <c r="AJ20" s="23"/>
    </row>
    <row r="21" spans="1:36" ht="14.4" x14ac:dyDescent="0.3">
      <c r="A21" s="42" t="s">
        <v>0</v>
      </c>
      <c r="B21" s="147">
        <v>6.8509615384615392</v>
      </c>
      <c r="C21" s="147" t="s">
        <v>87</v>
      </c>
      <c r="D21" s="147">
        <v>2.4278846153846154</v>
      </c>
      <c r="E21" s="147">
        <v>8.0528846153846168</v>
      </c>
      <c r="F21" s="147">
        <v>7.0432692307692308</v>
      </c>
      <c r="G21" s="147">
        <v>3.6778846153846154</v>
      </c>
      <c r="H21" s="147">
        <v>4.302884615384615</v>
      </c>
      <c r="I21" s="147">
        <v>15.697115384615385</v>
      </c>
      <c r="J21" s="147">
        <v>2.2836538461538458</v>
      </c>
      <c r="K21" s="147">
        <v>11.225961538461538</v>
      </c>
      <c r="L21" s="147">
        <v>2.1634615384615383</v>
      </c>
      <c r="M21" s="147">
        <v>3.7740384615384612</v>
      </c>
      <c r="N21" s="147">
        <v>5.4326923076923075</v>
      </c>
      <c r="O21" s="147">
        <v>6.2019230769230766</v>
      </c>
      <c r="P21" s="147">
        <v>11.947115384615385</v>
      </c>
      <c r="Q21" s="147">
        <v>4.3509615384615383</v>
      </c>
      <c r="R21" s="148">
        <v>1.25</v>
      </c>
      <c r="S21" s="147">
        <v>2.5961538461538463</v>
      </c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25"/>
      <c r="AH21" s="19"/>
      <c r="AI21" s="23"/>
      <c r="AJ21" s="23"/>
    </row>
    <row r="22" spans="1:36" ht="14.4" x14ac:dyDescent="0.3">
      <c r="A22" s="42" t="s">
        <v>9</v>
      </c>
      <c r="B22" s="147">
        <v>6.377952755905512</v>
      </c>
      <c r="C22" s="147" t="s">
        <v>87</v>
      </c>
      <c r="D22" s="147">
        <v>2.0472440944881889</v>
      </c>
      <c r="E22" s="147">
        <v>10.104986876640421</v>
      </c>
      <c r="F22" s="147">
        <v>7.6640419947506562</v>
      </c>
      <c r="G22" s="147">
        <v>2.9396325459317585</v>
      </c>
      <c r="H22" s="147">
        <v>2.3359580052493438</v>
      </c>
      <c r="I22" s="147">
        <v>13.963254593175852</v>
      </c>
      <c r="J22" s="147">
        <v>4.3044619422572179</v>
      </c>
      <c r="K22" s="147">
        <v>7.2703412073490821</v>
      </c>
      <c r="L22" s="147">
        <v>9.028871391076116</v>
      </c>
      <c r="M22" s="147">
        <v>4.2519685039370074</v>
      </c>
      <c r="N22" s="147">
        <v>6.8766404199475062</v>
      </c>
      <c r="O22" s="147">
        <v>4.2257217847769031</v>
      </c>
      <c r="P22" s="147">
        <v>12.598425196850393</v>
      </c>
      <c r="Q22" s="147">
        <v>2.3884514435695539</v>
      </c>
      <c r="R22" s="148">
        <v>1.3648293963254594</v>
      </c>
      <c r="S22" s="147">
        <v>1.7060367454068242</v>
      </c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25"/>
      <c r="AH22" s="19"/>
      <c r="AI22" s="23"/>
      <c r="AJ22" s="23"/>
    </row>
    <row r="23" spans="1:36" ht="14.4" x14ac:dyDescent="0.3">
      <c r="A23" s="42" t="s">
        <v>38</v>
      </c>
      <c r="B23" s="147">
        <v>6.2906405750603103</v>
      </c>
      <c r="C23" s="147" t="s">
        <v>87</v>
      </c>
      <c r="D23" s="147">
        <v>4.2051897478600555</v>
      </c>
      <c r="E23" s="147">
        <v>7.4417408554879314</v>
      </c>
      <c r="F23" s="147">
        <v>6.8833347620038943</v>
      </c>
      <c r="G23" s="147">
        <v>7.097635346126058</v>
      </c>
      <c r="H23" s="147">
        <v>0.17878791589620505</v>
      </c>
      <c r="I23" s="147">
        <v>12.768641089381713</v>
      </c>
      <c r="J23" s="147">
        <v>5.5252813460525827</v>
      </c>
      <c r="K23" s="147">
        <v>6.987423617148945</v>
      </c>
      <c r="L23" s="147">
        <v>0.37471987852218319</v>
      </c>
      <c r="M23" s="147">
        <v>4.1439610095394377</v>
      </c>
      <c r="N23" s="147">
        <v>11.157100696783044</v>
      </c>
      <c r="O23" s="147">
        <v>4.2223337945898294</v>
      </c>
      <c r="P23" s="147">
        <v>11.926133650090007</v>
      </c>
      <c r="Q23" s="147">
        <v>5.6905989395182521</v>
      </c>
      <c r="R23" s="147">
        <v>0.57922386451304786</v>
      </c>
      <c r="S23" s="147">
        <v>3.7729148553164915</v>
      </c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25"/>
      <c r="AH23" s="19"/>
      <c r="AI23" s="23"/>
      <c r="AJ23" s="23"/>
    </row>
    <row r="24" spans="1:36" ht="14.4" x14ac:dyDescent="0.3">
      <c r="A24" s="42" t="s">
        <v>10</v>
      </c>
      <c r="B24" s="147">
        <v>8.6181993259508918</v>
      </c>
      <c r="C24" s="147" t="s">
        <v>87</v>
      </c>
      <c r="D24" s="148">
        <v>1.7814155031295138</v>
      </c>
      <c r="E24" s="147">
        <v>8.3293211362542134</v>
      </c>
      <c r="F24" s="147">
        <v>7.5589792970630718</v>
      </c>
      <c r="G24" s="148">
        <v>1.6851227732306211</v>
      </c>
      <c r="H24" s="147">
        <v>4.3331728454501688</v>
      </c>
      <c r="I24" s="147">
        <v>11.844005777563794</v>
      </c>
      <c r="J24" s="148">
        <v>1.6851227732306211</v>
      </c>
      <c r="K24" s="147">
        <v>9.0515166104959075</v>
      </c>
      <c r="L24" s="147">
        <v>2.3110255175734231</v>
      </c>
      <c r="M24" s="147">
        <v>3.322099181511796</v>
      </c>
      <c r="N24" s="147">
        <v>5.7775637939335578</v>
      </c>
      <c r="O24" s="147">
        <v>7.3182474723158402</v>
      </c>
      <c r="P24" s="147">
        <v>11.795859412614346</v>
      </c>
      <c r="Q24" s="147">
        <v>9.0033702455464617</v>
      </c>
      <c r="R24" s="148">
        <v>4.8146364949446317E-2</v>
      </c>
      <c r="S24" s="147">
        <v>2.1665864227250844</v>
      </c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</row>
    <row r="25" spans="1:36" ht="14.4" x14ac:dyDescent="0.3">
      <c r="A25" s="42" t="s">
        <v>31</v>
      </c>
      <c r="B25" s="147">
        <v>6.803097345132743</v>
      </c>
      <c r="C25" s="147" t="s">
        <v>87</v>
      </c>
      <c r="D25" s="148">
        <v>3.7057522123893807</v>
      </c>
      <c r="E25" s="147">
        <v>12.444690265486726</v>
      </c>
      <c r="F25" s="147">
        <v>5.4203539823008846</v>
      </c>
      <c r="G25" s="147">
        <v>4.2035398230088497</v>
      </c>
      <c r="H25" s="147">
        <v>1.4933628318584071</v>
      </c>
      <c r="I25" s="147">
        <v>9.4579646017699108</v>
      </c>
      <c r="J25" s="148">
        <v>2.3783185840707963</v>
      </c>
      <c r="K25" s="147">
        <v>4.0929203539823007</v>
      </c>
      <c r="L25" s="147">
        <v>9.6792035398230087</v>
      </c>
      <c r="M25" s="147">
        <v>6.1946902654867255</v>
      </c>
      <c r="N25" s="147">
        <v>4.2035398230088497</v>
      </c>
      <c r="O25" s="147">
        <v>3.3738938053097343</v>
      </c>
      <c r="P25" s="147">
        <v>12.665929203539822</v>
      </c>
      <c r="Q25" s="147">
        <v>5.7522123893805306</v>
      </c>
      <c r="R25" s="148">
        <v>3.0973451327433628</v>
      </c>
      <c r="S25" s="147">
        <v>3.6504424778761062</v>
      </c>
    </row>
    <row r="26" spans="1:36" ht="14.4" x14ac:dyDescent="0.3">
      <c r="A26" s="42" t="s">
        <v>2</v>
      </c>
      <c r="B26" s="147">
        <v>6.5996721545150034</v>
      </c>
      <c r="C26" s="147" t="s">
        <v>87</v>
      </c>
      <c r="D26" s="147">
        <v>3.3212173045399473</v>
      </c>
      <c r="E26" s="147">
        <v>10.818901004917683</v>
      </c>
      <c r="F26" s="147">
        <v>6.4072411089729888</v>
      </c>
      <c r="G26" s="147">
        <v>6.3003349725607585</v>
      </c>
      <c r="H26" s="147">
        <v>1.0120447580357779</v>
      </c>
      <c r="I26" s="147">
        <v>15.893378946618203</v>
      </c>
      <c r="J26" s="147">
        <v>3.9056375169268049</v>
      </c>
      <c r="K26" s="147">
        <v>7.2482360487491988</v>
      </c>
      <c r="L26" s="147">
        <v>1.9100563038985103</v>
      </c>
      <c r="M26" s="147">
        <v>4.5185660323569232</v>
      </c>
      <c r="N26" s="147">
        <v>6.3858598816905419</v>
      </c>
      <c r="O26" s="147">
        <v>4.183593471598603</v>
      </c>
      <c r="P26" s="147">
        <v>11.025586201981326</v>
      </c>
      <c r="Q26" s="147">
        <v>5.1671299265911204</v>
      </c>
      <c r="R26" s="147">
        <v>1.1403321217304541</v>
      </c>
      <c r="S26" s="147">
        <v>2.9862447437816262</v>
      </c>
    </row>
    <row r="27" spans="1:36" ht="14.4" x14ac:dyDescent="0.3">
      <c r="A27" s="43" t="s">
        <v>3</v>
      </c>
      <c r="B27" s="149">
        <v>7.4274816822242293</v>
      </c>
      <c r="C27" s="149">
        <v>0.11040851149252233</v>
      </c>
      <c r="D27" s="149">
        <v>4.9332530362340661</v>
      </c>
      <c r="E27" s="149">
        <v>8.2605640871223525</v>
      </c>
      <c r="F27" s="149">
        <v>8.6018267590083308</v>
      </c>
      <c r="G27" s="149">
        <v>4.978420154571916</v>
      </c>
      <c r="H27" s="149">
        <v>1.2947907256850346</v>
      </c>
      <c r="I27" s="149">
        <v>15.271504566897519</v>
      </c>
      <c r="J27" s="149">
        <v>3.7639265281541703</v>
      </c>
      <c r="K27" s="149">
        <v>4.4012847535882766</v>
      </c>
      <c r="L27" s="149">
        <v>0.61728395061728392</v>
      </c>
      <c r="M27" s="149">
        <v>3.7137408411121147</v>
      </c>
      <c r="N27" s="149">
        <v>7.6834286861387131</v>
      </c>
      <c r="O27" s="149">
        <v>9.5001505570611258</v>
      </c>
      <c r="P27" s="149">
        <v>12.446050386429789</v>
      </c>
      <c r="Q27" s="149">
        <v>3.758907959449965</v>
      </c>
      <c r="R27" s="150">
        <v>0.38141122151962259</v>
      </c>
      <c r="S27" s="149">
        <v>1.7815918899929739</v>
      </c>
    </row>
    <row r="28" spans="1:36" ht="21" x14ac:dyDescent="0.25">
      <c r="A28" s="61" t="s">
        <v>86</v>
      </c>
    </row>
    <row r="29" spans="1:36" ht="21" x14ac:dyDescent="0.25">
      <c r="A29" s="62" t="s">
        <v>111</v>
      </c>
    </row>
    <row r="30" spans="1:36" ht="13.8" x14ac:dyDescent="0.25">
      <c r="A30" s="208" t="s">
        <v>11</v>
      </c>
      <c r="B30" s="213" t="s">
        <v>63</v>
      </c>
      <c r="C30" s="213"/>
      <c r="D30" s="213"/>
      <c r="E30" s="213"/>
      <c r="F30" s="213"/>
      <c r="G30" s="213"/>
      <c r="H30" s="213"/>
      <c r="I30" s="213"/>
      <c r="J30" s="213"/>
      <c r="K30" s="213"/>
      <c r="L30" s="213"/>
      <c r="M30" s="213"/>
      <c r="N30" s="213"/>
      <c r="O30" s="213"/>
      <c r="P30" s="213"/>
      <c r="Q30" s="213"/>
      <c r="R30" s="213"/>
      <c r="S30" s="213"/>
      <c r="T30" s="213" t="s">
        <v>53</v>
      </c>
      <c r="U30" s="213"/>
    </row>
    <row r="31" spans="1:36" ht="13.8" x14ac:dyDescent="0.25">
      <c r="A31" s="209"/>
      <c r="B31" s="201" t="s">
        <v>12</v>
      </c>
      <c r="C31" s="199"/>
      <c r="D31" s="199"/>
      <c r="E31" s="199"/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199"/>
      <c r="S31" s="200"/>
      <c r="T31" s="194" t="s">
        <v>108</v>
      </c>
      <c r="U31" s="195"/>
    </row>
    <row r="32" spans="1:36" ht="13.8" x14ac:dyDescent="0.25">
      <c r="A32" s="209"/>
      <c r="B32" s="214" t="s">
        <v>84</v>
      </c>
      <c r="C32" s="214"/>
      <c r="D32" s="214"/>
      <c r="E32" s="214"/>
      <c r="F32" s="214"/>
      <c r="G32" s="214"/>
      <c r="H32" s="214"/>
      <c r="I32" s="214"/>
      <c r="J32" s="214"/>
      <c r="K32" s="214"/>
      <c r="L32" s="214"/>
      <c r="M32" s="214"/>
      <c r="N32" s="214"/>
      <c r="O32" s="214"/>
      <c r="P32" s="214"/>
      <c r="Q32" s="214"/>
      <c r="R32" s="214"/>
      <c r="S32" s="214"/>
      <c r="T32" s="196"/>
      <c r="U32" s="197"/>
    </row>
    <row r="33" spans="1:21" ht="90.9" customHeight="1" x14ac:dyDescent="0.25">
      <c r="A33" s="210"/>
      <c r="B33" s="66" t="s">
        <v>20</v>
      </c>
      <c r="C33" s="66" t="s">
        <v>56</v>
      </c>
      <c r="D33" s="67" t="s">
        <v>44</v>
      </c>
      <c r="E33" s="66" t="s">
        <v>22</v>
      </c>
      <c r="F33" s="66" t="s">
        <v>45</v>
      </c>
      <c r="G33" s="66" t="s">
        <v>57</v>
      </c>
      <c r="H33" s="66" t="s">
        <v>46</v>
      </c>
      <c r="I33" s="66" t="s">
        <v>47</v>
      </c>
      <c r="J33" s="66" t="s">
        <v>48</v>
      </c>
      <c r="K33" s="66" t="s">
        <v>26</v>
      </c>
      <c r="L33" s="66" t="s">
        <v>49</v>
      </c>
      <c r="M33" s="66" t="s">
        <v>58</v>
      </c>
      <c r="N33" s="66" t="s">
        <v>50</v>
      </c>
      <c r="O33" s="66" t="s">
        <v>51</v>
      </c>
      <c r="P33" s="66" t="s">
        <v>59</v>
      </c>
      <c r="Q33" s="66" t="s">
        <v>52</v>
      </c>
      <c r="R33" s="66" t="s">
        <v>29</v>
      </c>
      <c r="S33" s="66" t="s">
        <v>61</v>
      </c>
      <c r="T33" s="49" t="s">
        <v>54</v>
      </c>
      <c r="U33" s="50" t="s">
        <v>55</v>
      </c>
    </row>
    <row r="34" spans="1:21" ht="18" x14ac:dyDescent="0.35">
      <c r="A34" s="48" t="s">
        <v>32</v>
      </c>
      <c r="B34" s="63"/>
      <c r="C34" s="64"/>
      <c r="D34" s="64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97">
        <v>18</v>
      </c>
      <c r="U34" s="98">
        <v>82</v>
      </c>
    </row>
    <row r="35" spans="1:21" ht="14.4" x14ac:dyDescent="0.3">
      <c r="A35" s="42" t="s">
        <v>0</v>
      </c>
      <c r="B35" s="143">
        <v>3.4037979218917949</v>
      </c>
      <c r="C35" s="145" t="s">
        <v>87</v>
      </c>
      <c r="D35" s="145">
        <v>1.9550909794812235</v>
      </c>
      <c r="E35" s="147">
        <v>3.2339028863789943</v>
      </c>
      <c r="F35" s="147">
        <v>3.2290059510689884</v>
      </c>
      <c r="G35" s="147">
        <v>1.901093439363817</v>
      </c>
      <c r="H35" s="147">
        <v>19.226638023630503</v>
      </c>
      <c r="I35" s="147">
        <v>3.7741301583631954</v>
      </c>
      <c r="J35" s="147">
        <v>1.5454693346347812</v>
      </c>
      <c r="K35" s="147">
        <v>5.4264466651173597</v>
      </c>
      <c r="L35" s="147">
        <v>6.6469719350073859</v>
      </c>
      <c r="M35" s="147">
        <v>2.98592620768353</v>
      </c>
      <c r="N35" s="147">
        <v>1.8491245295369008</v>
      </c>
      <c r="O35" s="147">
        <v>3.9329268292682928</v>
      </c>
      <c r="P35" s="147">
        <v>3.2660839850167571</v>
      </c>
      <c r="Q35" s="147">
        <v>2.707959305804907</v>
      </c>
      <c r="R35" s="148">
        <v>5.9770114942528734</v>
      </c>
      <c r="S35" s="147">
        <v>2.609325924136265</v>
      </c>
      <c r="T35" s="99">
        <v>27.191283292978209</v>
      </c>
      <c r="U35" s="100">
        <v>72.808716707021787</v>
      </c>
    </row>
    <row r="36" spans="1:21" ht="14.4" x14ac:dyDescent="0.3">
      <c r="A36" s="42" t="s">
        <v>9</v>
      </c>
      <c r="B36" s="143">
        <v>2.9021855965603724</v>
      </c>
      <c r="C36" s="145" t="s">
        <v>87</v>
      </c>
      <c r="D36" s="145">
        <v>1.5098722415795587</v>
      </c>
      <c r="E36" s="147">
        <v>3.7165749589728736</v>
      </c>
      <c r="F36" s="147">
        <v>3.2179854529424725</v>
      </c>
      <c r="G36" s="147">
        <v>1.3916500994035785</v>
      </c>
      <c r="H36" s="147">
        <v>9.5596133190118149</v>
      </c>
      <c r="I36" s="147">
        <v>3.0747890417292796</v>
      </c>
      <c r="J36" s="147">
        <v>2.6679681145274117</v>
      </c>
      <c r="K36" s="147">
        <v>3.2186846386242154</v>
      </c>
      <c r="L36" s="147">
        <v>25.406203840472674</v>
      </c>
      <c r="M36" s="147">
        <v>3.0810193990110308</v>
      </c>
      <c r="N36" s="147">
        <v>2.1436753395516281</v>
      </c>
      <c r="O36" s="147">
        <v>2.4542682926829271</v>
      </c>
      <c r="P36" s="147">
        <v>3.1543668265755409</v>
      </c>
      <c r="Q36" s="147">
        <v>1.3614602034709755</v>
      </c>
      <c r="R36" s="148">
        <v>5.9770114942528734</v>
      </c>
      <c r="S36" s="147">
        <v>1.5704276395264556</v>
      </c>
      <c r="T36" s="99">
        <v>30.271839535497492</v>
      </c>
      <c r="U36" s="100">
        <v>69.728160464502508</v>
      </c>
    </row>
    <row r="37" spans="1:21" ht="14.4" x14ac:dyDescent="0.3">
      <c r="A37" s="42" t="s">
        <v>38</v>
      </c>
      <c r="B37" s="143">
        <v>61.351964648274219</v>
      </c>
      <c r="C37" s="145">
        <v>36.84210526315789</v>
      </c>
      <c r="D37" s="145">
        <v>66.47309330236159</v>
      </c>
      <c r="E37" s="147">
        <v>58.663963703060141</v>
      </c>
      <c r="F37" s="147">
        <v>61.946219969142604</v>
      </c>
      <c r="G37" s="147">
        <v>72.017892644135188</v>
      </c>
      <c r="H37" s="147">
        <v>15.682062298603652</v>
      </c>
      <c r="I37" s="147">
        <v>60.264709282163906</v>
      </c>
      <c r="J37" s="147">
        <v>73.401659346022456</v>
      </c>
      <c r="K37" s="147">
        <v>66.302579595630945</v>
      </c>
      <c r="L37" s="147">
        <v>22.599704579025108</v>
      </c>
      <c r="M37" s="147">
        <v>64.35907189045264</v>
      </c>
      <c r="N37" s="147">
        <v>74.545900834560626</v>
      </c>
      <c r="O37" s="147">
        <v>52.560975609756099</v>
      </c>
      <c r="P37" s="147">
        <v>64.000788591706652</v>
      </c>
      <c r="Q37" s="147">
        <v>69.524236983842016</v>
      </c>
      <c r="R37" s="147">
        <v>54.367816091954026</v>
      </c>
      <c r="S37" s="147">
        <v>74.438270113553997</v>
      </c>
      <c r="T37" s="99">
        <v>15.694740867762988</v>
      </c>
      <c r="U37" s="100">
        <v>84.305259132237012</v>
      </c>
    </row>
    <row r="38" spans="1:21" ht="14.4" x14ac:dyDescent="0.3">
      <c r="A38" s="42" t="s">
        <v>10</v>
      </c>
      <c r="B38" s="143">
        <v>2.1378239579601099</v>
      </c>
      <c r="C38" s="145" t="s">
        <v>87</v>
      </c>
      <c r="D38" s="148">
        <v>0.71622144792876508</v>
      </c>
      <c r="E38" s="147">
        <v>1.6700453711748238</v>
      </c>
      <c r="F38" s="147">
        <v>1.730218205862905</v>
      </c>
      <c r="G38" s="148">
        <v>0.43489065606361832</v>
      </c>
      <c r="H38" s="147">
        <v>9.6670247046186901</v>
      </c>
      <c r="I38" s="147">
        <v>1.4218009478672986</v>
      </c>
      <c r="J38" s="148">
        <v>0.569383439075972</v>
      </c>
      <c r="K38" s="147">
        <v>2.1845224262142695</v>
      </c>
      <c r="L38" s="147">
        <v>3.5450516986706058</v>
      </c>
      <c r="M38" s="147">
        <v>1.3122860403195131</v>
      </c>
      <c r="N38" s="147">
        <v>0.98183603338242509</v>
      </c>
      <c r="O38" s="147">
        <v>2.3170731707317072</v>
      </c>
      <c r="P38" s="147">
        <v>1.6100414010645987</v>
      </c>
      <c r="Q38" s="147">
        <v>2.7977259126271692</v>
      </c>
      <c r="R38" s="148">
        <v>0.11494252873563218</v>
      </c>
      <c r="S38" s="147">
        <v>1.087219135056777</v>
      </c>
      <c r="T38" s="99">
        <v>24.912805181863479</v>
      </c>
      <c r="U38" s="100">
        <v>75.087194818136524</v>
      </c>
    </row>
    <row r="39" spans="1:21" ht="14.4" x14ac:dyDescent="0.3">
      <c r="A39" s="42" t="s">
        <v>31</v>
      </c>
      <c r="B39" s="143">
        <v>1.4690075241848799</v>
      </c>
      <c r="C39" s="145" t="s">
        <v>87</v>
      </c>
      <c r="D39" s="148">
        <v>1.2969415408439799</v>
      </c>
      <c r="E39" s="147">
        <v>2.1720243266724588</v>
      </c>
      <c r="F39" s="147">
        <v>1.0800088163985013</v>
      </c>
      <c r="G39" s="147">
        <v>0.94433399602385681</v>
      </c>
      <c r="H39" s="147">
        <v>2.9001074113856067</v>
      </c>
      <c r="I39" s="147">
        <v>0.9883250491272686</v>
      </c>
      <c r="J39" s="148">
        <v>0.69952822515047985</v>
      </c>
      <c r="K39" s="147">
        <v>0.85986521031838259</v>
      </c>
      <c r="L39" s="147">
        <v>12.924667651403249</v>
      </c>
      <c r="M39" s="147">
        <v>2.1300874857360212</v>
      </c>
      <c r="N39" s="147">
        <v>0.62182948780886926</v>
      </c>
      <c r="O39" s="147">
        <v>0.92987804878048774</v>
      </c>
      <c r="P39" s="147">
        <v>1.5048958401787473</v>
      </c>
      <c r="Q39" s="147">
        <v>1.5559545182525434</v>
      </c>
      <c r="R39" s="148">
        <v>6.4367816091954024</v>
      </c>
      <c r="S39" s="147">
        <v>1.5945880647499397</v>
      </c>
      <c r="T39" s="99">
        <v>31.239484015703873</v>
      </c>
      <c r="U39" s="100">
        <v>68.760515984296134</v>
      </c>
    </row>
    <row r="40" spans="1:21" ht="14.4" x14ac:dyDescent="0.3">
      <c r="A40" s="42" t="s">
        <v>2</v>
      </c>
      <c r="B40" s="143">
        <v>11.059357458497551</v>
      </c>
      <c r="C40" s="145">
        <v>5.2631578947368416</v>
      </c>
      <c r="D40" s="145">
        <v>9.0205187766163384</v>
      </c>
      <c r="E40" s="147">
        <v>14.653924123950187</v>
      </c>
      <c r="F40" s="147">
        <v>9.9074278157372717</v>
      </c>
      <c r="G40" s="147">
        <v>10.984095427435388</v>
      </c>
      <c r="H40" s="147">
        <v>15.252416756176155</v>
      </c>
      <c r="I40" s="147">
        <v>12.888683389203559</v>
      </c>
      <c r="J40" s="147">
        <v>8.9149178461037906</v>
      </c>
      <c r="K40" s="147">
        <v>11.81733674180804</v>
      </c>
      <c r="L40" s="147">
        <v>19.793205317577549</v>
      </c>
      <c r="M40" s="147">
        <v>12.057816660327122</v>
      </c>
      <c r="N40" s="147">
        <v>7.3310423825887749</v>
      </c>
      <c r="O40" s="147">
        <v>8.9481707317073162</v>
      </c>
      <c r="P40" s="147">
        <v>10.166261418150754</v>
      </c>
      <c r="Q40" s="147">
        <v>10.846798324356673</v>
      </c>
      <c r="R40" s="147">
        <v>18.390804597701148</v>
      </c>
      <c r="S40" s="147">
        <v>10.123218168639768</v>
      </c>
      <c r="T40" s="99">
        <v>22.404095760023075</v>
      </c>
      <c r="U40" s="100">
        <v>77.595904239976917</v>
      </c>
    </row>
    <row r="41" spans="1:21" ht="14.4" x14ac:dyDescent="0.3">
      <c r="A41" s="43" t="s">
        <v>3</v>
      </c>
      <c r="B41" s="144">
        <v>17.675862892631073</v>
      </c>
      <c r="C41" s="146">
        <v>57.894736842105267</v>
      </c>
      <c r="D41" s="146">
        <v>19.028261711188541</v>
      </c>
      <c r="E41" s="149">
        <v>15.88956462979052</v>
      </c>
      <c r="F41" s="149">
        <v>18.889133788847257</v>
      </c>
      <c r="G41" s="149">
        <v>12.326043737574553</v>
      </c>
      <c r="H41" s="149">
        <v>27.712137486573578</v>
      </c>
      <c r="I41" s="149">
        <v>17.587562131545486</v>
      </c>
      <c r="J41" s="149">
        <v>12.201073694485116</v>
      </c>
      <c r="K41" s="149">
        <v>10.190564722286776</v>
      </c>
      <c r="L41" s="149">
        <v>9.0841949778434259</v>
      </c>
      <c r="M41" s="149">
        <v>14.07379231647014</v>
      </c>
      <c r="N41" s="149">
        <v>12.526591392570774</v>
      </c>
      <c r="O41" s="149">
        <v>28.856707317073173</v>
      </c>
      <c r="P41" s="149">
        <v>16.297561937306959</v>
      </c>
      <c r="Q41" s="149">
        <v>11.20586475164572</v>
      </c>
      <c r="R41" s="150">
        <v>8.7356321839080451</v>
      </c>
      <c r="S41" s="149">
        <v>8.5769509543367963</v>
      </c>
      <c r="T41" s="101">
        <v>15.229301948051949</v>
      </c>
      <c r="U41" s="102">
        <v>84.77069805194806</v>
      </c>
    </row>
    <row r="42" spans="1:21" ht="21" x14ac:dyDescent="0.25">
      <c r="A42" s="61" t="s">
        <v>86</v>
      </c>
    </row>
    <row r="43" spans="1:21" ht="21" x14ac:dyDescent="0.25">
      <c r="A43" s="62" t="s">
        <v>110</v>
      </c>
    </row>
  </sheetData>
  <sortState xmlns:xlrd2="http://schemas.microsoft.com/office/spreadsheetml/2017/richdata2" ref="A5:A12">
    <sortCondition ref="A5"/>
  </sortState>
  <mergeCells count="18">
    <mergeCell ref="A16:A19"/>
    <mergeCell ref="B1:V1"/>
    <mergeCell ref="A30:A33"/>
    <mergeCell ref="B2:F2"/>
    <mergeCell ref="B3:F4"/>
    <mergeCell ref="G3:H4"/>
    <mergeCell ref="A1:A5"/>
    <mergeCell ref="T30:U30"/>
    <mergeCell ref="I4:V4"/>
    <mergeCell ref="B18:S18"/>
    <mergeCell ref="B16:S16"/>
    <mergeCell ref="B30:S30"/>
    <mergeCell ref="B32:S32"/>
    <mergeCell ref="T31:U32"/>
    <mergeCell ref="I3:V3"/>
    <mergeCell ref="G2:V2"/>
    <mergeCell ref="B17:S17"/>
    <mergeCell ref="B31:S3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A695-43FD-49A8-A154-332D6197FE00}">
  <dimension ref="A1:D145"/>
  <sheetViews>
    <sheetView tabSelected="1" workbookViewId="0">
      <selection activeCell="K20" sqref="K20"/>
    </sheetView>
  </sheetViews>
  <sheetFormatPr defaultRowHeight="13.2" x14ac:dyDescent="0.25"/>
  <cols>
    <col min="1" max="1" width="18.6640625" customWidth="1"/>
    <col min="2" max="2" width="19.33203125" customWidth="1"/>
    <col min="3" max="3" width="38.109375" customWidth="1"/>
    <col min="4" max="4" width="40.5546875" customWidth="1"/>
  </cols>
  <sheetData>
    <row r="1" spans="1:4" x14ac:dyDescent="0.25">
      <c r="A1" t="s">
        <v>112</v>
      </c>
      <c r="B1" t="s">
        <v>113</v>
      </c>
      <c r="C1" t="s">
        <v>114</v>
      </c>
      <c r="D1" t="s">
        <v>115</v>
      </c>
    </row>
    <row r="2" spans="1:4" x14ac:dyDescent="0.25">
      <c r="A2" t="s">
        <v>32</v>
      </c>
      <c r="B2" t="s">
        <v>116</v>
      </c>
      <c r="C2" s="215">
        <v>174400</v>
      </c>
      <c r="D2" s="216">
        <v>6.6000000000000003E-2</v>
      </c>
    </row>
    <row r="3" spans="1:4" x14ac:dyDescent="0.25">
      <c r="A3" t="s">
        <v>32</v>
      </c>
      <c r="B3" t="s">
        <v>117</v>
      </c>
      <c r="C3" s="215">
        <v>23000</v>
      </c>
      <c r="D3" s="216">
        <v>8.9999999999999993E-3</v>
      </c>
    </row>
    <row r="4" spans="1:4" x14ac:dyDescent="0.25">
      <c r="A4" t="s">
        <v>32</v>
      </c>
      <c r="B4" t="s">
        <v>118</v>
      </c>
      <c r="C4" s="215">
        <v>106400</v>
      </c>
      <c r="D4" s="216">
        <v>0.04</v>
      </c>
    </row>
    <row r="5" spans="1:4" x14ac:dyDescent="0.25">
      <c r="A5" t="s">
        <v>32</v>
      </c>
      <c r="B5" t="s">
        <v>22</v>
      </c>
      <c r="C5" s="215">
        <v>215800</v>
      </c>
      <c r="D5" s="216">
        <v>8.1000000000000003E-2</v>
      </c>
    </row>
    <row r="6" spans="1:4" x14ac:dyDescent="0.25">
      <c r="A6" t="s">
        <v>32</v>
      </c>
      <c r="B6" t="s">
        <v>45</v>
      </c>
      <c r="C6" s="215">
        <v>189000</v>
      </c>
      <c r="D6" s="216">
        <v>7.0999999999999994E-2</v>
      </c>
    </row>
    <row r="7" spans="1:4" x14ac:dyDescent="0.25">
      <c r="A7" t="s">
        <v>32</v>
      </c>
      <c r="B7" t="s">
        <v>119</v>
      </c>
      <c r="C7" s="215">
        <v>167700</v>
      </c>
      <c r="D7" s="216">
        <v>6.3E-2</v>
      </c>
    </row>
    <row r="8" spans="1:4" x14ac:dyDescent="0.25">
      <c r="A8" t="s">
        <v>32</v>
      </c>
      <c r="B8" t="s">
        <v>120</v>
      </c>
      <c r="C8" s="215">
        <v>19400</v>
      </c>
      <c r="D8" s="216">
        <v>7.0000000000000001E-3</v>
      </c>
    </row>
    <row r="9" spans="1:4" x14ac:dyDescent="0.25">
      <c r="A9" t="s">
        <v>32</v>
      </c>
      <c r="B9" t="s">
        <v>121</v>
      </c>
      <c r="C9" s="215">
        <v>360400</v>
      </c>
      <c r="D9" s="216">
        <v>0.13600000000000001</v>
      </c>
    </row>
    <row r="10" spans="1:4" x14ac:dyDescent="0.25">
      <c r="A10" t="s">
        <v>32</v>
      </c>
      <c r="B10" t="s">
        <v>122</v>
      </c>
      <c r="C10" s="215">
        <v>128000</v>
      </c>
      <c r="D10" s="216">
        <v>4.8000000000000001E-2</v>
      </c>
    </row>
    <row r="11" spans="1:4" x14ac:dyDescent="0.25">
      <c r="A11" t="s">
        <v>32</v>
      </c>
      <c r="B11" t="s">
        <v>26</v>
      </c>
      <c r="C11" s="215">
        <v>179500</v>
      </c>
      <c r="D11" s="216">
        <v>6.8000000000000005E-2</v>
      </c>
    </row>
    <row r="12" spans="1:4" x14ac:dyDescent="0.25">
      <c r="A12" t="s">
        <v>32</v>
      </c>
      <c r="B12" t="s">
        <v>123</v>
      </c>
      <c r="C12" s="215">
        <v>26200</v>
      </c>
      <c r="D12" s="216">
        <v>0.01</v>
      </c>
    </row>
    <row r="13" spans="1:4" x14ac:dyDescent="0.25">
      <c r="A13" t="s">
        <v>32</v>
      </c>
      <c r="B13" t="s">
        <v>124</v>
      </c>
      <c r="C13" s="215">
        <v>254600</v>
      </c>
      <c r="D13" s="216">
        <v>9.6000000000000002E-2</v>
      </c>
    </row>
    <row r="14" spans="1:4" x14ac:dyDescent="0.25">
      <c r="A14" t="s">
        <v>32</v>
      </c>
      <c r="B14" t="s">
        <v>51</v>
      </c>
      <c r="C14" s="215">
        <v>136700</v>
      </c>
      <c r="D14" s="216">
        <v>5.1999999999999998E-2</v>
      </c>
    </row>
    <row r="15" spans="1:4" x14ac:dyDescent="0.25">
      <c r="A15" t="s">
        <v>32</v>
      </c>
      <c r="B15" t="s">
        <v>125</v>
      </c>
      <c r="C15" s="215">
        <v>109500</v>
      </c>
      <c r="D15" s="216">
        <v>4.1000000000000002E-2</v>
      </c>
    </row>
    <row r="16" spans="1:4" x14ac:dyDescent="0.25">
      <c r="A16" t="s">
        <v>32</v>
      </c>
      <c r="B16" t="s">
        <v>59</v>
      </c>
      <c r="C16" s="215">
        <v>317000</v>
      </c>
      <c r="D16" s="216">
        <v>0.12</v>
      </c>
    </row>
    <row r="17" spans="1:4" x14ac:dyDescent="0.25">
      <c r="A17" t="s">
        <v>32</v>
      </c>
      <c r="B17" t="s">
        <v>126</v>
      </c>
      <c r="C17" s="215">
        <v>139200</v>
      </c>
      <c r="D17" s="216">
        <v>5.1999999999999998E-2</v>
      </c>
    </row>
    <row r="18" spans="1:4" x14ac:dyDescent="0.25">
      <c r="A18" t="s">
        <v>32</v>
      </c>
      <c r="B18" t="s">
        <v>29</v>
      </c>
      <c r="C18" s="215">
        <v>18100</v>
      </c>
      <c r="D18" s="216">
        <v>7.0000000000000001E-3</v>
      </c>
    </row>
    <row r="19" spans="1:4" x14ac:dyDescent="0.25">
      <c r="A19" t="s">
        <v>32</v>
      </c>
      <c r="B19" t="s">
        <v>61</v>
      </c>
      <c r="C19" s="215">
        <v>86200</v>
      </c>
      <c r="D19" s="216">
        <v>3.3000000000000002E-2</v>
      </c>
    </row>
    <row r="20" spans="1:4" x14ac:dyDescent="0.25">
      <c r="A20" t="s">
        <v>0</v>
      </c>
      <c r="B20" t="s">
        <v>116</v>
      </c>
      <c r="C20" s="215">
        <v>5900</v>
      </c>
      <c r="D20" s="216">
        <v>6.8000000000000005E-2</v>
      </c>
    </row>
    <row r="21" spans="1:4" x14ac:dyDescent="0.25">
      <c r="A21" t="s">
        <v>0</v>
      </c>
      <c r="B21" t="s">
        <v>117</v>
      </c>
      <c r="C21">
        <v>600</v>
      </c>
      <c r="D21" s="216">
        <v>7.0000000000000001E-3</v>
      </c>
    </row>
    <row r="22" spans="1:4" x14ac:dyDescent="0.25">
      <c r="A22" t="s">
        <v>0</v>
      </c>
      <c r="B22" t="s">
        <v>118</v>
      </c>
      <c r="C22" s="215">
        <v>2000</v>
      </c>
      <c r="D22" s="216">
        <v>2.4E-2</v>
      </c>
    </row>
    <row r="23" spans="1:4" x14ac:dyDescent="0.25">
      <c r="A23" t="s">
        <v>0</v>
      </c>
      <c r="B23" t="s">
        <v>22</v>
      </c>
      <c r="C23" s="215">
        <v>7000</v>
      </c>
      <c r="D23" s="216">
        <v>8.1000000000000003E-2</v>
      </c>
    </row>
    <row r="24" spans="1:4" x14ac:dyDescent="0.25">
      <c r="A24" t="s">
        <v>0</v>
      </c>
      <c r="B24" t="s">
        <v>45</v>
      </c>
      <c r="C24" s="215">
        <v>6100</v>
      </c>
      <c r="D24" s="216">
        <v>7.0999999999999994E-2</v>
      </c>
    </row>
    <row r="25" spans="1:4" x14ac:dyDescent="0.25">
      <c r="A25" t="s">
        <v>0</v>
      </c>
      <c r="B25" t="s">
        <v>119</v>
      </c>
      <c r="C25" s="215">
        <v>3200</v>
      </c>
      <c r="D25" s="216">
        <v>3.6999999999999998E-2</v>
      </c>
    </row>
    <row r="26" spans="1:4" x14ac:dyDescent="0.25">
      <c r="A26" t="s">
        <v>0</v>
      </c>
      <c r="B26" t="s">
        <v>120</v>
      </c>
      <c r="C26" s="215">
        <v>3700</v>
      </c>
      <c r="D26" s="216">
        <v>4.2999999999999997E-2</v>
      </c>
    </row>
    <row r="27" spans="1:4" x14ac:dyDescent="0.25">
      <c r="A27" t="s">
        <v>0</v>
      </c>
      <c r="B27" t="s">
        <v>121</v>
      </c>
      <c r="C27" s="215">
        <v>13600</v>
      </c>
      <c r="D27" s="216">
        <v>0.157</v>
      </c>
    </row>
    <row r="28" spans="1:4" x14ac:dyDescent="0.25">
      <c r="A28" t="s">
        <v>0</v>
      </c>
      <c r="B28" t="s">
        <v>122</v>
      </c>
      <c r="C28" s="215">
        <v>2000</v>
      </c>
      <c r="D28" s="216">
        <v>2.3E-2</v>
      </c>
    </row>
    <row r="29" spans="1:4" x14ac:dyDescent="0.25">
      <c r="A29" t="s">
        <v>0</v>
      </c>
      <c r="B29" t="s">
        <v>26</v>
      </c>
      <c r="C29" s="215">
        <v>9800</v>
      </c>
      <c r="D29" s="216">
        <v>0.113</v>
      </c>
    </row>
    <row r="30" spans="1:4" x14ac:dyDescent="0.25">
      <c r="A30" t="s">
        <v>0</v>
      </c>
      <c r="B30" t="s">
        <v>123</v>
      </c>
      <c r="C30" s="215">
        <v>1700</v>
      </c>
      <c r="D30" s="216">
        <v>0.02</v>
      </c>
    </row>
    <row r="31" spans="1:4" x14ac:dyDescent="0.25">
      <c r="A31" t="s">
        <v>0</v>
      </c>
      <c r="B31" t="s">
        <v>124</v>
      </c>
      <c r="C31" s="215">
        <v>4700</v>
      </c>
      <c r="D31" s="216">
        <v>5.3999999999999999E-2</v>
      </c>
    </row>
    <row r="32" spans="1:4" x14ac:dyDescent="0.25">
      <c r="A32" t="s">
        <v>0</v>
      </c>
      <c r="B32" t="s">
        <v>51</v>
      </c>
      <c r="C32" s="215">
        <v>5400</v>
      </c>
      <c r="D32" s="216">
        <v>6.2E-2</v>
      </c>
    </row>
    <row r="33" spans="1:4" x14ac:dyDescent="0.25">
      <c r="A33" t="s">
        <v>0</v>
      </c>
      <c r="B33" t="s">
        <v>125</v>
      </c>
      <c r="C33" s="215">
        <v>3300</v>
      </c>
      <c r="D33" s="216">
        <v>3.7999999999999999E-2</v>
      </c>
    </row>
    <row r="34" spans="1:4" x14ac:dyDescent="0.25">
      <c r="A34" t="s">
        <v>0</v>
      </c>
      <c r="B34" t="s">
        <v>59</v>
      </c>
      <c r="C34" s="215">
        <v>10400</v>
      </c>
      <c r="D34" s="216">
        <v>0.12</v>
      </c>
    </row>
    <row r="35" spans="1:4" x14ac:dyDescent="0.25">
      <c r="A35" t="s">
        <v>0</v>
      </c>
      <c r="B35" t="s">
        <v>126</v>
      </c>
      <c r="C35" s="215">
        <v>3800</v>
      </c>
      <c r="D35" s="216">
        <v>4.3999999999999997E-2</v>
      </c>
    </row>
    <row r="36" spans="1:4" x14ac:dyDescent="0.25">
      <c r="A36" t="s">
        <v>0</v>
      </c>
      <c r="B36" t="s">
        <v>29</v>
      </c>
      <c r="C36" s="215">
        <v>1100</v>
      </c>
      <c r="D36" s="216">
        <v>1.2999999999999999E-2</v>
      </c>
    </row>
    <row r="37" spans="1:4" x14ac:dyDescent="0.25">
      <c r="A37" t="s">
        <v>0</v>
      </c>
      <c r="B37" t="s">
        <v>61</v>
      </c>
      <c r="C37" s="215">
        <v>2300</v>
      </c>
      <c r="D37" s="216">
        <v>2.5999999999999999E-2</v>
      </c>
    </row>
    <row r="38" spans="1:4" x14ac:dyDescent="0.25">
      <c r="A38" t="s">
        <v>9</v>
      </c>
      <c r="B38" t="s">
        <v>116</v>
      </c>
      <c r="C38" s="215">
        <v>5100</v>
      </c>
      <c r="D38" s="216">
        <v>6.4000000000000001E-2</v>
      </c>
    </row>
    <row r="39" spans="1:4" x14ac:dyDescent="0.25">
      <c r="A39" t="s">
        <v>9</v>
      </c>
      <c r="B39" t="s">
        <v>117</v>
      </c>
      <c r="C39">
        <v>500</v>
      </c>
      <c r="D39" s="216">
        <v>6.0000000000000001E-3</v>
      </c>
    </row>
    <row r="40" spans="1:4" x14ac:dyDescent="0.25">
      <c r="A40" t="s">
        <v>9</v>
      </c>
      <c r="B40" t="s">
        <v>118</v>
      </c>
      <c r="C40" s="215">
        <v>1600</v>
      </c>
      <c r="D40" s="216">
        <v>2.1000000000000001E-2</v>
      </c>
    </row>
    <row r="41" spans="1:4" x14ac:dyDescent="0.25">
      <c r="A41" t="s">
        <v>9</v>
      </c>
      <c r="B41" t="s">
        <v>22</v>
      </c>
      <c r="C41" s="215">
        <v>8000</v>
      </c>
      <c r="D41" s="216">
        <v>0.10100000000000001</v>
      </c>
    </row>
    <row r="42" spans="1:4" x14ac:dyDescent="0.25">
      <c r="A42" t="s">
        <v>9</v>
      </c>
      <c r="B42" t="s">
        <v>45</v>
      </c>
      <c r="C42" s="215">
        <v>6000</v>
      </c>
      <c r="D42" s="216">
        <v>7.5999999999999998E-2</v>
      </c>
    </row>
    <row r="43" spans="1:4" x14ac:dyDescent="0.25">
      <c r="A43" t="s">
        <v>9</v>
      </c>
      <c r="B43" t="s">
        <v>119</v>
      </c>
      <c r="C43" s="215">
        <v>2400</v>
      </c>
      <c r="D43" s="216">
        <v>0.03</v>
      </c>
    </row>
    <row r="44" spans="1:4" x14ac:dyDescent="0.25">
      <c r="A44" t="s">
        <v>9</v>
      </c>
      <c r="B44" t="s">
        <v>120</v>
      </c>
      <c r="C44" s="215">
        <v>1900</v>
      </c>
      <c r="D44" s="216">
        <v>2.4E-2</v>
      </c>
    </row>
    <row r="45" spans="1:4" x14ac:dyDescent="0.25">
      <c r="A45" t="s">
        <v>9</v>
      </c>
      <c r="B45" t="s">
        <v>121</v>
      </c>
      <c r="C45" s="215">
        <v>11100</v>
      </c>
      <c r="D45" s="216">
        <v>0.14099999999999999</v>
      </c>
    </row>
    <row r="46" spans="1:4" x14ac:dyDescent="0.25">
      <c r="A46" t="s">
        <v>9</v>
      </c>
      <c r="B46" t="s">
        <v>122</v>
      </c>
      <c r="C46" s="215">
        <v>3400</v>
      </c>
      <c r="D46" s="216">
        <v>4.2999999999999997E-2</v>
      </c>
    </row>
    <row r="47" spans="1:4" x14ac:dyDescent="0.25">
      <c r="A47" t="s">
        <v>9</v>
      </c>
      <c r="B47" t="s">
        <v>26</v>
      </c>
      <c r="C47" s="215">
        <v>5800</v>
      </c>
      <c r="D47" s="216">
        <v>7.2999999999999995E-2</v>
      </c>
    </row>
    <row r="48" spans="1:4" x14ac:dyDescent="0.25">
      <c r="A48" t="s">
        <v>9</v>
      </c>
      <c r="B48" t="s">
        <v>123</v>
      </c>
      <c r="C48" s="215">
        <v>6800</v>
      </c>
      <c r="D48" s="216">
        <v>8.5999999999999993E-2</v>
      </c>
    </row>
    <row r="49" spans="1:4" x14ac:dyDescent="0.25">
      <c r="A49" t="s">
        <v>9</v>
      </c>
      <c r="B49" t="s">
        <v>124</v>
      </c>
      <c r="C49" s="215">
        <v>5500</v>
      </c>
      <c r="D49" s="216">
        <v>6.9000000000000006E-2</v>
      </c>
    </row>
    <row r="50" spans="1:4" x14ac:dyDescent="0.25">
      <c r="A50" t="s">
        <v>9</v>
      </c>
      <c r="B50" t="s">
        <v>51</v>
      </c>
      <c r="C50" s="215">
        <v>3400</v>
      </c>
      <c r="D50" s="216">
        <v>4.2999999999999997E-2</v>
      </c>
    </row>
    <row r="51" spans="1:4" x14ac:dyDescent="0.25">
      <c r="A51" t="s">
        <v>9</v>
      </c>
      <c r="B51" t="s">
        <v>125</v>
      </c>
      <c r="C51" s="215">
        <v>3400</v>
      </c>
      <c r="D51" s="216">
        <v>4.2999999999999997E-2</v>
      </c>
    </row>
    <row r="52" spans="1:4" x14ac:dyDescent="0.25">
      <c r="A52" t="s">
        <v>9</v>
      </c>
      <c r="B52" t="s">
        <v>59</v>
      </c>
      <c r="C52" s="215">
        <v>10000</v>
      </c>
      <c r="D52" s="216">
        <v>0.127</v>
      </c>
    </row>
    <row r="53" spans="1:4" x14ac:dyDescent="0.25">
      <c r="A53" t="s">
        <v>9</v>
      </c>
      <c r="B53" t="s">
        <v>126</v>
      </c>
      <c r="C53" s="215">
        <v>1900</v>
      </c>
      <c r="D53" s="216">
        <v>2.3E-2</v>
      </c>
    </row>
    <row r="54" spans="1:4" x14ac:dyDescent="0.25">
      <c r="A54" t="s">
        <v>9</v>
      </c>
      <c r="B54" t="s">
        <v>29</v>
      </c>
      <c r="C54" s="215">
        <v>1100</v>
      </c>
      <c r="D54" s="216">
        <v>1.4E-2</v>
      </c>
    </row>
    <row r="55" spans="1:4" x14ac:dyDescent="0.25">
      <c r="A55" t="s">
        <v>9</v>
      </c>
      <c r="B55" t="s">
        <v>61</v>
      </c>
      <c r="C55" s="215">
        <v>1400</v>
      </c>
      <c r="D55" s="216">
        <v>1.7000000000000001E-2</v>
      </c>
    </row>
    <row r="56" spans="1:4" x14ac:dyDescent="0.25">
      <c r="A56" t="s">
        <v>127</v>
      </c>
      <c r="B56" t="s">
        <v>116</v>
      </c>
      <c r="C56" s="215">
        <v>107000</v>
      </c>
      <c r="D56" s="216">
        <v>6.3E-2</v>
      </c>
    </row>
    <row r="57" spans="1:4" x14ac:dyDescent="0.25">
      <c r="A57" t="s">
        <v>127</v>
      </c>
      <c r="B57" t="s">
        <v>117</v>
      </c>
      <c r="C57" s="215">
        <v>11900</v>
      </c>
      <c r="D57" s="216">
        <v>7.0000000000000001E-3</v>
      </c>
    </row>
    <row r="58" spans="1:4" x14ac:dyDescent="0.25">
      <c r="A58" t="s">
        <v>127</v>
      </c>
      <c r="B58" t="s">
        <v>118</v>
      </c>
      <c r="C58" s="215">
        <v>70900</v>
      </c>
      <c r="D58" s="216">
        <v>4.2000000000000003E-2</v>
      </c>
    </row>
    <row r="59" spans="1:4" x14ac:dyDescent="0.25">
      <c r="A59" t="s">
        <v>127</v>
      </c>
      <c r="B59" t="s">
        <v>22</v>
      </c>
      <c r="C59" s="215">
        <v>126600</v>
      </c>
      <c r="D59" s="216">
        <v>7.4999999999999997E-2</v>
      </c>
    </row>
    <row r="60" spans="1:4" x14ac:dyDescent="0.25">
      <c r="A60" t="s">
        <v>127</v>
      </c>
      <c r="B60" t="s">
        <v>45</v>
      </c>
      <c r="C60" s="215">
        <v>117100</v>
      </c>
      <c r="D60" s="216">
        <v>6.9000000000000006E-2</v>
      </c>
    </row>
    <row r="61" spans="1:4" x14ac:dyDescent="0.25">
      <c r="A61" t="s">
        <v>127</v>
      </c>
      <c r="B61" t="s">
        <v>119</v>
      </c>
      <c r="C61" s="215">
        <v>120800</v>
      </c>
      <c r="D61" s="216">
        <v>7.0999999999999994E-2</v>
      </c>
    </row>
    <row r="62" spans="1:4" x14ac:dyDescent="0.25">
      <c r="A62" t="s">
        <v>127</v>
      </c>
      <c r="B62" t="s">
        <v>120</v>
      </c>
      <c r="C62" s="215">
        <v>3000</v>
      </c>
      <c r="D62" s="216">
        <v>2E-3</v>
      </c>
    </row>
    <row r="63" spans="1:4" x14ac:dyDescent="0.25">
      <c r="A63" t="s">
        <v>127</v>
      </c>
      <c r="B63" t="s">
        <v>121</v>
      </c>
      <c r="C63" s="215">
        <v>217200</v>
      </c>
      <c r="D63" s="216">
        <v>0.128</v>
      </c>
    </row>
    <row r="64" spans="1:4" x14ac:dyDescent="0.25">
      <c r="A64" t="s">
        <v>127</v>
      </c>
      <c r="B64" t="s">
        <v>122</v>
      </c>
      <c r="C64" s="215">
        <v>94000</v>
      </c>
      <c r="D64" s="216">
        <v>5.5E-2</v>
      </c>
    </row>
    <row r="65" spans="1:4" x14ac:dyDescent="0.25">
      <c r="A65" t="s">
        <v>127</v>
      </c>
      <c r="B65" t="s">
        <v>26</v>
      </c>
      <c r="C65" s="215">
        <v>118900</v>
      </c>
      <c r="D65" s="216">
        <v>7.0000000000000007E-2</v>
      </c>
    </row>
    <row r="66" spans="1:4" x14ac:dyDescent="0.25">
      <c r="A66" t="s">
        <v>127</v>
      </c>
      <c r="B66" t="s">
        <v>123</v>
      </c>
      <c r="C66" s="215">
        <v>5700</v>
      </c>
      <c r="D66" s="216">
        <v>3.0000000000000001E-3</v>
      </c>
    </row>
    <row r="67" spans="1:4" x14ac:dyDescent="0.25">
      <c r="A67" t="s">
        <v>127</v>
      </c>
      <c r="B67" t="s">
        <v>124</v>
      </c>
      <c r="C67" s="215">
        <v>189800</v>
      </c>
      <c r="D67" s="216">
        <v>0.112</v>
      </c>
    </row>
    <row r="68" spans="1:4" x14ac:dyDescent="0.25">
      <c r="A68" t="s">
        <v>127</v>
      </c>
      <c r="B68" t="s">
        <v>51</v>
      </c>
      <c r="C68" s="215">
        <v>71900</v>
      </c>
      <c r="D68" s="216">
        <v>4.2000000000000003E-2</v>
      </c>
    </row>
    <row r="69" spans="1:4" x14ac:dyDescent="0.25">
      <c r="A69" t="s">
        <v>127</v>
      </c>
      <c r="B69" t="s">
        <v>125</v>
      </c>
      <c r="C69" s="215">
        <v>70500</v>
      </c>
      <c r="D69" s="216">
        <v>4.1000000000000002E-2</v>
      </c>
    </row>
    <row r="70" spans="1:4" x14ac:dyDescent="0.25">
      <c r="A70" t="s">
        <v>127</v>
      </c>
      <c r="B70" t="s">
        <v>59</v>
      </c>
      <c r="C70" s="215">
        <v>202900</v>
      </c>
      <c r="D70" s="216">
        <v>0.11899999999999999</v>
      </c>
    </row>
    <row r="71" spans="1:4" x14ac:dyDescent="0.25">
      <c r="A71" t="s">
        <v>127</v>
      </c>
      <c r="B71" t="s">
        <v>126</v>
      </c>
      <c r="C71" s="215">
        <v>96800</v>
      </c>
      <c r="D71" s="216">
        <v>5.7000000000000002E-2</v>
      </c>
    </row>
    <row r="72" spans="1:4" x14ac:dyDescent="0.25">
      <c r="A72" t="s">
        <v>127</v>
      </c>
      <c r="B72" t="s">
        <v>29</v>
      </c>
      <c r="C72" s="215">
        <v>9900</v>
      </c>
      <c r="D72" s="216">
        <v>6.0000000000000001E-3</v>
      </c>
    </row>
    <row r="73" spans="1:4" x14ac:dyDescent="0.25">
      <c r="A73" t="s">
        <v>127</v>
      </c>
      <c r="B73" t="s">
        <v>61</v>
      </c>
      <c r="C73" s="215">
        <v>64200</v>
      </c>
      <c r="D73" s="216">
        <v>3.7999999999999999E-2</v>
      </c>
    </row>
    <row r="74" spans="1:4" x14ac:dyDescent="0.25">
      <c r="A74" t="s">
        <v>128</v>
      </c>
      <c r="B74" t="s">
        <v>116</v>
      </c>
      <c r="C74" s="215">
        <v>3600</v>
      </c>
      <c r="D74" s="216">
        <v>8.5000000000000006E-2</v>
      </c>
    </row>
    <row r="75" spans="1:4" x14ac:dyDescent="0.25">
      <c r="A75" t="s">
        <v>128</v>
      </c>
      <c r="B75" t="s">
        <v>117</v>
      </c>
      <c r="C75" s="215">
        <v>1400</v>
      </c>
      <c r="D75" s="216">
        <v>3.2000000000000001E-2</v>
      </c>
    </row>
    <row r="76" spans="1:4" x14ac:dyDescent="0.25">
      <c r="A76" t="s">
        <v>128</v>
      </c>
      <c r="B76" t="s">
        <v>118</v>
      </c>
      <c r="C76">
        <v>800</v>
      </c>
      <c r="D76" s="216">
        <v>1.7999999999999999E-2</v>
      </c>
    </row>
    <row r="77" spans="1:4" x14ac:dyDescent="0.25">
      <c r="A77" t="s">
        <v>128</v>
      </c>
      <c r="B77" t="s">
        <v>22</v>
      </c>
      <c r="C77" s="215">
        <v>3600</v>
      </c>
      <c r="D77" s="216">
        <v>8.3000000000000004E-2</v>
      </c>
    </row>
    <row r="78" spans="1:4" x14ac:dyDescent="0.25">
      <c r="A78" t="s">
        <v>128</v>
      </c>
      <c r="B78" t="s">
        <v>45</v>
      </c>
      <c r="C78" s="215">
        <v>3300</v>
      </c>
      <c r="D78" s="216">
        <v>7.6999999999999999E-2</v>
      </c>
    </row>
    <row r="79" spans="1:4" x14ac:dyDescent="0.25">
      <c r="A79" t="s">
        <v>128</v>
      </c>
      <c r="B79" t="s">
        <v>119</v>
      </c>
      <c r="C79">
        <v>700</v>
      </c>
      <c r="D79" s="216">
        <v>1.7000000000000001E-2</v>
      </c>
    </row>
    <row r="80" spans="1:4" x14ac:dyDescent="0.25">
      <c r="A80" t="s">
        <v>128</v>
      </c>
      <c r="B80" t="s">
        <v>120</v>
      </c>
      <c r="C80" s="215">
        <v>1900</v>
      </c>
      <c r="D80" s="216">
        <v>4.2999999999999997E-2</v>
      </c>
    </row>
    <row r="81" spans="1:4" x14ac:dyDescent="0.25">
      <c r="A81" t="s">
        <v>128</v>
      </c>
      <c r="B81" t="s">
        <v>121</v>
      </c>
      <c r="C81" s="215">
        <v>5100</v>
      </c>
      <c r="D81" s="216">
        <v>0.11899999999999999</v>
      </c>
    </row>
    <row r="82" spans="1:4" x14ac:dyDescent="0.25">
      <c r="A82" t="s">
        <v>128</v>
      </c>
      <c r="B82" t="s">
        <v>122</v>
      </c>
      <c r="C82">
        <v>800</v>
      </c>
      <c r="D82" s="216">
        <v>1.7000000000000001E-2</v>
      </c>
    </row>
    <row r="83" spans="1:4" x14ac:dyDescent="0.25">
      <c r="A83" t="s">
        <v>128</v>
      </c>
      <c r="B83" t="s">
        <v>26</v>
      </c>
      <c r="C83" s="215">
        <v>3900</v>
      </c>
      <c r="D83" s="216">
        <v>9.0999999999999998E-2</v>
      </c>
    </row>
    <row r="84" spans="1:4" x14ac:dyDescent="0.25">
      <c r="A84" t="s">
        <v>128</v>
      </c>
      <c r="B84" t="s">
        <v>123</v>
      </c>
      <c r="C84" s="215">
        <v>1000</v>
      </c>
      <c r="D84" s="216">
        <v>2.4E-2</v>
      </c>
    </row>
    <row r="85" spans="1:4" x14ac:dyDescent="0.25">
      <c r="A85" t="s">
        <v>128</v>
      </c>
      <c r="B85" t="s">
        <v>124</v>
      </c>
      <c r="C85" s="215">
        <v>2500</v>
      </c>
      <c r="D85" s="216">
        <v>5.8000000000000003E-2</v>
      </c>
    </row>
    <row r="86" spans="1:4" x14ac:dyDescent="0.25">
      <c r="A86" t="s">
        <v>128</v>
      </c>
      <c r="B86" t="s">
        <v>51</v>
      </c>
      <c r="C86" s="215">
        <v>3200</v>
      </c>
      <c r="D86" s="216">
        <v>7.2999999999999995E-2</v>
      </c>
    </row>
    <row r="87" spans="1:4" x14ac:dyDescent="0.25">
      <c r="A87" t="s">
        <v>128</v>
      </c>
      <c r="B87" t="s">
        <v>125</v>
      </c>
      <c r="C87" s="215">
        <v>1400</v>
      </c>
      <c r="D87" s="216">
        <v>3.3000000000000002E-2</v>
      </c>
    </row>
    <row r="88" spans="1:4" x14ac:dyDescent="0.25">
      <c r="A88" t="s">
        <v>128</v>
      </c>
      <c r="B88" t="s">
        <v>59</v>
      </c>
      <c r="C88" s="215">
        <v>5000</v>
      </c>
      <c r="D88" s="216">
        <v>0.11600000000000001</v>
      </c>
    </row>
    <row r="89" spans="1:4" x14ac:dyDescent="0.25">
      <c r="A89" t="s">
        <v>128</v>
      </c>
      <c r="B89" t="s">
        <v>126</v>
      </c>
      <c r="C89" s="215">
        <v>3900</v>
      </c>
      <c r="D89" s="216">
        <v>9.0999999999999998E-2</v>
      </c>
    </row>
    <row r="90" spans="1:4" x14ac:dyDescent="0.25">
      <c r="A90" t="s">
        <v>128</v>
      </c>
      <c r="B90" t="s">
        <v>29</v>
      </c>
      <c r="C90">
        <v>0</v>
      </c>
      <c r="D90" s="216">
        <v>0</v>
      </c>
    </row>
    <row r="91" spans="1:4" x14ac:dyDescent="0.25">
      <c r="A91" t="s">
        <v>128</v>
      </c>
      <c r="B91" t="s">
        <v>61</v>
      </c>
      <c r="C91" s="215">
        <v>1000</v>
      </c>
      <c r="D91" s="216">
        <v>2.1999999999999999E-2</v>
      </c>
    </row>
    <row r="92" spans="1:4" x14ac:dyDescent="0.25">
      <c r="A92" t="s">
        <v>1</v>
      </c>
      <c r="B92" t="s">
        <v>116</v>
      </c>
      <c r="C92" s="215">
        <v>2600</v>
      </c>
      <c r="D92" s="216">
        <v>7.0000000000000007E-2</v>
      </c>
    </row>
    <row r="93" spans="1:4" x14ac:dyDescent="0.25">
      <c r="A93" t="s">
        <v>1</v>
      </c>
      <c r="B93" t="s">
        <v>117</v>
      </c>
      <c r="C93">
        <v>500</v>
      </c>
      <c r="D93" s="216">
        <v>1.2999999999999999E-2</v>
      </c>
    </row>
    <row r="94" spans="1:4" x14ac:dyDescent="0.25">
      <c r="A94" t="s">
        <v>1</v>
      </c>
      <c r="B94" t="s">
        <v>118</v>
      </c>
      <c r="C94" s="215">
        <v>1400</v>
      </c>
      <c r="D94" s="216">
        <v>3.6999999999999998E-2</v>
      </c>
    </row>
    <row r="95" spans="1:4" x14ac:dyDescent="0.25">
      <c r="A95" t="s">
        <v>1</v>
      </c>
      <c r="B95" t="s">
        <v>22</v>
      </c>
      <c r="C95" s="215">
        <v>4700</v>
      </c>
      <c r="D95" s="216">
        <v>0.126</v>
      </c>
    </row>
    <row r="96" spans="1:4" x14ac:dyDescent="0.25">
      <c r="A96" t="s">
        <v>1</v>
      </c>
      <c r="B96" t="s">
        <v>45</v>
      </c>
      <c r="C96" s="215">
        <v>2000</v>
      </c>
      <c r="D96" s="216">
        <v>5.2999999999999999E-2</v>
      </c>
    </row>
    <row r="97" spans="1:4" x14ac:dyDescent="0.25">
      <c r="A97" t="s">
        <v>1</v>
      </c>
      <c r="B97" t="s">
        <v>119</v>
      </c>
      <c r="C97" s="215">
        <v>1600</v>
      </c>
      <c r="D97" s="216">
        <v>4.2000000000000003E-2</v>
      </c>
    </row>
    <row r="98" spans="1:4" x14ac:dyDescent="0.25">
      <c r="A98" t="s">
        <v>1</v>
      </c>
      <c r="B98" t="s">
        <v>120</v>
      </c>
      <c r="C98">
        <v>600</v>
      </c>
      <c r="D98" s="216">
        <v>1.6E-2</v>
      </c>
    </row>
    <row r="99" spans="1:4" x14ac:dyDescent="0.25">
      <c r="A99" t="s">
        <v>1</v>
      </c>
      <c r="B99" t="s">
        <v>121</v>
      </c>
      <c r="C99" s="215">
        <v>3600</v>
      </c>
      <c r="D99" s="216">
        <v>9.5000000000000001E-2</v>
      </c>
    </row>
    <row r="100" spans="1:4" x14ac:dyDescent="0.25">
      <c r="A100" t="s">
        <v>1</v>
      </c>
      <c r="B100" t="s">
        <v>122</v>
      </c>
      <c r="C100">
        <v>900</v>
      </c>
      <c r="D100" s="216">
        <v>2.4E-2</v>
      </c>
    </row>
    <row r="101" spans="1:4" x14ac:dyDescent="0.25">
      <c r="A101" t="s">
        <v>1</v>
      </c>
      <c r="B101" t="s">
        <v>26</v>
      </c>
      <c r="C101" s="215">
        <v>1600</v>
      </c>
      <c r="D101" s="216">
        <v>4.2000000000000003E-2</v>
      </c>
    </row>
    <row r="102" spans="1:4" x14ac:dyDescent="0.25">
      <c r="A102" t="s">
        <v>1</v>
      </c>
      <c r="B102" t="s">
        <v>123</v>
      </c>
      <c r="C102" s="215">
        <v>3500</v>
      </c>
      <c r="D102" s="216">
        <v>9.2999999999999999E-2</v>
      </c>
    </row>
    <row r="103" spans="1:4" x14ac:dyDescent="0.25">
      <c r="A103" t="s">
        <v>1</v>
      </c>
      <c r="B103" t="s">
        <v>124</v>
      </c>
      <c r="C103" s="215">
        <v>1600</v>
      </c>
      <c r="D103" s="216">
        <v>4.2000000000000003E-2</v>
      </c>
    </row>
    <row r="104" spans="1:4" x14ac:dyDescent="0.25">
      <c r="A104" t="s">
        <v>1</v>
      </c>
      <c r="B104" t="s">
        <v>51</v>
      </c>
      <c r="C104" s="215">
        <v>1300</v>
      </c>
      <c r="D104" s="216">
        <v>3.4000000000000002E-2</v>
      </c>
    </row>
    <row r="105" spans="1:4" x14ac:dyDescent="0.25">
      <c r="A105" t="s">
        <v>1</v>
      </c>
      <c r="B105" t="s">
        <v>125</v>
      </c>
      <c r="C105" s="215">
        <v>2300</v>
      </c>
      <c r="D105" s="216">
        <v>6.2E-2</v>
      </c>
    </row>
    <row r="106" spans="1:4" x14ac:dyDescent="0.25">
      <c r="A106" t="s">
        <v>1</v>
      </c>
      <c r="B106" t="s">
        <v>59</v>
      </c>
      <c r="C106" s="215">
        <v>4800</v>
      </c>
      <c r="D106" s="216">
        <v>0.127</v>
      </c>
    </row>
    <row r="107" spans="1:4" x14ac:dyDescent="0.25">
      <c r="A107" t="s">
        <v>1</v>
      </c>
      <c r="B107" t="s">
        <v>126</v>
      </c>
      <c r="C107" s="215">
        <v>2100</v>
      </c>
      <c r="D107" s="216">
        <v>5.6000000000000001E-2</v>
      </c>
    </row>
    <row r="108" spans="1:4" x14ac:dyDescent="0.25">
      <c r="A108" t="s">
        <v>1</v>
      </c>
      <c r="B108" t="s">
        <v>29</v>
      </c>
      <c r="C108" s="215">
        <v>1200</v>
      </c>
      <c r="D108" s="216">
        <v>3.1E-2</v>
      </c>
    </row>
    <row r="109" spans="1:4" x14ac:dyDescent="0.25">
      <c r="A109" t="s">
        <v>1</v>
      </c>
      <c r="B109" t="s">
        <v>61</v>
      </c>
      <c r="C109" s="215">
        <v>1400</v>
      </c>
      <c r="D109" s="216">
        <v>3.6999999999999998E-2</v>
      </c>
    </row>
    <row r="110" spans="1:4" x14ac:dyDescent="0.25">
      <c r="A110" t="s">
        <v>129</v>
      </c>
      <c r="B110" t="s">
        <v>116</v>
      </c>
      <c r="C110" s="215">
        <v>19300</v>
      </c>
      <c r="D110" s="216">
        <v>6.6000000000000003E-2</v>
      </c>
    </row>
    <row r="111" spans="1:4" x14ac:dyDescent="0.25">
      <c r="A111" t="s">
        <v>129</v>
      </c>
      <c r="B111" t="s">
        <v>117</v>
      </c>
      <c r="C111" s="215">
        <v>3400</v>
      </c>
      <c r="D111" s="216">
        <v>1.2E-2</v>
      </c>
    </row>
    <row r="112" spans="1:4" x14ac:dyDescent="0.25">
      <c r="A112" t="s">
        <v>129</v>
      </c>
      <c r="B112" t="s">
        <v>118</v>
      </c>
      <c r="C112" s="215">
        <v>9700</v>
      </c>
      <c r="D112" s="216">
        <v>3.3000000000000002E-2</v>
      </c>
    </row>
    <row r="113" spans="1:4" x14ac:dyDescent="0.25">
      <c r="A113" t="s">
        <v>129</v>
      </c>
      <c r="B113" t="s">
        <v>22</v>
      </c>
      <c r="C113" s="215">
        <v>31600</v>
      </c>
      <c r="D113" s="216">
        <v>0.108</v>
      </c>
    </row>
    <row r="114" spans="1:4" x14ac:dyDescent="0.25">
      <c r="A114" t="s">
        <v>129</v>
      </c>
      <c r="B114" t="s">
        <v>45</v>
      </c>
      <c r="C114" s="215">
        <v>18700</v>
      </c>
      <c r="D114" s="216">
        <v>6.4000000000000001E-2</v>
      </c>
    </row>
    <row r="115" spans="1:4" x14ac:dyDescent="0.25">
      <c r="A115" t="s">
        <v>129</v>
      </c>
      <c r="B115" t="s">
        <v>119</v>
      </c>
      <c r="C115" s="215">
        <v>18400</v>
      </c>
      <c r="D115" s="216">
        <v>6.3E-2</v>
      </c>
    </row>
    <row r="116" spans="1:4" x14ac:dyDescent="0.25">
      <c r="A116" t="s">
        <v>129</v>
      </c>
      <c r="B116" t="s">
        <v>120</v>
      </c>
      <c r="C116" s="215">
        <v>2900</v>
      </c>
      <c r="D116" s="216">
        <v>0.01</v>
      </c>
    </row>
    <row r="117" spans="1:4" x14ac:dyDescent="0.25">
      <c r="A117" t="s">
        <v>129</v>
      </c>
      <c r="B117" t="s">
        <v>121</v>
      </c>
      <c r="C117" s="215">
        <v>46500</v>
      </c>
      <c r="D117" s="216">
        <v>0.159</v>
      </c>
    </row>
    <row r="118" spans="1:4" x14ac:dyDescent="0.25">
      <c r="A118" t="s">
        <v>129</v>
      </c>
      <c r="B118" t="s">
        <v>122</v>
      </c>
      <c r="C118" s="215">
        <v>11400</v>
      </c>
      <c r="D118" s="216">
        <v>3.9E-2</v>
      </c>
    </row>
    <row r="119" spans="1:4" x14ac:dyDescent="0.25">
      <c r="A119" t="s">
        <v>129</v>
      </c>
      <c r="B119" t="s">
        <v>26</v>
      </c>
      <c r="C119" s="215">
        <v>21200</v>
      </c>
      <c r="D119" s="216">
        <v>7.2999999999999995E-2</v>
      </c>
    </row>
    <row r="120" spans="1:4" x14ac:dyDescent="0.25">
      <c r="A120" t="s">
        <v>129</v>
      </c>
      <c r="B120" t="s">
        <v>123</v>
      </c>
      <c r="C120" s="215">
        <v>5100</v>
      </c>
      <c r="D120" s="216">
        <v>1.7999999999999999E-2</v>
      </c>
    </row>
    <row r="121" spans="1:4" x14ac:dyDescent="0.25">
      <c r="A121" t="s">
        <v>129</v>
      </c>
      <c r="B121" t="s">
        <v>124</v>
      </c>
      <c r="C121" s="215">
        <v>18700</v>
      </c>
      <c r="D121" s="216">
        <v>6.4000000000000001E-2</v>
      </c>
    </row>
    <row r="122" spans="1:4" x14ac:dyDescent="0.25">
      <c r="A122" t="s">
        <v>129</v>
      </c>
      <c r="B122" t="s">
        <v>51</v>
      </c>
      <c r="C122" s="215">
        <v>12200</v>
      </c>
      <c r="D122" s="216">
        <v>4.2000000000000003E-2</v>
      </c>
    </row>
    <row r="123" spans="1:4" x14ac:dyDescent="0.25">
      <c r="A123" t="s">
        <v>129</v>
      </c>
      <c r="B123" t="s">
        <v>125</v>
      </c>
      <c r="C123" s="215">
        <v>13200</v>
      </c>
      <c r="D123" s="216">
        <v>4.4999999999999998E-2</v>
      </c>
    </row>
    <row r="124" spans="1:4" x14ac:dyDescent="0.25">
      <c r="A124" t="s">
        <v>129</v>
      </c>
      <c r="B124" t="s">
        <v>59</v>
      </c>
      <c r="C124" s="215">
        <v>32300</v>
      </c>
      <c r="D124" s="216">
        <v>0.111</v>
      </c>
    </row>
    <row r="125" spans="1:4" x14ac:dyDescent="0.25">
      <c r="A125" t="s">
        <v>129</v>
      </c>
      <c r="B125" t="s">
        <v>126</v>
      </c>
      <c r="C125" s="215">
        <v>15100</v>
      </c>
      <c r="D125" s="216">
        <v>5.1999999999999998E-2</v>
      </c>
    </row>
    <row r="126" spans="1:4" x14ac:dyDescent="0.25">
      <c r="A126" t="s">
        <v>129</v>
      </c>
      <c r="B126" t="s">
        <v>29</v>
      </c>
      <c r="C126" s="215">
        <v>3300</v>
      </c>
      <c r="D126" s="216">
        <v>1.0999999999999999E-2</v>
      </c>
    </row>
    <row r="127" spans="1:4" x14ac:dyDescent="0.25">
      <c r="A127" t="s">
        <v>129</v>
      </c>
      <c r="B127" t="s">
        <v>61</v>
      </c>
      <c r="C127" s="215">
        <v>8700</v>
      </c>
      <c r="D127" s="216">
        <v>0.03</v>
      </c>
    </row>
    <row r="128" spans="1:4" x14ac:dyDescent="0.25">
      <c r="A128" t="s">
        <v>130</v>
      </c>
      <c r="B128" t="s">
        <v>116</v>
      </c>
      <c r="C128" s="215">
        <v>30800</v>
      </c>
      <c r="D128" s="216">
        <v>7.3999999999999996E-2</v>
      </c>
    </row>
    <row r="129" spans="1:4" x14ac:dyDescent="0.25">
      <c r="A129" t="s">
        <v>130</v>
      </c>
      <c r="B129" t="s">
        <v>117</v>
      </c>
      <c r="C129" s="215">
        <v>4700</v>
      </c>
      <c r="D129" s="216">
        <v>1.0999999999999999E-2</v>
      </c>
    </row>
    <row r="130" spans="1:4" x14ac:dyDescent="0.25">
      <c r="A130" t="s">
        <v>130</v>
      </c>
      <c r="B130" t="s">
        <v>118</v>
      </c>
      <c r="C130" s="215">
        <v>20000</v>
      </c>
      <c r="D130" s="216">
        <v>4.8000000000000001E-2</v>
      </c>
    </row>
    <row r="131" spans="1:4" x14ac:dyDescent="0.25">
      <c r="A131" t="s">
        <v>130</v>
      </c>
      <c r="B131" t="s">
        <v>22</v>
      </c>
      <c r="C131" s="215">
        <v>34300</v>
      </c>
      <c r="D131" s="216">
        <v>8.3000000000000004E-2</v>
      </c>
    </row>
    <row r="132" spans="1:4" x14ac:dyDescent="0.25">
      <c r="A132" t="s">
        <v>130</v>
      </c>
      <c r="B132" t="s">
        <v>45</v>
      </c>
      <c r="C132" s="215">
        <v>35700</v>
      </c>
      <c r="D132" s="216">
        <v>8.5999999999999993E-2</v>
      </c>
    </row>
    <row r="133" spans="1:4" x14ac:dyDescent="0.25">
      <c r="A133" t="s">
        <v>130</v>
      </c>
      <c r="B133" t="s">
        <v>119</v>
      </c>
      <c r="C133" s="215">
        <v>20600</v>
      </c>
      <c r="D133" s="216">
        <v>0.05</v>
      </c>
    </row>
    <row r="134" spans="1:4" x14ac:dyDescent="0.25">
      <c r="A134" t="s">
        <v>130</v>
      </c>
      <c r="B134" t="s">
        <v>120</v>
      </c>
      <c r="C134" s="215">
        <v>5400</v>
      </c>
      <c r="D134" s="216">
        <v>1.2999999999999999E-2</v>
      </c>
    </row>
    <row r="135" spans="1:4" x14ac:dyDescent="0.25">
      <c r="A135" t="s">
        <v>130</v>
      </c>
      <c r="B135" t="s">
        <v>121</v>
      </c>
      <c r="C135" s="215">
        <v>63400</v>
      </c>
      <c r="D135" s="216">
        <v>0.153</v>
      </c>
    </row>
    <row r="136" spans="1:4" x14ac:dyDescent="0.25">
      <c r="A136" t="s">
        <v>130</v>
      </c>
      <c r="B136" t="s">
        <v>122</v>
      </c>
      <c r="C136" s="215">
        <v>15600</v>
      </c>
      <c r="D136" s="216">
        <v>3.7999999999999999E-2</v>
      </c>
    </row>
    <row r="137" spans="1:4" x14ac:dyDescent="0.25">
      <c r="A137" t="s">
        <v>130</v>
      </c>
      <c r="B137" t="s">
        <v>26</v>
      </c>
      <c r="C137" s="215">
        <v>18400</v>
      </c>
      <c r="D137" s="216">
        <v>4.3999999999999997E-2</v>
      </c>
    </row>
    <row r="138" spans="1:4" x14ac:dyDescent="0.25">
      <c r="A138" t="s">
        <v>130</v>
      </c>
      <c r="B138" t="s">
        <v>123</v>
      </c>
      <c r="C138" s="215">
        <v>2300</v>
      </c>
      <c r="D138" s="216">
        <v>6.0000000000000001E-3</v>
      </c>
    </row>
    <row r="139" spans="1:4" x14ac:dyDescent="0.25">
      <c r="A139" t="s">
        <v>130</v>
      </c>
      <c r="B139" t="s">
        <v>124</v>
      </c>
      <c r="C139" s="215">
        <v>31900</v>
      </c>
      <c r="D139" s="216">
        <v>7.6999999999999999E-2</v>
      </c>
    </row>
    <row r="140" spans="1:4" x14ac:dyDescent="0.25">
      <c r="A140" t="s">
        <v>130</v>
      </c>
      <c r="B140" t="s">
        <v>51</v>
      </c>
      <c r="C140" s="215">
        <v>39400</v>
      </c>
      <c r="D140" s="216">
        <v>9.5000000000000001E-2</v>
      </c>
    </row>
    <row r="141" spans="1:4" x14ac:dyDescent="0.25">
      <c r="A141" t="s">
        <v>130</v>
      </c>
      <c r="B141" t="s">
        <v>125</v>
      </c>
      <c r="C141" s="215">
        <v>15400</v>
      </c>
      <c r="D141" s="216">
        <v>3.6999999999999998E-2</v>
      </c>
    </row>
    <row r="142" spans="1:4" x14ac:dyDescent="0.25">
      <c r="A142" t="s">
        <v>130</v>
      </c>
      <c r="B142" t="s">
        <v>59</v>
      </c>
      <c r="C142" s="215">
        <v>51700</v>
      </c>
      <c r="D142" s="216">
        <v>0.125</v>
      </c>
    </row>
    <row r="143" spans="1:4" x14ac:dyDescent="0.25">
      <c r="A143" t="s">
        <v>130</v>
      </c>
      <c r="B143" t="s">
        <v>126</v>
      </c>
      <c r="C143" s="215">
        <v>15600</v>
      </c>
      <c r="D143" s="216">
        <v>3.7999999999999999E-2</v>
      </c>
    </row>
    <row r="144" spans="1:4" x14ac:dyDescent="0.25">
      <c r="A144" t="s">
        <v>130</v>
      </c>
      <c r="B144" t="s">
        <v>29</v>
      </c>
      <c r="C144" s="215">
        <v>1600</v>
      </c>
      <c r="D144" s="216">
        <v>4.0000000000000001E-3</v>
      </c>
    </row>
    <row r="145" spans="1:4" x14ac:dyDescent="0.25">
      <c r="A145" t="s">
        <v>130</v>
      </c>
      <c r="B145" t="s">
        <v>61</v>
      </c>
      <c r="C145" s="215">
        <v>7400</v>
      </c>
      <c r="D145" s="216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Industry Profiles</vt:lpstr>
      <vt:lpstr>Regional Profiles</vt:lpstr>
      <vt:lpstr>Industry Highlight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Stewart, Meaghan AEST:EX</cp:lastModifiedBy>
  <dcterms:created xsi:type="dcterms:W3CDTF">2003-08-27T16:40:13Z</dcterms:created>
  <dcterms:modified xsi:type="dcterms:W3CDTF">2022-11-19T00:00:33Z</dcterms:modified>
</cp:coreProperties>
</file>