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artc\Documents\studia\uek\semestr6\vis_and_proce_data\Processing in Spreadsheet-20240412\"/>
    </mc:Choice>
  </mc:AlternateContent>
  <xr:revisionPtr revIDLastSave="0" documentId="13_ncr:1_{9904CF64-83D0-48A4-83B4-675C3C54AAEF}" xr6:coauthVersionLast="47" xr6:coauthVersionMax="47" xr10:uidLastSave="{00000000-0000-0000-0000-000000000000}"/>
  <bookViews>
    <workbookView xWindow="-108" yWindow="-108" windowWidth="23256" windowHeight="12576" firstSheet="3" activeTab="7" xr2:uid="{00000000-000D-0000-FFFF-FFFF00000000}"/>
  </bookViews>
  <sheets>
    <sheet name="medical-data (4)" sheetId="7" r:id="rId1"/>
    <sheet name="medical-data (3)" sheetId="6" r:id="rId2"/>
    <sheet name="medical-data (2)" sheetId="5" r:id="rId3"/>
    <sheet name="Sheet2" sheetId="4" r:id="rId4"/>
    <sheet name="medical-data" sheetId="2" r:id="rId5"/>
    <sheet name="Table 0" sheetId="3" r:id="rId6"/>
    <sheet name="Sheet1" sheetId="1" r:id="rId7"/>
    <sheet name="medical-data (5)" sheetId="8" r:id="rId8"/>
  </sheets>
  <definedNames>
    <definedName name="_xlchart.v1.0" hidden="1">'medical-data (5)'!$A$2:$A$102</definedName>
    <definedName name="_xlchart.v1.1" hidden="1">'medical-data (5)'!$B$1</definedName>
    <definedName name="_xlchart.v1.10" hidden="1">'medical-data (5)'!$F$2:$F$102</definedName>
    <definedName name="_xlchart.v1.11" hidden="1">'medical-data (5)'!$F$1</definedName>
    <definedName name="_xlchart.v1.12" hidden="1">'medical-data (5)'!$F$2:$F$101</definedName>
    <definedName name="_xlchart.v1.13" hidden="1">'medical-data (5)'!$F$1</definedName>
    <definedName name="_xlchart.v1.14" hidden="1">'medical-data (5)'!$F$2:$F$101</definedName>
    <definedName name="_xlchart.v1.15" hidden="1">'medical-data (5)'!$B$1</definedName>
    <definedName name="_xlchart.v1.16" hidden="1">'medical-data (5)'!$B$2:$B$101</definedName>
    <definedName name="_xlchart.v1.17" hidden="1">'medical-data (5)'!$B$1</definedName>
    <definedName name="_xlchart.v1.18" hidden="1">'medical-data (5)'!$B$2:$B$101</definedName>
    <definedName name="_xlchart.v1.19" hidden="1">'medical-data (5)'!$A$2:$A$102</definedName>
    <definedName name="_xlchart.v1.2" hidden="1">'medical-data (5)'!$B$2:$B$102</definedName>
    <definedName name="_xlchart.v1.20" hidden="1">'medical-data (5)'!$B$1</definedName>
    <definedName name="_xlchart.v1.21" hidden="1">'medical-data (5)'!$B$2:$B$102</definedName>
    <definedName name="_xlchart.v1.22" hidden="1">'medical-data (5)'!$C$1</definedName>
    <definedName name="_xlchart.v1.23" hidden="1">'medical-data (5)'!$C$2:$C$102</definedName>
    <definedName name="_xlchart.v1.24" hidden="1">'medical-data (5)'!$D$1</definedName>
    <definedName name="_xlchart.v1.25" hidden="1">'medical-data (5)'!$D$2:$D$102</definedName>
    <definedName name="_xlchart.v1.26" hidden="1">'medical-data (5)'!$E$1</definedName>
    <definedName name="_xlchart.v1.27" hidden="1">'medical-data (5)'!$E$2:$E$102</definedName>
    <definedName name="_xlchart.v1.28" hidden="1">'medical-data (5)'!$F$1</definedName>
    <definedName name="_xlchart.v1.29" hidden="1">'medical-data (5)'!$F$2:$F$102</definedName>
    <definedName name="_xlchart.v1.3" hidden="1">'medical-data (5)'!$C$1</definedName>
    <definedName name="_xlchart.v1.30" hidden="1">'medical-data (5)'!$A$2:$A$102</definedName>
    <definedName name="_xlchart.v1.31" hidden="1">'medical-data (5)'!$B$1</definedName>
    <definedName name="_xlchart.v1.32" hidden="1">'medical-data (5)'!$B$2:$B$102</definedName>
    <definedName name="_xlchart.v1.33" hidden="1">'medical-data (5)'!$C$1</definedName>
    <definedName name="_xlchart.v1.34" hidden="1">'medical-data (5)'!$C$2:$C$102</definedName>
    <definedName name="_xlchart.v1.35" hidden="1">'medical-data (5)'!$D$1</definedName>
    <definedName name="_xlchart.v1.36" hidden="1">'medical-data (5)'!$D$2:$D$102</definedName>
    <definedName name="_xlchart.v1.37" hidden="1">'medical-data (5)'!$E$1</definedName>
    <definedName name="_xlchart.v1.38" hidden="1">'medical-data (5)'!$E$2:$E$102</definedName>
    <definedName name="_xlchart.v1.39" hidden="1">'medical-data (5)'!$F$1</definedName>
    <definedName name="_xlchart.v1.4" hidden="1">'medical-data (5)'!$C$2:$C$102</definedName>
    <definedName name="_xlchart.v1.40" hidden="1">'medical-data (5)'!$F$2:$F$102</definedName>
    <definedName name="_xlchart.v1.41" hidden="1">'medical-data (5)'!$B$1</definedName>
    <definedName name="_xlchart.v1.42" hidden="1">'medical-data (5)'!$B$2:$B$101</definedName>
    <definedName name="_xlchart.v1.5" hidden="1">'medical-data (5)'!$D$1</definedName>
    <definedName name="_xlchart.v1.6" hidden="1">'medical-data (5)'!$D$2:$D$102</definedName>
    <definedName name="_xlchart.v1.7" hidden="1">'medical-data (5)'!$E$1</definedName>
    <definedName name="_xlchart.v1.8" hidden="1">'medical-data (5)'!$E$2:$E$102</definedName>
    <definedName name="_xlchart.v1.9" hidden="1">'medical-data (5)'!$F$1</definedName>
    <definedName name="ExternalData_1" localSheetId="4" hidden="1">'medical-data'!$A$1:$E$101</definedName>
    <definedName name="ExternalData_1" localSheetId="2" hidden="1">'medical-data (2)'!$A$1:$E$101</definedName>
    <definedName name="ExternalData_1" localSheetId="1" hidden="1">'medical-data (3)'!$A$1:$E$101</definedName>
    <definedName name="ExternalData_1" localSheetId="0" hidden="1">'medical-data (4)'!$A$1:$E$101</definedName>
    <definedName name="ExternalData_1" localSheetId="7" hidden="1">'medical-data (5)'!$A$1:$E$101</definedName>
    <definedName name="ExternalData_1" localSheetId="5" hidden="1">'Table 0'!$A$1:$F$23</definedName>
  </definedNames>
  <calcPr calcId="191029"/>
  <pivotCaches>
    <pivotCache cacheId="12" r:id="rId9"/>
    <pivotCache cacheId="5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8" l="1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E102" i="7"/>
  <c r="F101" i="7"/>
  <c r="F6" i="7"/>
  <c r="F34" i="7"/>
  <c r="F98" i="7"/>
  <c r="F58" i="7"/>
  <c r="F96" i="7"/>
  <c r="F9" i="7"/>
  <c r="F94" i="7"/>
  <c r="F93" i="7"/>
  <c r="F92" i="7"/>
  <c r="F59" i="7"/>
  <c r="F69" i="7"/>
  <c r="F89" i="7"/>
  <c r="F88" i="7"/>
  <c r="F99" i="7"/>
  <c r="F41" i="7"/>
  <c r="F85" i="7"/>
  <c r="F84" i="7"/>
  <c r="F83" i="7"/>
  <c r="F82" i="7"/>
  <c r="F81" i="7"/>
  <c r="F80" i="7"/>
  <c r="F79" i="7"/>
  <c r="F78" i="7"/>
  <c r="F77" i="7"/>
  <c r="F5" i="7"/>
  <c r="F75" i="7"/>
  <c r="F74" i="7"/>
  <c r="F73" i="7"/>
  <c r="F72" i="7"/>
  <c r="F71" i="7"/>
  <c r="F70" i="7"/>
  <c r="F76" i="7"/>
  <c r="F68" i="7"/>
  <c r="F67" i="7"/>
  <c r="F66" i="7"/>
  <c r="F57" i="7"/>
  <c r="F90" i="7"/>
  <c r="F63" i="7"/>
  <c r="F62" i="7"/>
  <c r="F61" i="7"/>
  <c r="F60" i="7"/>
  <c r="F36" i="7"/>
  <c r="F64" i="7"/>
  <c r="F56" i="7"/>
  <c r="F29" i="7"/>
  <c r="F55" i="7"/>
  <c r="F54" i="7"/>
  <c r="F53" i="7"/>
  <c r="F52" i="7"/>
  <c r="F51" i="7"/>
  <c r="F50" i="7"/>
  <c r="F49" i="7"/>
  <c r="F48" i="7"/>
  <c r="F47" i="7"/>
  <c r="F16" i="7"/>
  <c r="F45" i="7"/>
  <c r="F44" i="7"/>
  <c r="F43" i="7"/>
  <c r="F3" i="7"/>
  <c r="F10" i="7"/>
  <c r="F40" i="7"/>
  <c r="F39" i="7"/>
  <c r="F38" i="7"/>
  <c r="F42" i="7"/>
  <c r="F95" i="7"/>
  <c r="F35" i="7"/>
  <c r="F46" i="7"/>
  <c r="F33" i="7"/>
  <c r="F28" i="7"/>
  <c r="F31" i="7"/>
  <c r="F30" i="7"/>
  <c r="F97" i="7"/>
  <c r="F100" i="7"/>
  <c r="F27" i="7"/>
  <c r="F26" i="7"/>
  <c r="F25" i="7"/>
  <c r="F24" i="7"/>
  <c r="F23" i="7"/>
  <c r="F22" i="7"/>
  <c r="F21" i="7"/>
  <c r="F20" i="7"/>
  <c r="F19" i="7"/>
  <c r="F18" i="7"/>
  <c r="F37" i="7"/>
  <c r="F87" i="7"/>
  <c r="F15" i="7"/>
  <c r="F14" i="7"/>
  <c r="F13" i="7"/>
  <c r="F12" i="7"/>
  <c r="F11" i="7"/>
  <c r="F32" i="7"/>
  <c r="F86" i="7"/>
  <c r="F8" i="7"/>
  <c r="F7" i="7"/>
  <c r="F17" i="7"/>
  <c r="F91" i="7"/>
  <c r="F4" i="7"/>
  <c r="F65" i="7"/>
  <c r="F2" i="7"/>
  <c r="E102" i="6"/>
  <c r="F101" i="6"/>
  <c r="F100" i="6"/>
  <c r="F99" i="6"/>
  <c r="F98" i="6"/>
  <c r="F97" i="6"/>
  <c r="F78" i="6"/>
  <c r="F95" i="6"/>
  <c r="F39" i="6"/>
  <c r="F89" i="6"/>
  <c r="F25" i="6"/>
  <c r="F91" i="6"/>
  <c r="F90" i="6"/>
  <c r="F38" i="6"/>
  <c r="F88" i="6"/>
  <c r="F87" i="6"/>
  <c r="F86" i="6"/>
  <c r="F85" i="6"/>
  <c r="F84" i="6"/>
  <c r="F83" i="6"/>
  <c r="F92" i="6"/>
  <c r="F67" i="6"/>
  <c r="F70" i="6"/>
  <c r="F79" i="6"/>
  <c r="F82" i="6"/>
  <c r="F77" i="6"/>
  <c r="F76" i="6"/>
  <c r="F75" i="6"/>
  <c r="F74" i="6"/>
  <c r="F61" i="6"/>
  <c r="F72" i="6"/>
  <c r="F71" i="6"/>
  <c r="F31" i="6"/>
  <c r="F69" i="6"/>
  <c r="F68" i="6"/>
  <c r="F53" i="6"/>
  <c r="F94" i="6"/>
  <c r="F65" i="6"/>
  <c r="F64" i="6"/>
  <c r="F63" i="6"/>
  <c r="F62" i="6"/>
  <c r="F14" i="6"/>
  <c r="F60" i="6"/>
  <c r="F59" i="6"/>
  <c r="F58" i="6"/>
  <c r="F57" i="6"/>
  <c r="F56" i="6"/>
  <c r="F55" i="6"/>
  <c r="F54" i="6"/>
  <c r="F13" i="6"/>
  <c r="F52" i="6"/>
  <c r="F51" i="6"/>
  <c r="F50" i="6"/>
  <c r="F49" i="6"/>
  <c r="F8" i="6"/>
  <c r="F47" i="6"/>
  <c r="F46" i="6"/>
  <c r="F45" i="6"/>
  <c r="F44" i="6"/>
  <c r="F43" i="6"/>
  <c r="F42" i="6"/>
  <c r="F41" i="6"/>
  <c r="F40" i="6"/>
  <c r="F80" i="6"/>
  <c r="F48" i="6"/>
  <c r="F37" i="6"/>
  <c r="F36" i="6"/>
  <c r="F35" i="6"/>
  <c r="F34" i="6"/>
  <c r="F73" i="6"/>
  <c r="F32" i="6"/>
  <c r="F96" i="6"/>
  <c r="F30" i="6"/>
  <c r="F29" i="6"/>
  <c r="F28" i="6"/>
  <c r="F27" i="6"/>
  <c r="F93" i="6"/>
  <c r="F26" i="6"/>
  <c r="F24" i="6"/>
  <c r="F23" i="6"/>
  <c r="F22" i="6"/>
  <c r="F21" i="6"/>
  <c r="F20" i="6"/>
  <c r="F19" i="6"/>
  <c r="F18" i="6"/>
  <c r="F17" i="6"/>
  <c r="F16" i="6"/>
  <c r="F15" i="6"/>
  <c r="F66" i="6"/>
  <c r="F33" i="6"/>
  <c r="F12" i="6"/>
  <c r="F11" i="6"/>
  <c r="F10" i="6"/>
  <c r="F9" i="6"/>
  <c r="F81" i="6"/>
  <c r="F7" i="6"/>
  <c r="F6" i="6"/>
  <c r="F5" i="6"/>
  <c r="F4" i="6"/>
  <c r="F3" i="6"/>
  <c r="F2" i="6"/>
  <c r="E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E1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5F21F5-29AF-4A5B-9CB3-7F23469A13AE}" keepAlive="1" name="Query - medical-data" description="Connection to the 'medical-data' query in the workbook." type="5" refreshedVersion="8" background="1" saveData="1">
    <dbPr connection="Provider=Microsoft.Mashup.OleDb.1;Data Source=$Workbook$;Location=medical-data;Extended Properties=&quot;&quot;" command="SELECT * FROM [medical-data]"/>
  </connection>
  <connection id="2" xr16:uid="{C0682C06-9082-48BE-9D7F-D1CD84AABB09}" keepAlive="1" name="Query - medical-data (2)" description="Connection to the 'medical-data (2)' query in the workbook." type="5" refreshedVersion="8" background="1" saveData="1">
    <dbPr connection="Provider=Microsoft.Mashup.OleDb.1;Data Source=$Workbook$;Location=&quot;medical-data (2)&quot;;Extended Properties=&quot;&quot;" command="SELECT * FROM [medical-data (2)]"/>
  </connection>
  <connection id="3" xr16:uid="{EEA8522F-306E-42F4-ABA9-CB6EABF8C1F4}" keepAlive="1" name="Query - medical-data (3)" description="Connection to the 'medical-data (3)' query in the workbook." type="5" refreshedVersion="8" background="1" saveData="1">
    <dbPr connection="Provider=Microsoft.Mashup.OleDb.1;Data Source=$Workbook$;Location=&quot;medical-data (3)&quot;;Extended Properties=&quot;&quot;" command="SELECT * FROM [medical-data (3)]"/>
  </connection>
  <connection id="4" xr16:uid="{36289A8E-8E9E-40C2-A365-7335EDF96633}" keepAlive="1" name="Query - medical-data (4)" description="Connection to the 'medical-data (4)' query in the workbook." type="5" refreshedVersion="8" background="1" saveData="1">
    <dbPr connection="Provider=Microsoft.Mashup.OleDb.1;Data Source=$Workbook$;Location=&quot;medical-data (4)&quot;;Extended Properties=&quot;&quot;" command="SELECT * FROM [medical-data (4)]"/>
  </connection>
  <connection id="5" xr16:uid="{1EB9BAFA-B5E6-4345-B820-AE04382E2856}" keepAlive="1" name="Query - medical-data (5)" description="Connection to the 'medical-data (5)' query in the workbook." type="5" refreshedVersion="8" background="1" saveData="1">
    <dbPr connection="Provider=Microsoft.Mashup.OleDb.1;Data Source=$Workbook$;Location=&quot;medical-data (5)&quot;;Extended Properties=&quot;&quot;" command="SELECT * FROM [medical-data (5)]"/>
  </connection>
  <connection id="6" xr16:uid="{2F7EBED7-07BB-4FA3-B6AE-1686139DB079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<sst xmlns="http://schemas.openxmlformats.org/spreadsheetml/2006/main" count="1161" uniqueCount="62">
  <si>
    <t>gender</t>
  </si>
  <si>
    <t>age</t>
  </si>
  <si>
    <t>height</t>
  </si>
  <si>
    <t>wage</t>
  </si>
  <si>
    <t>country</t>
  </si>
  <si>
    <t>Male</t>
  </si>
  <si>
    <t>Slovakia</t>
  </si>
  <si>
    <t>Germany</t>
  </si>
  <si>
    <t>Female</t>
  </si>
  <si>
    <t>Hungary</t>
  </si>
  <si>
    <t>Poland</t>
  </si>
  <si>
    <t>Termin</t>
  </si>
  <si>
    <t>Dzień, godzina</t>
  </si>
  <si>
    <t>Przedmiot</t>
  </si>
  <si>
    <t>Typ</t>
  </si>
  <si>
    <t>Nauczyciel</t>
  </si>
  <si>
    <t>Sala</t>
  </si>
  <si>
    <t>Pt 11:30 - 13:00 (2g.)</t>
  </si>
  <si>
    <t>Programowanie systemów mobilnych</t>
  </si>
  <si>
    <t>wykład</t>
  </si>
  <si>
    <t>prof. UEK dr hab. Janusz Stal</t>
  </si>
  <si>
    <t>Paw.C sala F</t>
  </si>
  <si>
    <t>Pt 13:15 - 15:45 (3g.)</t>
  </si>
  <si>
    <t>Processing and visualising data</t>
  </si>
  <si>
    <t>ćwiczenia do wyboru</t>
  </si>
  <si>
    <t>Paw.A 115 lab.Win8.1, Office21</t>
  </si>
  <si>
    <t>Wt 15:00 - 16:30 (2g.)</t>
  </si>
  <si>
    <t>Pedagogika</t>
  </si>
  <si>
    <t>wykład do wyboru</t>
  </si>
  <si>
    <t>dr Marian Bursztyn</t>
  </si>
  <si>
    <t>Paw.B 251</t>
  </si>
  <si>
    <t>Wt 16:45 - 18:15 (2g.)</t>
  </si>
  <si>
    <t>Statystyczne biblioteki programistyczne</t>
  </si>
  <si>
    <t>dr Małgorzata Snarska</t>
  </si>
  <si>
    <t>Paw.A 301a lab.Win10, Office21</t>
  </si>
  <si>
    <t>Wt 18:30 - 20:00 (2g.)</t>
  </si>
  <si>
    <t>Inteligencja i uczenie w systemach złożonych</t>
  </si>
  <si>
    <t>prof. UEK dr hab. Paweł Wołoszyn</t>
  </si>
  <si>
    <t>Paw.G 10</t>
  </si>
  <si>
    <t>Śr 09:45 - 11:15 (2g.)</t>
  </si>
  <si>
    <t>Systemy zintegrowane</t>
  </si>
  <si>
    <t>prof. UEK dr hab. Piotr Soja</t>
  </si>
  <si>
    <t>Śr 13:15 - 14:45 (2g.)</t>
  </si>
  <si>
    <t>ćwiczenia</t>
  </si>
  <si>
    <t>Paw.A 121 lab. Win10, Office21</t>
  </si>
  <si>
    <t>Śr 15:00 - 16:30 (2g.)</t>
  </si>
  <si>
    <t>Śr 16:45 - 18:15 (2g.)</t>
  </si>
  <si>
    <t>Programowanie systemów inteligentnych</t>
  </si>
  <si>
    <t>Wt 11:30 - 13:00 (2g.)</t>
  </si>
  <si>
    <t>prof.UEK dr hab.inż. Janusz Morajda</t>
  </si>
  <si>
    <t>Paw.F 104</t>
  </si>
  <si>
    <t>Śr 09:45 - 10:30 (1g.)</t>
  </si>
  <si>
    <t>Paw.F 111</t>
  </si>
  <si>
    <t>Śr 10:30 - 11:15 (1g.)</t>
  </si>
  <si>
    <t>rezerwacja</t>
  </si>
  <si>
    <t>Pt 11:30 - 12:15 (1g.)</t>
  </si>
  <si>
    <t>Column Labels</t>
  </si>
  <si>
    <t>Grand Total</t>
  </si>
  <si>
    <t>Row Labels</t>
  </si>
  <si>
    <t>Count of country</t>
  </si>
  <si>
    <t>Total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</si>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</sst>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[nowy_arkusz.xlsx]medical-data (5)!PivotTable23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'medical-data (5)'!$O$25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'medical-data (5)'!$N$26:$N$30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'medical-data (5)'!$O$26:$O$30</c:f>
              <c:numCache>
                <c:formatCode>General</c:formatCode>
                <c:ptCount val="4"/>
                <c:pt idx="0">
                  <c:v>32</c:v>
                </c:pt>
                <c:pt idx="1">
                  <c:v>26</c:v>
                </c:pt>
                <c:pt idx="2">
                  <c:v>18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1-4D37-AAEE-475F26FD5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_xlchart.v1.21</cx:f>
      </cx:numDim>
    </cx:data>
    <cx:data id="1">
      <cx:strDim type="cat">
        <cx:f>_xlchart.v1.19</cx:f>
      </cx:strDim>
      <cx:numDim type="val">
        <cx:f>_xlchart.v1.23</cx:f>
      </cx:numDim>
    </cx:data>
    <cx:data id="2">
      <cx:strDim type="cat">
        <cx:f>_xlchart.v1.19</cx:f>
      </cx:strDim>
      <cx:numDim type="val">
        <cx:f>_xlchart.v1.25</cx:f>
      </cx:numDim>
    </cx:data>
    <cx:data id="3">
      <cx:strDim type="cat">
        <cx:f>_xlchart.v1.19</cx:f>
      </cx:strDim>
      <cx:numDim type="val">
        <cx:f>_xlchart.v1.27</cx:f>
      </cx:numDim>
    </cx:data>
    <cx:data id="4">
      <cx:strDim type="cat">
        <cx:f>_xlchart.v1.19</cx:f>
      </cx:strDim>
      <cx:numDim type="val">
        <cx:f>_xlchart.v1.29</cx:f>
      </cx:numDim>
    </cx:data>
  </cx:chartData>
  <cx:chart>
    <cx:title pos="t" align="ctr" overlay="0"/>
    <cx:plotArea>
      <cx:plotAreaRegion>
        <cx:series layoutId="clusteredColumn" uniqueId="{93EC55CB-CE5A-4CA1-BD6C-72B52AF30588}" formatIdx="0">
          <cx:tx>
            <cx:txData>
              <cx:f>_xlchart.v1.20</cx:f>
              <cx:v>age</cx:v>
            </cx:txData>
          </cx:tx>
          <cx:dataId val="0"/>
          <cx:layoutPr>
            <cx:binning intervalClosed="r">
              <cx:binSize val="1"/>
            </cx:binning>
          </cx:layoutPr>
        </cx:series>
        <cx:series layoutId="clusteredColumn" hidden="1" uniqueId="{38DB3258-9A6D-496D-86F9-ACEE5D8B0C65}" formatIdx="1">
          <cx:tx>
            <cx:txData>
              <cx:f>_xlchart.v1.22</cx:f>
              <cx:v>height</cx:v>
            </cx:txData>
          </cx:tx>
          <cx:dataId val="1"/>
          <cx:layoutPr>
            <cx:binning intervalClosed="r"/>
          </cx:layoutPr>
        </cx:series>
        <cx:series layoutId="clusteredColumn" hidden="1" uniqueId="{0A63437C-01AC-4FB5-AC61-AD0361E5DA28}" formatIdx="2">
          <cx:tx>
            <cx:txData>
              <cx:f>_xlchart.v1.24</cx:f>
              <cx:v>wage</cx:v>
            </cx:txData>
          </cx:tx>
          <cx:dataId val="2"/>
          <cx:layoutPr>
            <cx:binning intervalClosed="r"/>
          </cx:layoutPr>
        </cx:series>
        <cx:series layoutId="clusteredColumn" hidden="1" uniqueId="{A0F362CE-7963-4A27-971F-C33A68F89AC3}" formatIdx="3">
          <cx:tx>
            <cx:txData>
              <cx:f>_xlchart.v1.26</cx:f>
              <cx:v>country</cx:v>
            </cx:txData>
          </cx:tx>
          <cx:dataId val="3"/>
          <cx:layoutPr>
            <cx:binning intervalClosed="r"/>
          </cx:layoutPr>
        </cx:series>
        <cx:series layoutId="clusteredColumn" hidden="1" uniqueId="{01E3CF32-F5ED-40F5-BE10-FE856D879BFD}" formatIdx="4">
          <cx:tx>
            <cx:txData>
              <cx:f>_xlchart.v1.28</cx:f>
              <cx:v>bmi</cx:v>
            </cx:txData>
          </cx:tx>
          <cx:dataId val="4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/>
    <cx:plotArea>
      <cx:plotAreaRegion>
        <cx:series layoutId="clusteredColumn" uniqueId="{738B9C85-F137-49FC-AB71-D7306BDDDC6E}">
          <cx:tx>
            <cx:txData>
              <cx:f>_xlchart.v1.11</cx:f>
              <cx:v>bmi</cx:v>
            </cx:txData>
          </cx:tx>
          <cx:dataId val="0"/>
          <cx:layoutPr>
            <cx:binning intervalClosed="r">
              <cx:binSize val="0.8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403860</xdr:colOff>
      <xdr:row>5</xdr:row>
      <xdr:rowOff>49530</xdr:rowOff>
    </xdr:from>
    <xdr:to>
      <xdr:col>17</xdr:col>
      <xdr:colOff>7620</xdr:colOff>
      <xdr:row>20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5BBC2D-0BA5-B54C-A29B-4BEEF43AB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32</xdr:row>
      <xdr:rowOff>49530</xdr:rowOff>
    </xdr:from>
    <xdr:to>
      <xdr:col>14</xdr:col>
      <xdr:colOff>45720</xdr:colOff>
      <xdr:row>47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763A739-C89D-7376-BC68-A5E2E348CF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59016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160020</xdr:colOff>
      <xdr:row>78</xdr:row>
      <xdr:rowOff>19050</xdr:rowOff>
    </xdr:from>
    <xdr:to>
      <xdr:col>14</xdr:col>
      <xdr:colOff>822960</xdr:colOff>
      <xdr:row>93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E2703AB-4481-54B4-C148-41F4FE6C53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3460" y="142836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tek" refreshedDate="45394.589154629626" createdVersion="8" refreshedVersion="8" minRefreshableVersion="3" recordCount="100" xr:uid="{927C3152-820B-47EE-A1DE-EF1BB12E7A65}">
  <cacheSource type="worksheet">
    <worksheetSource name="medical_data"/>
  </cacheSource>
  <cacheFields count="5"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0" count="39">
        <n v="40"/>
        <n v="31"/>
        <n v="41"/>
        <n v="18"/>
        <n v="26"/>
        <n v="43"/>
        <n v="50"/>
        <n v="58"/>
        <n v="48"/>
        <n v="46"/>
        <n v="56"/>
        <n v="34"/>
        <n v="21"/>
        <n v="37"/>
        <n v="38"/>
        <n v="54"/>
        <n v="42"/>
        <n v="33"/>
        <n v="29"/>
        <n v="27"/>
        <n v="53"/>
        <n v="35"/>
        <n v="25"/>
        <n v="49"/>
        <n v="28"/>
        <n v="20"/>
        <n v="23"/>
        <n v="52"/>
        <n v="51"/>
        <n v="57"/>
        <n v="47"/>
        <n v="55"/>
        <n v="24"/>
        <n v="59"/>
        <n v="19"/>
        <n v="60"/>
        <n v="45"/>
        <n v="22"/>
        <n v="44"/>
      </sharedItems>
    </cacheField>
    <cacheField name="height" numFmtId="0">
      <sharedItems containsSemiMixedTypes="0" containsString="0" containsNumber="1" containsInteger="1" minValue="155" maxValue="197" count="37">
        <n v="193"/>
        <n v="175"/>
        <n v="165"/>
        <n v="189"/>
        <n v="190"/>
        <n v="195"/>
        <n v="169"/>
        <n v="185"/>
        <n v="157"/>
        <n v="192"/>
        <n v="182"/>
        <n v="168"/>
        <n v="183"/>
        <n v="159"/>
        <n v="155"/>
        <n v="196"/>
        <n v="197"/>
        <n v="186"/>
        <n v="161"/>
        <n v="188"/>
        <n v="181"/>
        <n v="163"/>
        <n v="187"/>
        <n v="194"/>
        <n v="178"/>
        <n v="176"/>
        <n v="179"/>
        <n v="184"/>
        <n v="156"/>
        <n v="167"/>
        <n v="171"/>
        <n v="164"/>
        <n v="173"/>
        <n v="162"/>
        <n v="160"/>
        <n v="177"/>
        <n v="191"/>
      </sharedItems>
    </cacheField>
    <cacheField name="wage" numFmtId="0">
      <sharedItems containsSemiMixedTypes="0" containsString="0" containsNumber="1" containsInteger="1" minValue="50" maxValue="120" count="55">
        <n v="116"/>
        <n v="81"/>
        <n v="65"/>
        <n v="69"/>
        <n v="56"/>
        <n v="106"/>
        <n v="119"/>
        <n v="92"/>
        <n v="103"/>
        <n v="95"/>
        <n v="60"/>
        <n v="73"/>
        <n v="91"/>
        <n v="54"/>
        <n v="109"/>
        <n v="64"/>
        <n v="66"/>
        <n v="75"/>
        <n v="114"/>
        <n v="52"/>
        <n v="113"/>
        <n v="90"/>
        <n v="101"/>
        <n v="63"/>
        <n v="107"/>
        <n v="104"/>
        <n v="88"/>
        <n v="84"/>
        <n v="80"/>
        <n v="97"/>
        <n v="83"/>
        <n v="93"/>
        <n v="50"/>
        <n v="71"/>
        <n v="55"/>
        <n v="68"/>
        <n v="53"/>
        <n v="99"/>
        <n v="117"/>
        <n v="51"/>
        <n v="85"/>
        <n v="100"/>
        <n v="72"/>
        <n v="67"/>
        <n v="70"/>
        <n v="94"/>
        <n v="76"/>
        <n v="110"/>
        <n v="115"/>
        <n v="82"/>
        <n v="96"/>
        <n v="112"/>
        <n v="78"/>
        <n v="120"/>
        <n v="77"/>
      </sharedItems>
    </cacheField>
    <cacheField name="country" numFmtId="0">
      <sharedItems count="4">
        <s v="Slovakia"/>
        <s v="Germany"/>
        <s v="Hungary"/>
        <s v="Po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tek" refreshedDate="45394.619672106484" createdVersion="8" refreshedVersion="8" minRefreshableVersion="3" recordCount="100" xr:uid="{747F39E0-A242-4D64-AC6F-9C13FA92FBEC}">
  <cacheSource type="worksheet">
    <worksheetSource name="medical_data7"/>
  </cacheSource>
  <cacheFields count="6">
    <cacheField name="gender" numFmtId="0">
      <sharedItems/>
    </cacheField>
    <cacheField name="age" numFmtId="0">
      <sharedItems containsSemiMixedTypes="0" containsString="0" containsNumber="1" containsInteger="1" minValue="18" maxValue="60"/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/>
    </cacheField>
    <cacheField name="country" numFmtId="0">
      <sharedItems count="4">
        <s v="Slovakia"/>
        <s v="Germany"/>
        <s v="Hungary"/>
        <s v="Poland"/>
      </sharedItems>
    </cacheField>
    <cacheField name="bmi" numFmtId="0">
      <sharedItems containsSemiMixedTypes="0" containsString="0" containsNumber="1" minValue="13.536026655560184" maxValue="47.4505723204994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</r>
  <r>
    <x v="0"/>
    <x v="1"/>
    <x v="1"/>
    <x v="1"/>
    <x v="1"/>
  </r>
  <r>
    <x v="0"/>
    <x v="2"/>
    <x v="0"/>
    <x v="2"/>
    <x v="0"/>
  </r>
  <r>
    <x v="1"/>
    <x v="3"/>
    <x v="2"/>
    <x v="3"/>
    <x v="1"/>
  </r>
  <r>
    <x v="1"/>
    <x v="4"/>
    <x v="3"/>
    <x v="4"/>
    <x v="1"/>
  </r>
  <r>
    <x v="1"/>
    <x v="5"/>
    <x v="4"/>
    <x v="5"/>
    <x v="0"/>
  </r>
  <r>
    <x v="0"/>
    <x v="6"/>
    <x v="5"/>
    <x v="6"/>
    <x v="2"/>
  </r>
  <r>
    <x v="0"/>
    <x v="7"/>
    <x v="6"/>
    <x v="7"/>
    <x v="1"/>
  </r>
  <r>
    <x v="1"/>
    <x v="8"/>
    <x v="7"/>
    <x v="8"/>
    <x v="1"/>
  </r>
  <r>
    <x v="0"/>
    <x v="9"/>
    <x v="8"/>
    <x v="9"/>
    <x v="0"/>
  </r>
  <r>
    <x v="1"/>
    <x v="7"/>
    <x v="9"/>
    <x v="10"/>
    <x v="3"/>
  </r>
  <r>
    <x v="0"/>
    <x v="10"/>
    <x v="4"/>
    <x v="11"/>
    <x v="2"/>
  </r>
  <r>
    <x v="1"/>
    <x v="11"/>
    <x v="10"/>
    <x v="12"/>
    <x v="2"/>
  </r>
  <r>
    <x v="1"/>
    <x v="4"/>
    <x v="11"/>
    <x v="13"/>
    <x v="3"/>
  </r>
  <r>
    <x v="0"/>
    <x v="12"/>
    <x v="6"/>
    <x v="14"/>
    <x v="1"/>
  </r>
  <r>
    <x v="0"/>
    <x v="13"/>
    <x v="12"/>
    <x v="15"/>
    <x v="1"/>
  </r>
  <r>
    <x v="1"/>
    <x v="14"/>
    <x v="4"/>
    <x v="16"/>
    <x v="0"/>
  </r>
  <r>
    <x v="0"/>
    <x v="7"/>
    <x v="10"/>
    <x v="11"/>
    <x v="0"/>
  </r>
  <r>
    <x v="1"/>
    <x v="15"/>
    <x v="2"/>
    <x v="17"/>
    <x v="0"/>
  </r>
  <r>
    <x v="0"/>
    <x v="16"/>
    <x v="13"/>
    <x v="11"/>
    <x v="3"/>
  </r>
  <r>
    <x v="0"/>
    <x v="17"/>
    <x v="14"/>
    <x v="18"/>
    <x v="3"/>
  </r>
  <r>
    <x v="1"/>
    <x v="17"/>
    <x v="15"/>
    <x v="19"/>
    <x v="3"/>
  </r>
  <r>
    <x v="0"/>
    <x v="18"/>
    <x v="11"/>
    <x v="19"/>
    <x v="3"/>
  </r>
  <r>
    <x v="1"/>
    <x v="19"/>
    <x v="16"/>
    <x v="11"/>
    <x v="2"/>
  </r>
  <r>
    <x v="1"/>
    <x v="20"/>
    <x v="7"/>
    <x v="20"/>
    <x v="2"/>
  </r>
  <r>
    <x v="0"/>
    <x v="11"/>
    <x v="17"/>
    <x v="5"/>
    <x v="3"/>
  </r>
  <r>
    <x v="0"/>
    <x v="9"/>
    <x v="14"/>
    <x v="21"/>
    <x v="1"/>
  </r>
  <r>
    <x v="1"/>
    <x v="21"/>
    <x v="18"/>
    <x v="22"/>
    <x v="1"/>
  </r>
  <r>
    <x v="1"/>
    <x v="22"/>
    <x v="13"/>
    <x v="23"/>
    <x v="3"/>
  </r>
  <r>
    <x v="0"/>
    <x v="22"/>
    <x v="14"/>
    <x v="24"/>
    <x v="2"/>
  </r>
  <r>
    <x v="0"/>
    <x v="23"/>
    <x v="19"/>
    <x v="6"/>
    <x v="1"/>
  </r>
  <r>
    <x v="0"/>
    <x v="5"/>
    <x v="19"/>
    <x v="25"/>
    <x v="2"/>
  </r>
  <r>
    <x v="1"/>
    <x v="19"/>
    <x v="20"/>
    <x v="26"/>
    <x v="1"/>
  </r>
  <r>
    <x v="1"/>
    <x v="24"/>
    <x v="14"/>
    <x v="19"/>
    <x v="0"/>
  </r>
  <r>
    <x v="1"/>
    <x v="15"/>
    <x v="21"/>
    <x v="27"/>
    <x v="1"/>
  </r>
  <r>
    <x v="0"/>
    <x v="25"/>
    <x v="10"/>
    <x v="28"/>
    <x v="1"/>
  </r>
  <r>
    <x v="1"/>
    <x v="7"/>
    <x v="16"/>
    <x v="29"/>
    <x v="2"/>
  </r>
  <r>
    <x v="0"/>
    <x v="26"/>
    <x v="0"/>
    <x v="18"/>
    <x v="2"/>
  </r>
  <r>
    <x v="1"/>
    <x v="23"/>
    <x v="22"/>
    <x v="9"/>
    <x v="3"/>
  </r>
  <r>
    <x v="0"/>
    <x v="27"/>
    <x v="23"/>
    <x v="16"/>
    <x v="1"/>
  </r>
  <r>
    <x v="0"/>
    <x v="28"/>
    <x v="16"/>
    <x v="30"/>
    <x v="1"/>
  </r>
  <r>
    <x v="1"/>
    <x v="5"/>
    <x v="22"/>
    <x v="31"/>
    <x v="0"/>
  </r>
  <r>
    <x v="0"/>
    <x v="26"/>
    <x v="18"/>
    <x v="4"/>
    <x v="3"/>
  </r>
  <r>
    <x v="1"/>
    <x v="27"/>
    <x v="22"/>
    <x v="32"/>
    <x v="0"/>
  </r>
  <r>
    <x v="0"/>
    <x v="19"/>
    <x v="4"/>
    <x v="33"/>
    <x v="1"/>
  </r>
  <r>
    <x v="1"/>
    <x v="3"/>
    <x v="24"/>
    <x v="0"/>
    <x v="3"/>
  </r>
  <r>
    <x v="1"/>
    <x v="19"/>
    <x v="7"/>
    <x v="34"/>
    <x v="2"/>
  </r>
  <r>
    <x v="0"/>
    <x v="26"/>
    <x v="11"/>
    <x v="35"/>
    <x v="0"/>
  </r>
  <r>
    <x v="1"/>
    <x v="6"/>
    <x v="24"/>
    <x v="36"/>
    <x v="3"/>
  </r>
  <r>
    <x v="1"/>
    <x v="0"/>
    <x v="0"/>
    <x v="37"/>
    <x v="0"/>
  </r>
  <r>
    <x v="0"/>
    <x v="5"/>
    <x v="18"/>
    <x v="16"/>
    <x v="0"/>
  </r>
  <r>
    <x v="0"/>
    <x v="29"/>
    <x v="25"/>
    <x v="34"/>
    <x v="2"/>
  </r>
  <r>
    <x v="1"/>
    <x v="30"/>
    <x v="10"/>
    <x v="29"/>
    <x v="0"/>
  </r>
  <r>
    <x v="1"/>
    <x v="9"/>
    <x v="17"/>
    <x v="38"/>
    <x v="3"/>
  </r>
  <r>
    <x v="0"/>
    <x v="31"/>
    <x v="17"/>
    <x v="17"/>
    <x v="1"/>
  </r>
  <r>
    <x v="0"/>
    <x v="11"/>
    <x v="26"/>
    <x v="33"/>
    <x v="1"/>
  </r>
  <r>
    <x v="0"/>
    <x v="1"/>
    <x v="25"/>
    <x v="38"/>
    <x v="1"/>
  </r>
  <r>
    <x v="1"/>
    <x v="6"/>
    <x v="27"/>
    <x v="2"/>
    <x v="1"/>
  </r>
  <r>
    <x v="0"/>
    <x v="6"/>
    <x v="4"/>
    <x v="38"/>
    <x v="3"/>
  </r>
  <r>
    <x v="1"/>
    <x v="32"/>
    <x v="11"/>
    <x v="39"/>
    <x v="2"/>
  </r>
  <r>
    <x v="0"/>
    <x v="23"/>
    <x v="28"/>
    <x v="16"/>
    <x v="0"/>
  </r>
  <r>
    <x v="1"/>
    <x v="5"/>
    <x v="4"/>
    <x v="40"/>
    <x v="0"/>
  </r>
  <r>
    <x v="0"/>
    <x v="18"/>
    <x v="29"/>
    <x v="14"/>
    <x v="1"/>
  </r>
  <r>
    <x v="1"/>
    <x v="26"/>
    <x v="24"/>
    <x v="26"/>
    <x v="1"/>
  </r>
  <r>
    <x v="1"/>
    <x v="33"/>
    <x v="21"/>
    <x v="41"/>
    <x v="2"/>
  </r>
  <r>
    <x v="1"/>
    <x v="8"/>
    <x v="17"/>
    <x v="12"/>
    <x v="2"/>
  </r>
  <r>
    <x v="0"/>
    <x v="1"/>
    <x v="12"/>
    <x v="37"/>
    <x v="3"/>
  </r>
  <r>
    <x v="1"/>
    <x v="18"/>
    <x v="30"/>
    <x v="42"/>
    <x v="1"/>
  </r>
  <r>
    <x v="0"/>
    <x v="21"/>
    <x v="17"/>
    <x v="43"/>
    <x v="2"/>
  </r>
  <r>
    <x v="0"/>
    <x v="16"/>
    <x v="23"/>
    <x v="35"/>
    <x v="0"/>
  </r>
  <r>
    <x v="1"/>
    <x v="16"/>
    <x v="31"/>
    <x v="44"/>
    <x v="0"/>
  </r>
  <r>
    <x v="0"/>
    <x v="10"/>
    <x v="22"/>
    <x v="45"/>
    <x v="2"/>
  </r>
  <r>
    <x v="0"/>
    <x v="0"/>
    <x v="32"/>
    <x v="46"/>
    <x v="3"/>
  </r>
  <r>
    <x v="1"/>
    <x v="34"/>
    <x v="9"/>
    <x v="47"/>
    <x v="2"/>
  </r>
  <r>
    <x v="0"/>
    <x v="18"/>
    <x v="16"/>
    <x v="7"/>
    <x v="1"/>
  </r>
  <r>
    <x v="0"/>
    <x v="35"/>
    <x v="33"/>
    <x v="48"/>
    <x v="0"/>
  </r>
  <r>
    <x v="1"/>
    <x v="34"/>
    <x v="34"/>
    <x v="49"/>
    <x v="2"/>
  </r>
  <r>
    <x v="1"/>
    <x v="19"/>
    <x v="11"/>
    <x v="22"/>
    <x v="0"/>
  </r>
  <r>
    <x v="0"/>
    <x v="16"/>
    <x v="16"/>
    <x v="20"/>
    <x v="2"/>
  </r>
  <r>
    <x v="0"/>
    <x v="19"/>
    <x v="10"/>
    <x v="45"/>
    <x v="2"/>
  </r>
  <r>
    <x v="0"/>
    <x v="15"/>
    <x v="30"/>
    <x v="50"/>
    <x v="2"/>
  </r>
  <r>
    <x v="0"/>
    <x v="34"/>
    <x v="3"/>
    <x v="40"/>
    <x v="3"/>
  </r>
  <r>
    <x v="0"/>
    <x v="27"/>
    <x v="8"/>
    <x v="51"/>
    <x v="3"/>
  </r>
  <r>
    <x v="1"/>
    <x v="17"/>
    <x v="6"/>
    <x v="15"/>
    <x v="0"/>
  </r>
  <r>
    <x v="0"/>
    <x v="21"/>
    <x v="10"/>
    <x v="2"/>
    <x v="1"/>
  </r>
  <r>
    <x v="1"/>
    <x v="27"/>
    <x v="13"/>
    <x v="52"/>
    <x v="1"/>
  </r>
  <r>
    <x v="0"/>
    <x v="23"/>
    <x v="3"/>
    <x v="24"/>
    <x v="0"/>
  </r>
  <r>
    <x v="0"/>
    <x v="36"/>
    <x v="19"/>
    <x v="42"/>
    <x v="2"/>
  </r>
  <r>
    <x v="0"/>
    <x v="37"/>
    <x v="1"/>
    <x v="53"/>
    <x v="1"/>
  </r>
  <r>
    <x v="1"/>
    <x v="24"/>
    <x v="35"/>
    <x v="45"/>
    <x v="1"/>
  </r>
  <r>
    <x v="1"/>
    <x v="36"/>
    <x v="29"/>
    <x v="19"/>
    <x v="2"/>
  </r>
  <r>
    <x v="1"/>
    <x v="32"/>
    <x v="36"/>
    <x v="38"/>
    <x v="2"/>
  </r>
  <r>
    <x v="1"/>
    <x v="15"/>
    <x v="1"/>
    <x v="33"/>
    <x v="2"/>
  </r>
  <r>
    <x v="0"/>
    <x v="25"/>
    <x v="15"/>
    <x v="54"/>
    <x v="1"/>
  </r>
  <r>
    <x v="0"/>
    <x v="36"/>
    <x v="21"/>
    <x v="28"/>
    <x v="2"/>
  </r>
  <r>
    <x v="1"/>
    <x v="1"/>
    <x v="24"/>
    <x v="25"/>
    <x v="1"/>
  </r>
  <r>
    <x v="1"/>
    <x v="38"/>
    <x v="1"/>
    <x v="37"/>
    <x v="0"/>
  </r>
  <r>
    <x v="1"/>
    <x v="11"/>
    <x v="7"/>
    <x v="48"/>
    <x v="1"/>
  </r>
  <r>
    <x v="0"/>
    <x v="11"/>
    <x v="16"/>
    <x v="38"/>
    <x v="1"/>
  </r>
  <r>
    <x v="0"/>
    <x v="23"/>
    <x v="31"/>
    <x v="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Male"/>
    <n v="40"/>
    <n v="193"/>
    <n v="116"/>
    <x v="0"/>
    <n v="31.141775618137402"/>
  </r>
  <r>
    <s v="Male"/>
    <n v="31"/>
    <n v="175"/>
    <n v="81"/>
    <x v="1"/>
    <n v="26.448979591836736"/>
  </r>
  <r>
    <s v="Male"/>
    <n v="41"/>
    <n v="193"/>
    <n v="65"/>
    <x v="0"/>
    <n v="17.450132889473544"/>
  </r>
  <r>
    <s v="Female"/>
    <n v="18"/>
    <n v="165"/>
    <n v="69"/>
    <x v="1"/>
    <n v="25.344352617079888"/>
  </r>
  <r>
    <s v="Female"/>
    <n v="26"/>
    <n v="189"/>
    <n v="56"/>
    <x v="1"/>
    <n v="15.677052714089752"/>
  </r>
  <r>
    <s v="Female"/>
    <n v="43"/>
    <n v="190"/>
    <n v="106"/>
    <x v="0"/>
    <n v="29.362880886426595"/>
  </r>
  <r>
    <s v="Male"/>
    <n v="50"/>
    <n v="195"/>
    <n v="119"/>
    <x v="2"/>
    <n v="31.295200525969754"/>
  </r>
  <r>
    <s v="Male"/>
    <n v="58"/>
    <n v="169"/>
    <n v="92"/>
    <x v="1"/>
    <n v="32.211757291411367"/>
  </r>
  <r>
    <s v="Female"/>
    <n v="48"/>
    <n v="185"/>
    <n v="103"/>
    <x v="1"/>
    <n v="30.094959824689557"/>
  </r>
  <r>
    <s v="Male"/>
    <n v="46"/>
    <n v="157"/>
    <n v="95"/>
    <x v="0"/>
    <n v="38.541117286705344"/>
  </r>
  <r>
    <s v="Female"/>
    <n v="58"/>
    <n v="192"/>
    <n v="60"/>
    <x v="3"/>
    <n v="16.276041666666668"/>
  </r>
  <r>
    <s v="Male"/>
    <n v="56"/>
    <n v="190"/>
    <n v="73"/>
    <x v="2"/>
    <n v="20.221606648199447"/>
  </r>
  <r>
    <s v="Female"/>
    <n v="34"/>
    <n v="182"/>
    <n v="91"/>
    <x v="2"/>
    <n v="27.472527472527474"/>
  </r>
  <r>
    <s v="Female"/>
    <n v="26"/>
    <n v="168"/>
    <n v="54"/>
    <x v="3"/>
    <n v="19.132653061224488"/>
  </r>
  <r>
    <s v="Male"/>
    <n v="21"/>
    <n v="169"/>
    <n v="109"/>
    <x v="1"/>
    <n v="38.163929834389549"/>
  </r>
  <r>
    <s v="Male"/>
    <n v="37"/>
    <n v="183"/>
    <n v="64"/>
    <x v="1"/>
    <n v="19.110752784496402"/>
  </r>
  <r>
    <s v="Female"/>
    <n v="38"/>
    <n v="190"/>
    <n v="66"/>
    <x v="0"/>
    <n v="18.282548476454295"/>
  </r>
  <r>
    <s v="Male"/>
    <n v="58"/>
    <n v="182"/>
    <n v="73"/>
    <x v="0"/>
    <n v="22.03840115928028"/>
  </r>
  <r>
    <s v="Female"/>
    <n v="54"/>
    <n v="165"/>
    <n v="75"/>
    <x v="0"/>
    <n v="27.548209366391184"/>
  </r>
  <r>
    <s v="Male"/>
    <n v="42"/>
    <n v="159"/>
    <n v="73"/>
    <x v="3"/>
    <n v="28.875440053795344"/>
  </r>
  <r>
    <s v="Male"/>
    <n v="33"/>
    <n v="155"/>
    <n v="114"/>
    <x v="3"/>
    <n v="47.450572320499482"/>
  </r>
  <r>
    <s v="Female"/>
    <n v="33"/>
    <n v="196"/>
    <n v="52"/>
    <x v="3"/>
    <n v="13.536026655560184"/>
  </r>
  <r>
    <s v="Male"/>
    <n v="29"/>
    <n v="168"/>
    <n v="52"/>
    <x v="3"/>
    <n v="18.424036281179138"/>
  </r>
  <r>
    <s v="Female"/>
    <n v="27"/>
    <n v="197"/>
    <n v="73"/>
    <x v="2"/>
    <n v="18.810069829163339"/>
  </r>
  <r>
    <s v="Female"/>
    <n v="53"/>
    <n v="185"/>
    <n v="113"/>
    <x v="2"/>
    <n v="33.016800584368156"/>
  </r>
  <r>
    <s v="Male"/>
    <n v="34"/>
    <n v="186"/>
    <n v="106"/>
    <x v="3"/>
    <n v="30.639380275176322"/>
  </r>
  <r>
    <s v="Male"/>
    <n v="46"/>
    <n v="155"/>
    <n v="90"/>
    <x v="1"/>
    <n v="37.460978147762752"/>
  </r>
  <r>
    <s v="Female"/>
    <n v="35"/>
    <n v="161"/>
    <n v="101"/>
    <x v="1"/>
    <n v="38.96454612090583"/>
  </r>
  <r>
    <s v="Female"/>
    <n v="25"/>
    <n v="159"/>
    <n v="63"/>
    <x v="3"/>
    <n v="24.919900320398721"/>
  </r>
  <r>
    <s v="Male"/>
    <n v="25"/>
    <n v="155"/>
    <n v="107"/>
    <x v="2"/>
    <n v="44.536940686784604"/>
  </r>
  <r>
    <s v="Male"/>
    <n v="49"/>
    <n v="188"/>
    <n v="119"/>
    <x v="1"/>
    <n v="33.669081032141236"/>
  </r>
  <r>
    <s v="Male"/>
    <n v="43"/>
    <n v="188"/>
    <n v="104"/>
    <x v="2"/>
    <n v="29.425079221367131"/>
  </r>
  <r>
    <s v="Female"/>
    <n v="27"/>
    <n v="181"/>
    <n v="88"/>
    <x v="1"/>
    <n v="26.861206922865602"/>
  </r>
  <r>
    <s v="Female"/>
    <n v="28"/>
    <n v="155"/>
    <n v="52"/>
    <x v="0"/>
    <n v="21.644120707596255"/>
  </r>
  <r>
    <s v="Female"/>
    <n v="54"/>
    <n v="163"/>
    <n v="84"/>
    <x v="1"/>
    <n v="31.615792841281195"/>
  </r>
  <r>
    <s v="Male"/>
    <n v="20"/>
    <n v="182"/>
    <n v="80"/>
    <x v="1"/>
    <n v="24.151672503320857"/>
  </r>
  <r>
    <s v="Female"/>
    <n v="58"/>
    <n v="197"/>
    <n v="97"/>
    <x v="2"/>
    <n v="24.994202375737586"/>
  </r>
  <r>
    <s v="Male"/>
    <n v="23"/>
    <n v="193"/>
    <n v="114"/>
    <x v="2"/>
    <n v="30.604848452307447"/>
  </r>
  <r>
    <s v="Female"/>
    <n v="49"/>
    <n v="187"/>
    <n v="95"/>
    <x v="3"/>
    <n v="27.166919271354626"/>
  </r>
  <r>
    <s v="Male"/>
    <n v="52"/>
    <n v="194"/>
    <n v="66"/>
    <x v="1"/>
    <n v="17.53640131788713"/>
  </r>
  <r>
    <s v="Male"/>
    <n v="51"/>
    <n v="197"/>
    <n v="83"/>
    <x v="1"/>
    <n v="21.386791723569274"/>
  </r>
  <r>
    <s v="Female"/>
    <n v="43"/>
    <n v="187"/>
    <n v="93"/>
    <x v="0"/>
    <n v="26.594984128799794"/>
  </r>
  <r>
    <s v="Male"/>
    <n v="23"/>
    <n v="161"/>
    <n v="56"/>
    <x v="3"/>
    <n v="21.604104779908184"/>
  </r>
  <r>
    <s v="Female"/>
    <n v="52"/>
    <n v="187"/>
    <n v="50"/>
    <x v="0"/>
    <n v="14.298378563870857"/>
  </r>
  <r>
    <s v="Male"/>
    <n v="27"/>
    <n v="190"/>
    <n v="71"/>
    <x v="1"/>
    <n v="19.667590027700832"/>
  </r>
  <r>
    <s v="Female"/>
    <n v="18"/>
    <n v="178"/>
    <n v="116"/>
    <x v="3"/>
    <n v="36.611538947102638"/>
  </r>
  <r>
    <s v="Female"/>
    <n v="27"/>
    <n v="185"/>
    <n v="55"/>
    <x v="2"/>
    <n v="16.070124178232287"/>
  </r>
  <r>
    <s v="Male"/>
    <n v="23"/>
    <n v="168"/>
    <n v="68"/>
    <x v="0"/>
    <n v="24.09297052154195"/>
  </r>
  <r>
    <s v="Female"/>
    <n v="50"/>
    <n v="178"/>
    <n v="53"/>
    <x v="3"/>
    <n v="16.72768589824517"/>
  </r>
  <r>
    <s v="Female"/>
    <n v="40"/>
    <n v="193"/>
    <n v="99"/>
    <x v="0"/>
    <n v="26.577894708582782"/>
  </r>
  <r>
    <s v="Male"/>
    <n v="43"/>
    <n v="161"/>
    <n v="66"/>
    <x v="0"/>
    <n v="25.461980633463217"/>
  </r>
  <r>
    <s v="Male"/>
    <n v="57"/>
    <n v="176"/>
    <n v="55"/>
    <x v="2"/>
    <n v="17.75568181818182"/>
  </r>
  <r>
    <s v="Female"/>
    <n v="47"/>
    <n v="182"/>
    <n v="97"/>
    <x v="0"/>
    <n v="29.283902910276538"/>
  </r>
  <r>
    <s v="Female"/>
    <n v="46"/>
    <n v="186"/>
    <n v="117"/>
    <x v="3"/>
    <n v="33.818938605619145"/>
  </r>
  <r>
    <s v="Male"/>
    <n v="55"/>
    <n v="186"/>
    <n v="75"/>
    <x v="1"/>
    <n v="21.678806798473811"/>
  </r>
  <r>
    <s v="Male"/>
    <n v="34"/>
    <n v="179"/>
    <n v="71"/>
    <x v="1"/>
    <n v="22.15910864205237"/>
  </r>
  <r>
    <s v="Male"/>
    <n v="31"/>
    <n v="176"/>
    <n v="117"/>
    <x v="1"/>
    <n v="37.771177685950413"/>
  </r>
  <r>
    <s v="Female"/>
    <n v="50"/>
    <n v="184"/>
    <n v="65"/>
    <x v="1"/>
    <n v="19.198960302457465"/>
  </r>
  <r>
    <s v="Male"/>
    <n v="50"/>
    <n v="190"/>
    <n v="117"/>
    <x v="3"/>
    <n v="32.409972299168977"/>
  </r>
  <r>
    <s v="Female"/>
    <n v="24"/>
    <n v="168"/>
    <n v="51"/>
    <x v="2"/>
    <n v="18.069727891156461"/>
  </r>
  <r>
    <s v="Male"/>
    <n v="49"/>
    <n v="156"/>
    <n v="66"/>
    <x v="0"/>
    <n v="27.12031558185404"/>
  </r>
  <r>
    <s v="Female"/>
    <n v="43"/>
    <n v="190"/>
    <n v="85"/>
    <x v="0"/>
    <n v="23.545706371191137"/>
  </r>
  <r>
    <s v="Male"/>
    <n v="29"/>
    <n v="167"/>
    <n v="109"/>
    <x v="1"/>
    <n v="39.083509627451683"/>
  </r>
  <r>
    <s v="Female"/>
    <n v="23"/>
    <n v="178"/>
    <n v="88"/>
    <x v="1"/>
    <n v="27.774270925388208"/>
  </r>
  <r>
    <s v="Female"/>
    <n v="59"/>
    <n v="163"/>
    <n v="100"/>
    <x v="2"/>
    <n v="37.637848620572854"/>
  </r>
  <r>
    <s v="Female"/>
    <n v="48"/>
    <n v="186"/>
    <n v="91"/>
    <x v="2"/>
    <n v="26.303618915481557"/>
  </r>
  <r>
    <s v="Male"/>
    <n v="31"/>
    <n v="183"/>
    <n v="99"/>
    <x v="3"/>
    <n v="29.561945713517872"/>
  </r>
  <r>
    <s v="Female"/>
    <n v="29"/>
    <n v="171"/>
    <n v="72"/>
    <x v="1"/>
    <n v="24.622960911049553"/>
  </r>
  <r>
    <s v="Male"/>
    <n v="35"/>
    <n v="186"/>
    <n v="67"/>
    <x v="2"/>
    <n v="19.36640073996994"/>
  </r>
  <r>
    <s v="Male"/>
    <n v="42"/>
    <n v="194"/>
    <n v="68"/>
    <x v="0"/>
    <n v="18.067807418429165"/>
  </r>
  <r>
    <s v="Female"/>
    <n v="42"/>
    <n v="164"/>
    <n v="70"/>
    <x v="0"/>
    <n v="26.026174895895302"/>
  </r>
  <r>
    <s v="Male"/>
    <n v="56"/>
    <n v="187"/>
    <n v="94"/>
    <x v="2"/>
    <n v="26.880951700077212"/>
  </r>
  <r>
    <s v="Male"/>
    <n v="40"/>
    <n v="173"/>
    <n v="76"/>
    <x v="3"/>
    <n v="25.393431120318084"/>
  </r>
  <r>
    <s v="Female"/>
    <n v="19"/>
    <n v="192"/>
    <n v="110"/>
    <x v="2"/>
    <n v="29.839409722222221"/>
  </r>
  <r>
    <s v="Male"/>
    <n v="29"/>
    <n v="197"/>
    <n v="92"/>
    <x v="1"/>
    <n v="23.705841428534619"/>
  </r>
  <r>
    <s v="Male"/>
    <n v="60"/>
    <n v="162"/>
    <n v="115"/>
    <x v="0"/>
    <n v="43.819539704313364"/>
  </r>
  <r>
    <s v="Female"/>
    <n v="19"/>
    <n v="160"/>
    <n v="82"/>
    <x v="2"/>
    <n v="32.03125"/>
  </r>
  <r>
    <s v="Female"/>
    <n v="27"/>
    <n v="168"/>
    <n v="101"/>
    <x v="0"/>
    <n v="35.785147392290249"/>
  </r>
  <r>
    <s v="Male"/>
    <n v="42"/>
    <n v="197"/>
    <n v="113"/>
    <x v="2"/>
    <n v="29.116957406787087"/>
  </r>
  <r>
    <s v="Male"/>
    <n v="27"/>
    <n v="182"/>
    <n v="94"/>
    <x v="2"/>
    <n v="28.378215191402006"/>
  </r>
  <r>
    <s v="Male"/>
    <n v="54"/>
    <n v="171"/>
    <n v="96"/>
    <x v="2"/>
    <n v="32.830614548066073"/>
  </r>
  <r>
    <s v="Male"/>
    <n v="19"/>
    <n v="189"/>
    <n v="85"/>
    <x v="3"/>
    <n v="23.795526441029089"/>
  </r>
  <r>
    <s v="Male"/>
    <n v="52"/>
    <n v="157"/>
    <n v="112"/>
    <x v="3"/>
    <n v="45.437948801168403"/>
  </r>
  <r>
    <s v="Female"/>
    <n v="33"/>
    <n v="169"/>
    <n v="64"/>
    <x v="0"/>
    <n v="22.408178985329645"/>
  </r>
  <r>
    <s v="Male"/>
    <n v="35"/>
    <n v="182"/>
    <n v="65"/>
    <x v="1"/>
    <n v="19.623233908948198"/>
  </r>
  <r>
    <s v="Female"/>
    <n v="52"/>
    <n v="159"/>
    <n v="78"/>
    <x v="1"/>
    <n v="30.853209920493654"/>
  </r>
  <r>
    <s v="Male"/>
    <n v="49"/>
    <n v="189"/>
    <n v="107"/>
    <x v="0"/>
    <n v="29.954368578707204"/>
  </r>
  <r>
    <s v="Male"/>
    <n v="45"/>
    <n v="188"/>
    <n v="72"/>
    <x v="2"/>
    <n v="20.371208691715708"/>
  </r>
  <r>
    <s v="Male"/>
    <n v="22"/>
    <n v="175"/>
    <n v="120"/>
    <x v="1"/>
    <n v="39.183673469387756"/>
  </r>
  <r>
    <s v="Female"/>
    <n v="28"/>
    <n v="177"/>
    <n v="94"/>
    <x v="1"/>
    <n v="30.004149510038623"/>
  </r>
  <r>
    <s v="Female"/>
    <n v="45"/>
    <n v="167"/>
    <n v="52"/>
    <x v="2"/>
    <n v="18.645344042454013"/>
  </r>
  <r>
    <s v="Female"/>
    <n v="24"/>
    <n v="191"/>
    <n v="117"/>
    <x v="2"/>
    <n v="32.071489268386287"/>
  </r>
  <r>
    <s v="Female"/>
    <n v="54"/>
    <n v="175"/>
    <n v="71"/>
    <x v="2"/>
    <n v="23.183673469387756"/>
  </r>
  <r>
    <s v="Male"/>
    <n v="20"/>
    <n v="196"/>
    <n v="77"/>
    <x v="1"/>
    <n v="20.043731778425656"/>
  </r>
  <r>
    <s v="Male"/>
    <n v="45"/>
    <n v="163"/>
    <n v="80"/>
    <x v="2"/>
    <n v="30.110278896458279"/>
  </r>
  <r>
    <s v="Female"/>
    <n v="31"/>
    <n v="178"/>
    <n v="104"/>
    <x v="1"/>
    <n v="32.824138366367883"/>
  </r>
  <r>
    <s v="Female"/>
    <n v="44"/>
    <n v="175"/>
    <n v="99"/>
    <x v="0"/>
    <n v="32.326530612244895"/>
  </r>
  <r>
    <s v="Female"/>
    <n v="34"/>
    <n v="185"/>
    <n v="115"/>
    <x v="1"/>
    <n v="33.601168736303876"/>
  </r>
  <r>
    <s v="Male"/>
    <n v="34"/>
    <n v="197"/>
    <n v="117"/>
    <x v="1"/>
    <n v="30.14764616454946"/>
  </r>
  <r>
    <s v="Male"/>
    <n v="49"/>
    <n v="164"/>
    <n v="103"/>
    <x v="0"/>
    <n v="38.2956573468173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C7646-CD63-44D3-ACC8-0BCF91067723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1" firstDataRow="2" firstDataCol="0"/>
  <pivotFields count="5">
    <pivotField axis="axisCol" showAll="0">
      <items count="3">
        <item x="1"/>
        <item h="1" x="0"/>
        <item t="default"/>
      </items>
    </pivotField>
    <pivotField showAll="0">
      <items count="40">
        <item x="3"/>
        <item x="34"/>
        <item x="25"/>
        <item x="12"/>
        <item x="37"/>
        <item x="26"/>
        <item x="32"/>
        <item x="22"/>
        <item x="4"/>
        <item x="19"/>
        <item x="24"/>
        <item x="18"/>
        <item x="1"/>
        <item x="17"/>
        <item x="11"/>
        <item x="21"/>
        <item x="13"/>
        <item x="14"/>
        <item x="0"/>
        <item x="2"/>
        <item x="16"/>
        <item x="5"/>
        <item x="38"/>
        <item x="36"/>
        <item x="9"/>
        <item x="30"/>
        <item x="8"/>
        <item x="23"/>
        <item x="6"/>
        <item x="28"/>
        <item x="27"/>
        <item x="20"/>
        <item x="15"/>
        <item x="31"/>
        <item x="10"/>
        <item x="29"/>
        <item x="7"/>
        <item x="33"/>
        <item x="35"/>
        <item t="default"/>
      </items>
    </pivotField>
    <pivotField showAll="0">
      <items count="38">
        <item x="14"/>
        <item x="28"/>
        <item x="8"/>
        <item x="13"/>
        <item x="34"/>
        <item x="18"/>
        <item x="33"/>
        <item x="21"/>
        <item x="31"/>
        <item x="2"/>
        <item x="29"/>
        <item x="11"/>
        <item x="6"/>
        <item x="30"/>
        <item x="32"/>
        <item x="1"/>
        <item x="25"/>
        <item x="35"/>
        <item x="24"/>
        <item x="26"/>
        <item x="20"/>
        <item x="10"/>
        <item x="12"/>
        <item x="27"/>
        <item x="7"/>
        <item x="17"/>
        <item x="22"/>
        <item x="19"/>
        <item x="3"/>
        <item x="4"/>
        <item x="36"/>
        <item x="9"/>
        <item x="0"/>
        <item x="23"/>
        <item x="5"/>
        <item x="15"/>
        <item x="16"/>
        <item t="default"/>
      </items>
    </pivotField>
    <pivotField showAll="0">
      <items count="56">
        <item x="32"/>
        <item x="39"/>
        <item x="19"/>
        <item x="36"/>
        <item x="13"/>
        <item x="34"/>
        <item x="4"/>
        <item x="10"/>
        <item x="23"/>
        <item x="15"/>
        <item x="2"/>
        <item x="16"/>
        <item x="43"/>
        <item x="35"/>
        <item x="3"/>
        <item x="44"/>
        <item x="33"/>
        <item x="42"/>
        <item x="11"/>
        <item x="17"/>
        <item x="46"/>
        <item x="54"/>
        <item x="52"/>
        <item x="28"/>
        <item x="1"/>
        <item x="49"/>
        <item x="30"/>
        <item x="27"/>
        <item x="40"/>
        <item x="26"/>
        <item x="21"/>
        <item x="12"/>
        <item x="7"/>
        <item x="31"/>
        <item x="45"/>
        <item x="9"/>
        <item x="50"/>
        <item x="29"/>
        <item x="37"/>
        <item x="41"/>
        <item x="22"/>
        <item x="8"/>
        <item x="25"/>
        <item x="5"/>
        <item x="24"/>
        <item x="14"/>
        <item x="47"/>
        <item x="51"/>
        <item x="20"/>
        <item x="18"/>
        <item x="48"/>
        <item x="0"/>
        <item x="38"/>
        <item x="6"/>
        <item x="53"/>
        <item t="default"/>
      </items>
    </pivotField>
    <pivotField showAll="0">
      <items count="5">
        <item x="1"/>
        <item x="2"/>
        <item x="3"/>
        <item x="0"/>
        <item t="default"/>
      </items>
    </pivotField>
  </pivotFields>
  <rowItems count="1">
    <i/>
  </rowItems>
  <colFields count="1">
    <field x="0"/>
  </colFields>
  <colItems count="2">
    <i>
      <x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AC4EB-EC3D-4CDF-90E8-8CB45A3D41EC}" name="PivotTable23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N25:O30" firstHeaderRow="1" firstDataRow="1" firstDataCol="1"/>
  <pivotFields count="6"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ountry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B727189-9F26-44ED-A575-9C4BC4DB7183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gender" tableColumnId="1"/>
      <queryTableField id="2" name="age" tableColumnId="2"/>
      <queryTableField id="3" name="height" tableColumnId="3"/>
      <queryTableField id="4" name="wage" tableColumnId="4"/>
      <queryTableField id="5" name="country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D94951D-8FFB-4EB6-B9C6-4F54ED70FD68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gender" tableColumnId="1"/>
      <queryTableField id="2" name="age" tableColumnId="2"/>
      <queryTableField id="3" name="height" tableColumnId="3"/>
      <queryTableField id="4" name="wage" tableColumnId="4"/>
      <queryTableField id="5" name="country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F1F0F12-4FEB-4C65-B671-B2B5EDB5057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gender" tableColumnId="1"/>
      <queryTableField id="2" name="age" tableColumnId="2"/>
      <queryTableField id="3" name="height" tableColumnId="3"/>
      <queryTableField id="4" name="wage" tableColumnId="4"/>
      <queryTableField id="5" name="country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304704-8E95-4BAB-8F3F-01B61052B0E9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gender" tableColumnId="1"/>
      <queryTableField id="2" name="age" tableColumnId="2"/>
      <queryTableField id="3" name="height" tableColumnId="3"/>
      <queryTableField id="4" name="wage" tableColumnId="4"/>
      <queryTableField id="5" name="country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1D16B86-EF4E-4B16-8322-529F19C9DD39}" autoFormatId="16" applyNumberFormats="0" applyBorderFormats="0" applyFontFormats="0" applyPatternFormats="0" applyAlignmentFormats="0" applyWidthHeightFormats="0">
  <queryTableRefresh nextId="7">
    <queryTableFields count="6">
      <queryTableField id="1" name="Termin" tableColumnId="1"/>
      <queryTableField id="2" name="Dzień, godzina" tableColumnId="2"/>
      <queryTableField id="3" name="Przedmiot" tableColumnId="3"/>
      <queryTableField id="4" name="Typ" tableColumnId="4"/>
      <queryTableField id="5" name="Nauczyciel" tableColumnId="5"/>
      <queryTableField id="6" name="Sala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B49DCDF-E54F-48E5-B9F9-B4B50AEDA699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gender" tableColumnId="1"/>
      <queryTableField id="2" name="age" tableColumnId="2"/>
      <queryTableField id="3" name="height" tableColumnId="3"/>
      <queryTableField id="4" name="wage" tableColumnId="4"/>
      <queryTableField id="5" name="country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C8C8FA-89D6-4FB2-A1D6-87BEEBF54753}" name="medical_data456" displayName="medical_data456" ref="A1:F102" tableType="queryTable" totalsRowCount="1">
  <autoFilter ref="A1:F101" xr:uid="{1BB0A64E-DD03-4553-89E6-2BB3828C3333}">
    <filterColumn colId="4">
      <filters>
        <filter val="Germany"/>
      </filters>
    </filterColumn>
  </autoFilter>
  <sortState xmlns:xlrd2="http://schemas.microsoft.com/office/spreadsheetml/2017/richdata2" ref="A3:F100">
    <sortCondition descending="1" ref="C1:C101"/>
  </sortState>
  <tableColumns count="6">
    <tableColumn id="1" xr3:uid="{EA4EB9B7-01FD-46A5-80C9-22429A925E74}" uniqueName="1" name="gender" totalsRowLabel="Total" queryTableFieldId="1" dataDxfId="5"/>
    <tableColumn id="2" xr3:uid="{3B0BCEB6-87C9-4D8C-835F-88E93FB328F8}" uniqueName="2" name="age" queryTableFieldId="2"/>
    <tableColumn id="3" xr3:uid="{D50E64A6-5962-4F28-BFCA-A3B9D35DAE81}" uniqueName="3" name="height" queryTableFieldId="3"/>
    <tableColumn id="4" xr3:uid="{C253A1DA-FB31-47A4-983F-99F06AFAA852}" uniqueName="4" name="wage" queryTableFieldId="4"/>
    <tableColumn id="5" xr3:uid="{358670A1-94B4-452F-83E7-D2A6B58203AB}" uniqueName="5" name="country" totalsRowFunction="count" queryTableFieldId="5" dataDxfId="4"/>
    <tableColumn id="6" xr3:uid="{FE227AE2-D512-41AF-BE7F-9065512A1E04}" uniqueName="6" name="bmi" queryTableFieldId="6" dataDxfId="3">
      <calculatedColumnFormula>medical_data456[[#This Row],[wage]]/(medical_data456[[#This Row],[height]]*medical_data456[[#This Row],[height]]/10000)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786D6F-5E88-46C1-983A-A65C2E5CF8FA}" name="medical_data45" displayName="medical_data45" ref="A1:F102" tableType="queryTable" totalsRowCount="1">
  <autoFilter ref="A1:F101" xr:uid="{1BB0A64E-DD03-4553-89E6-2BB3828C3333}">
    <filterColumn colId="4">
      <filters>
        <filter val="Hungary"/>
      </filters>
    </filterColumn>
  </autoFilter>
  <sortState xmlns:xlrd2="http://schemas.microsoft.com/office/spreadsheetml/2017/richdata2" ref="A8:F96">
    <sortCondition ref="F1:F101"/>
  </sortState>
  <tableColumns count="6">
    <tableColumn id="1" xr3:uid="{0931B706-1219-457A-80F7-5279E2CAA01B}" uniqueName="1" name="gender" totalsRowLabel="Total" queryTableFieldId="1" dataDxfId="8"/>
    <tableColumn id="2" xr3:uid="{74B7A682-B9DC-48C7-AC0E-66745600765A}" uniqueName="2" name="age" queryTableFieldId="2"/>
    <tableColumn id="3" xr3:uid="{5EEC66F5-9B10-4A17-A3E6-C59E16AF7C14}" uniqueName="3" name="height" queryTableFieldId="3"/>
    <tableColumn id="4" xr3:uid="{C9D82E92-FB51-43CB-B8C0-8A7903710D76}" uniqueName="4" name="wage" queryTableFieldId="4"/>
    <tableColumn id="5" xr3:uid="{E9D69BEE-7E63-4FDE-804B-51D8D092AE4C}" uniqueName="5" name="country" totalsRowFunction="count" queryTableFieldId="5" dataDxfId="7"/>
    <tableColumn id="6" xr3:uid="{D0680F4D-8DC7-41FB-A3C0-C5401615AC86}" uniqueName="6" name="bmi" queryTableFieldId="6" dataDxfId="6">
      <calculatedColumnFormula>medical_data45[[#This Row],[wage]]/(medical_data45[[#This Row],[height]]*medical_data45[[#This Row],[height]]/10000)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B39DF9-1711-40E4-92AC-BDEACEEFFDEF}" name="medical_data4" displayName="medical_data4" ref="A1:F102" tableType="queryTable" totalsRowCount="1">
  <autoFilter ref="A1:F101" xr:uid="{1BB0A64E-DD03-4553-89E6-2BB3828C3333}">
    <filterColumn colId="4">
      <filters>
        <filter val="Slovakia"/>
      </filters>
    </filterColumn>
    <filterColumn colId="5">
      <customFilters>
        <customFilter operator="greaterThan" val="25"/>
      </customFilters>
    </filterColumn>
  </autoFilter>
  <tableColumns count="6">
    <tableColumn id="1" xr3:uid="{5F715DBC-F012-4864-BCB8-7B85A87B835C}" uniqueName="1" name="gender" totalsRowLabel="Total" queryTableFieldId="1" dataDxfId="11"/>
    <tableColumn id="2" xr3:uid="{59EF92F3-497C-49F8-B360-B6004D2E625F}" uniqueName="2" name="age" queryTableFieldId="2"/>
    <tableColumn id="3" xr3:uid="{C535862F-7466-413F-9A3C-E8BF20359E40}" uniqueName="3" name="height" queryTableFieldId="3"/>
    <tableColumn id="4" xr3:uid="{56A106DA-9314-41E9-B668-12178C748F77}" uniqueName="4" name="wage" queryTableFieldId="4"/>
    <tableColumn id="5" xr3:uid="{8819E6D5-4EAB-48F7-A33B-A3819625B435}" uniqueName="5" name="country" totalsRowFunction="count" queryTableFieldId="5" dataDxfId="10"/>
    <tableColumn id="6" xr3:uid="{FEE1D593-D7E3-4D2E-92E6-F254A3628FB5}" uniqueName="6" name="bmi" queryTableFieldId="6" dataDxfId="9">
      <calculatedColumnFormula>medical_data4[[#This Row],[wage]]/(medical_data4[[#This Row],[height]]*medical_data4[[#This Row],[height]]/10000)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0A64E-DD03-4553-89E6-2BB3828C3333}" name="medical_data" displayName="medical_data" ref="A1:F102" tableType="queryTable" totalsRowCount="1">
  <autoFilter ref="A1:F101" xr:uid="{1BB0A64E-DD03-4553-89E6-2BB3828C3333}">
    <filterColumn colId="5">
      <customFilters and="1">
        <customFilter operator="greaterThanOrEqual" val="18.600000000000001"/>
        <customFilter operator="lessThanOrEqual" val="25"/>
      </customFilters>
    </filterColumn>
  </autoFilter>
  <tableColumns count="6">
    <tableColumn id="1" xr3:uid="{835283B9-67FF-4BD8-B764-26772C0BAC5A}" uniqueName="1" name="gender" totalsRowLabel="Total" queryTableFieldId="1" dataDxfId="20"/>
    <tableColumn id="2" xr3:uid="{CA6C8EE2-C6CD-43FE-8851-0E5168DECE1B}" uniqueName="2" name="age" queryTableFieldId="2"/>
    <tableColumn id="3" xr3:uid="{D203D513-3D2F-4324-BD6C-4A5EB61FDAC6}" uniqueName="3" name="height" queryTableFieldId="3"/>
    <tableColumn id="4" xr3:uid="{8B670B12-272A-4EBC-92E0-15DA4BA02524}" uniqueName="4" name="wage" queryTableFieldId="4"/>
    <tableColumn id="5" xr3:uid="{499D54C5-B8C1-48E3-BBAA-EAE4938200F1}" uniqueName="5" name="country" totalsRowFunction="count" queryTableFieldId="5" dataDxfId="19"/>
    <tableColumn id="6" xr3:uid="{F42D01C5-AC25-4CC4-BEE9-A43A9A5F09C9}" uniqueName="6" name="bmi" queryTableFieldId="6" dataDxfId="12">
      <calculatedColumnFormula>medical_data[[#This Row],[wage]]/(medical_data[[#This Row],[height]]*medical_data[[#This Row],[height]]/10000)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776E05-7B44-4AED-914E-74C81C7FC2C7}" name="Table_0" displayName="Table_0" ref="A1:F23" tableType="queryTable" totalsRowShown="0">
  <autoFilter ref="A1:F23" xr:uid="{31776E05-7B44-4AED-914E-74C81C7FC2C7}"/>
  <tableColumns count="6">
    <tableColumn id="1" xr3:uid="{98CADBB4-ECBC-4953-BACD-0846D36EB2CB}" uniqueName="1" name="Termin" queryTableFieldId="1" dataDxfId="18"/>
    <tableColumn id="2" xr3:uid="{3E4A23B7-B1D7-48AA-9CEB-616857F5158E}" uniqueName="2" name="Dzień, godzina" queryTableFieldId="2" dataDxfId="17"/>
    <tableColumn id="3" xr3:uid="{F4839A7C-A54D-4CAD-9D2F-A9F7DB948D1E}" uniqueName="3" name="Przedmiot" queryTableFieldId="3" dataDxfId="16"/>
    <tableColumn id="4" xr3:uid="{E780C314-8980-4E18-B606-1D7099F68425}" uniqueName="4" name="Typ" queryTableFieldId="4" dataDxfId="15"/>
    <tableColumn id="5" xr3:uid="{923863A1-0C19-4AA6-AB64-5E3C7C41FA0B}" uniqueName="5" name="Nauczyciel" queryTableFieldId="5" dataDxfId="14"/>
    <tableColumn id="6" xr3:uid="{2FC4876D-7EA3-443F-A3C8-18678FA8BF5F}" uniqueName="6" name="Sala" queryTableFieldId="6" dataDxf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E020DA-7344-4C7A-8C34-4E6687F90A3B}" name="medical_data7" displayName="medical_data7" ref="A1:F102" tableType="queryTable" totalsRowCount="1">
  <autoFilter ref="A1:F101" xr:uid="{1BB0A64E-DD03-4553-89E6-2BB3828C3333}"/>
  <tableColumns count="6">
    <tableColumn id="1" xr3:uid="{95743097-B013-4EB3-9707-D83D01444CCD}" uniqueName="1" name="gender" totalsRowLabel="Total" queryTableFieldId="1" dataDxfId="2"/>
    <tableColumn id="2" xr3:uid="{5168A2A9-99E3-494A-9066-7F816507468A}" uniqueName="2" name="age" queryTableFieldId="2"/>
    <tableColumn id="3" xr3:uid="{33BC2A6F-0615-4A2F-8E0B-803285492B52}" uniqueName="3" name="height" queryTableFieldId="3"/>
    <tableColumn id="4" xr3:uid="{20DAA21C-4BE3-44EC-B2C6-1842DF97027A}" uniqueName="4" name="wage" queryTableFieldId="4"/>
    <tableColumn id="5" xr3:uid="{5B1B112B-8BD0-41EE-950F-4D4E5F219A5B}" uniqueName="5" name="country" totalsRowFunction="count" queryTableFieldId="5" dataDxfId="1"/>
    <tableColumn id="6" xr3:uid="{BCE8A4DD-7F82-4B8D-9091-98783107CD20}" uniqueName="6" name="bmi" queryTableFieldId="6" dataDxfId="0">
      <calculatedColumnFormula>medical_data7[[#This Row],[wage]]/(medical_data7[[#This Row],[height]]*medical_data7[[#This Row],[height]]/10000)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0A3D-340C-4A9C-B6E0-4539A093097B}">
  <dimension ref="A1:F102"/>
  <sheetViews>
    <sheetView workbookViewId="0">
      <selection activeCell="F2" sqref="F2:F101"/>
    </sheetView>
  </sheetViews>
  <sheetFormatPr defaultRowHeight="14.4" x14ac:dyDescent="0.3"/>
  <cols>
    <col min="1" max="1" width="9.109375" bestFit="1" customWidth="1"/>
    <col min="2" max="2" width="6.21875" bestFit="1" customWidth="1"/>
    <col min="3" max="3" width="8.5546875" bestFit="1" customWidth="1"/>
    <col min="4" max="4" width="7.6640625" bestFit="1" customWidth="1"/>
    <col min="5" max="5" width="9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</row>
    <row r="2" spans="1:6" hidden="1" x14ac:dyDescent="0.3">
      <c r="A2" s="1" t="s">
        <v>5</v>
      </c>
      <c r="B2">
        <v>40</v>
      </c>
      <c r="C2">
        <v>193</v>
      </c>
      <c r="D2">
        <v>116</v>
      </c>
      <c r="E2" s="1" t="s">
        <v>6</v>
      </c>
      <c r="F2">
        <f>medical_data456[[#This Row],[wage]]/(medical_data456[[#This Row],[height]]*medical_data456[[#This Row],[height]]/10000)</f>
        <v>31.141775618137402</v>
      </c>
    </row>
    <row r="3" spans="1:6" x14ac:dyDescent="0.3">
      <c r="A3" s="1" t="s">
        <v>5</v>
      </c>
      <c r="B3">
        <v>51</v>
      </c>
      <c r="C3">
        <v>197</v>
      </c>
      <c r="D3">
        <v>83</v>
      </c>
      <c r="E3" s="1" t="s">
        <v>7</v>
      </c>
      <c r="F3">
        <f>medical_data456[[#This Row],[wage]]/(medical_data456[[#This Row],[height]]*medical_data456[[#This Row],[height]]/10000)</f>
        <v>21.386791723569274</v>
      </c>
    </row>
    <row r="4" spans="1:6" hidden="1" x14ac:dyDescent="0.3">
      <c r="A4" s="1" t="s">
        <v>5</v>
      </c>
      <c r="B4">
        <v>41</v>
      </c>
      <c r="C4">
        <v>193</v>
      </c>
      <c r="D4">
        <v>65</v>
      </c>
      <c r="E4" s="1" t="s">
        <v>6</v>
      </c>
      <c r="F4">
        <f>medical_data456[[#This Row],[wage]]/(medical_data456[[#This Row],[height]]*medical_data456[[#This Row],[height]]/10000)</f>
        <v>17.450132889473544</v>
      </c>
    </row>
    <row r="5" spans="1:6" x14ac:dyDescent="0.3">
      <c r="A5" s="1" t="s">
        <v>5</v>
      </c>
      <c r="B5">
        <v>29</v>
      </c>
      <c r="C5">
        <v>197</v>
      </c>
      <c r="D5">
        <v>92</v>
      </c>
      <c r="E5" s="1" t="s">
        <v>7</v>
      </c>
      <c r="F5">
        <f>medical_data456[[#This Row],[wage]]/(medical_data456[[#This Row],[height]]*medical_data456[[#This Row],[height]]/10000)</f>
        <v>23.705841428534619</v>
      </c>
    </row>
    <row r="6" spans="1:6" x14ac:dyDescent="0.3">
      <c r="A6" s="1" t="s">
        <v>5</v>
      </c>
      <c r="B6">
        <v>34</v>
      </c>
      <c r="C6">
        <v>197</v>
      </c>
      <c r="D6">
        <v>117</v>
      </c>
      <c r="E6" s="1" t="s">
        <v>7</v>
      </c>
      <c r="F6">
        <f>medical_data456[[#This Row],[wage]]/(medical_data456[[#This Row],[height]]*medical_data456[[#This Row],[height]]/10000)</f>
        <v>30.14764616454946</v>
      </c>
    </row>
    <row r="7" spans="1:6" hidden="1" x14ac:dyDescent="0.3">
      <c r="A7" s="1" t="s">
        <v>8</v>
      </c>
      <c r="B7">
        <v>43</v>
      </c>
      <c r="C7">
        <v>190</v>
      </c>
      <c r="D7">
        <v>106</v>
      </c>
      <c r="E7" s="1" t="s">
        <v>6</v>
      </c>
      <c r="F7">
        <f>medical_data456[[#This Row],[wage]]/(medical_data456[[#This Row],[height]]*medical_data456[[#This Row],[height]]/10000)</f>
        <v>29.362880886426595</v>
      </c>
    </row>
    <row r="8" spans="1:6" hidden="1" x14ac:dyDescent="0.3">
      <c r="A8" s="1" t="s">
        <v>8</v>
      </c>
      <c r="B8">
        <v>27</v>
      </c>
      <c r="C8">
        <v>185</v>
      </c>
      <c r="D8">
        <v>55</v>
      </c>
      <c r="E8" s="1" t="s">
        <v>9</v>
      </c>
      <c r="F8">
        <f>medical_data456[[#This Row],[wage]]/(medical_data456[[#This Row],[height]]*medical_data456[[#This Row],[height]]/10000)</f>
        <v>16.070124178232287</v>
      </c>
    </row>
    <row r="9" spans="1:6" x14ac:dyDescent="0.3">
      <c r="A9" s="1" t="s">
        <v>5</v>
      </c>
      <c r="B9">
        <v>20</v>
      </c>
      <c r="C9">
        <v>196</v>
      </c>
      <c r="D9">
        <v>77</v>
      </c>
      <c r="E9" s="1" t="s">
        <v>7</v>
      </c>
      <c r="F9">
        <f>medical_data456[[#This Row],[wage]]/(medical_data456[[#This Row],[height]]*medical_data456[[#This Row],[height]]/10000)</f>
        <v>20.043731778425656</v>
      </c>
    </row>
    <row r="10" spans="1:6" x14ac:dyDescent="0.3">
      <c r="A10" s="1" t="s">
        <v>5</v>
      </c>
      <c r="B10">
        <v>52</v>
      </c>
      <c r="C10">
        <v>194</v>
      </c>
      <c r="D10">
        <v>66</v>
      </c>
      <c r="E10" s="1" t="s">
        <v>7</v>
      </c>
      <c r="F10">
        <f>medical_data456[[#This Row],[wage]]/(medical_data456[[#This Row],[height]]*medical_data456[[#This Row],[height]]/10000)</f>
        <v>17.53640131788713</v>
      </c>
    </row>
    <row r="11" spans="1:6" hidden="1" x14ac:dyDescent="0.3">
      <c r="A11" s="1" t="s">
        <v>5</v>
      </c>
      <c r="B11">
        <v>46</v>
      </c>
      <c r="C11">
        <v>157</v>
      </c>
      <c r="D11">
        <v>95</v>
      </c>
      <c r="E11" s="1" t="s">
        <v>6</v>
      </c>
      <c r="F11">
        <f>medical_data456[[#This Row],[wage]]/(medical_data456[[#This Row],[height]]*medical_data456[[#This Row],[height]]/10000)</f>
        <v>38.541117286705344</v>
      </c>
    </row>
    <row r="12" spans="1:6" hidden="1" x14ac:dyDescent="0.3">
      <c r="A12" s="1" t="s">
        <v>8</v>
      </c>
      <c r="B12">
        <v>58</v>
      </c>
      <c r="C12">
        <v>192</v>
      </c>
      <c r="D12">
        <v>60</v>
      </c>
      <c r="E12" s="1" t="s">
        <v>10</v>
      </c>
      <c r="F12">
        <f>medical_data456[[#This Row],[wage]]/(medical_data456[[#This Row],[height]]*medical_data456[[#This Row],[height]]/10000)</f>
        <v>16.276041666666668</v>
      </c>
    </row>
    <row r="13" spans="1:6" hidden="1" x14ac:dyDescent="0.3">
      <c r="A13" s="1" t="s">
        <v>5</v>
      </c>
      <c r="B13">
        <v>57</v>
      </c>
      <c r="C13">
        <v>176</v>
      </c>
      <c r="D13">
        <v>55</v>
      </c>
      <c r="E13" s="1" t="s">
        <v>9</v>
      </c>
      <c r="F13">
        <f>medical_data456[[#This Row],[wage]]/(medical_data456[[#This Row],[height]]*medical_data456[[#This Row],[height]]/10000)</f>
        <v>17.75568181818182</v>
      </c>
    </row>
    <row r="14" spans="1:6" hidden="1" x14ac:dyDescent="0.3">
      <c r="A14" s="1" t="s">
        <v>8</v>
      </c>
      <c r="B14">
        <v>24</v>
      </c>
      <c r="C14">
        <v>168</v>
      </c>
      <c r="D14">
        <v>51</v>
      </c>
      <c r="E14" s="1" t="s">
        <v>9</v>
      </c>
      <c r="F14">
        <f>medical_data456[[#This Row],[wage]]/(medical_data456[[#This Row],[height]]*medical_data456[[#This Row],[height]]/10000)</f>
        <v>18.069727891156461</v>
      </c>
    </row>
    <row r="15" spans="1:6" hidden="1" x14ac:dyDescent="0.3">
      <c r="A15" s="1" t="s">
        <v>8</v>
      </c>
      <c r="B15">
        <v>26</v>
      </c>
      <c r="C15">
        <v>168</v>
      </c>
      <c r="D15">
        <v>54</v>
      </c>
      <c r="E15" s="1" t="s">
        <v>10</v>
      </c>
      <c r="F15">
        <f>medical_data456[[#This Row],[wage]]/(medical_data456[[#This Row],[height]]*medical_data456[[#This Row],[height]]/10000)</f>
        <v>19.132653061224488</v>
      </c>
    </row>
    <row r="16" spans="1:6" x14ac:dyDescent="0.3">
      <c r="A16" s="1" t="s">
        <v>5</v>
      </c>
      <c r="B16">
        <v>27</v>
      </c>
      <c r="C16">
        <v>190</v>
      </c>
      <c r="D16">
        <v>71</v>
      </c>
      <c r="E16" s="1" t="s">
        <v>7</v>
      </c>
      <c r="F16">
        <f>medical_data456[[#This Row],[wage]]/(medical_data456[[#This Row],[height]]*medical_data456[[#This Row],[height]]/10000)</f>
        <v>19.667590027700832</v>
      </c>
    </row>
    <row r="17" spans="1:6" x14ac:dyDescent="0.3">
      <c r="A17" s="1" t="s">
        <v>8</v>
      </c>
      <c r="B17">
        <v>26</v>
      </c>
      <c r="C17">
        <v>189</v>
      </c>
      <c r="D17">
        <v>56</v>
      </c>
      <c r="E17" s="1" t="s">
        <v>7</v>
      </c>
      <c r="F17">
        <f>medical_data456[[#This Row],[wage]]/(medical_data456[[#This Row],[height]]*medical_data456[[#This Row],[height]]/10000)</f>
        <v>15.677052714089752</v>
      </c>
    </row>
    <row r="18" spans="1:6" hidden="1" x14ac:dyDescent="0.3">
      <c r="A18" s="1" t="s">
        <v>8</v>
      </c>
      <c r="B18">
        <v>38</v>
      </c>
      <c r="C18">
        <v>190</v>
      </c>
      <c r="D18">
        <v>66</v>
      </c>
      <c r="E18" s="1" t="s">
        <v>6</v>
      </c>
      <c r="F18">
        <f>medical_data456[[#This Row],[wage]]/(medical_data456[[#This Row],[height]]*medical_data456[[#This Row],[height]]/10000)</f>
        <v>18.282548476454295</v>
      </c>
    </row>
    <row r="19" spans="1:6" hidden="1" x14ac:dyDescent="0.3">
      <c r="A19" s="1" t="s">
        <v>5</v>
      </c>
      <c r="B19">
        <v>58</v>
      </c>
      <c r="C19">
        <v>182</v>
      </c>
      <c r="D19">
        <v>73</v>
      </c>
      <c r="E19" s="1" t="s">
        <v>6</v>
      </c>
      <c r="F19">
        <f>medical_data456[[#This Row],[wage]]/(medical_data456[[#This Row],[height]]*medical_data456[[#This Row],[height]]/10000)</f>
        <v>22.03840115928028</v>
      </c>
    </row>
    <row r="20" spans="1:6" hidden="1" x14ac:dyDescent="0.3">
      <c r="A20" s="1" t="s">
        <v>8</v>
      </c>
      <c r="B20">
        <v>54</v>
      </c>
      <c r="C20">
        <v>165</v>
      </c>
      <c r="D20">
        <v>75</v>
      </c>
      <c r="E20" s="1" t="s">
        <v>6</v>
      </c>
      <c r="F20">
        <f>medical_data456[[#This Row],[wage]]/(medical_data456[[#This Row],[height]]*medical_data456[[#This Row],[height]]/10000)</f>
        <v>27.548209366391184</v>
      </c>
    </row>
    <row r="21" spans="1:6" hidden="1" x14ac:dyDescent="0.3">
      <c r="A21" s="1" t="s">
        <v>5</v>
      </c>
      <c r="B21">
        <v>42</v>
      </c>
      <c r="C21">
        <v>159</v>
      </c>
      <c r="D21">
        <v>73</v>
      </c>
      <c r="E21" s="1" t="s">
        <v>10</v>
      </c>
      <c r="F21">
        <f>medical_data456[[#This Row],[wage]]/(medical_data456[[#This Row],[height]]*medical_data456[[#This Row],[height]]/10000)</f>
        <v>28.875440053795344</v>
      </c>
    </row>
    <row r="22" spans="1:6" hidden="1" x14ac:dyDescent="0.3">
      <c r="A22" s="1" t="s">
        <v>5</v>
      </c>
      <c r="B22">
        <v>33</v>
      </c>
      <c r="C22">
        <v>155</v>
      </c>
      <c r="D22">
        <v>114</v>
      </c>
      <c r="E22" s="1" t="s">
        <v>10</v>
      </c>
      <c r="F22">
        <f>medical_data456[[#This Row],[wage]]/(medical_data456[[#This Row],[height]]*medical_data456[[#This Row],[height]]/10000)</f>
        <v>47.450572320499482</v>
      </c>
    </row>
    <row r="23" spans="1:6" hidden="1" x14ac:dyDescent="0.3">
      <c r="A23" s="1" t="s">
        <v>8</v>
      </c>
      <c r="B23">
        <v>33</v>
      </c>
      <c r="C23">
        <v>196</v>
      </c>
      <c r="D23">
        <v>52</v>
      </c>
      <c r="E23" s="1" t="s">
        <v>10</v>
      </c>
      <c r="F23">
        <f>medical_data456[[#This Row],[wage]]/(medical_data456[[#This Row],[height]]*medical_data456[[#This Row],[height]]/10000)</f>
        <v>13.536026655560184</v>
      </c>
    </row>
    <row r="24" spans="1:6" hidden="1" x14ac:dyDescent="0.3">
      <c r="A24" s="1" t="s">
        <v>5</v>
      </c>
      <c r="B24">
        <v>29</v>
      </c>
      <c r="C24">
        <v>168</v>
      </c>
      <c r="D24">
        <v>52</v>
      </c>
      <c r="E24" s="1" t="s">
        <v>10</v>
      </c>
      <c r="F24">
        <f>medical_data456[[#This Row],[wage]]/(medical_data456[[#This Row],[height]]*medical_data456[[#This Row],[height]]/10000)</f>
        <v>18.424036281179138</v>
      </c>
    </row>
    <row r="25" spans="1:6" hidden="1" x14ac:dyDescent="0.3">
      <c r="A25" s="1" t="s">
        <v>8</v>
      </c>
      <c r="B25">
        <v>45</v>
      </c>
      <c r="C25">
        <v>167</v>
      </c>
      <c r="D25">
        <v>52</v>
      </c>
      <c r="E25" s="1" t="s">
        <v>9</v>
      </c>
      <c r="F25">
        <f>medical_data456[[#This Row],[wage]]/(medical_data456[[#This Row],[height]]*medical_data456[[#This Row],[height]]/10000)</f>
        <v>18.645344042454013</v>
      </c>
    </row>
    <row r="26" spans="1:6" hidden="1" x14ac:dyDescent="0.3">
      <c r="A26" s="1" t="s">
        <v>8</v>
      </c>
      <c r="B26">
        <v>27</v>
      </c>
      <c r="C26">
        <v>197</v>
      </c>
      <c r="D26">
        <v>73</v>
      </c>
      <c r="E26" s="1" t="s">
        <v>9</v>
      </c>
      <c r="F26">
        <f>medical_data456[[#This Row],[wage]]/(medical_data456[[#This Row],[height]]*medical_data456[[#This Row],[height]]/10000)</f>
        <v>18.810069829163339</v>
      </c>
    </row>
    <row r="27" spans="1:6" hidden="1" x14ac:dyDescent="0.3">
      <c r="A27" s="1" t="s">
        <v>5</v>
      </c>
      <c r="B27">
        <v>34</v>
      </c>
      <c r="C27">
        <v>186</v>
      </c>
      <c r="D27">
        <v>106</v>
      </c>
      <c r="E27" s="1" t="s">
        <v>10</v>
      </c>
      <c r="F27">
        <f>medical_data456[[#This Row],[wage]]/(medical_data456[[#This Row],[height]]*medical_data456[[#This Row],[height]]/10000)</f>
        <v>30.639380275176322</v>
      </c>
    </row>
    <row r="28" spans="1:6" x14ac:dyDescent="0.3">
      <c r="A28" s="1" t="s">
        <v>5</v>
      </c>
      <c r="B28">
        <v>49</v>
      </c>
      <c r="C28">
        <v>188</v>
      </c>
      <c r="D28">
        <v>119</v>
      </c>
      <c r="E28" s="1" t="s">
        <v>7</v>
      </c>
      <c r="F28">
        <f>medical_data456[[#This Row],[wage]]/(medical_data456[[#This Row],[height]]*medical_data456[[#This Row],[height]]/10000)</f>
        <v>33.669081032141236</v>
      </c>
    </row>
    <row r="29" spans="1:6" x14ac:dyDescent="0.3">
      <c r="A29" s="1" t="s">
        <v>5</v>
      </c>
      <c r="B29">
        <v>55</v>
      </c>
      <c r="C29">
        <v>186</v>
      </c>
      <c r="D29">
        <v>75</v>
      </c>
      <c r="E29" s="1" t="s">
        <v>7</v>
      </c>
      <c r="F29">
        <f>medical_data456[[#This Row],[wage]]/(medical_data456[[#This Row],[height]]*medical_data456[[#This Row],[height]]/10000)</f>
        <v>21.678806798473811</v>
      </c>
    </row>
    <row r="30" spans="1:6" hidden="1" x14ac:dyDescent="0.3">
      <c r="A30" s="1" t="s">
        <v>8</v>
      </c>
      <c r="B30">
        <v>25</v>
      </c>
      <c r="C30">
        <v>159</v>
      </c>
      <c r="D30">
        <v>63</v>
      </c>
      <c r="E30" s="1" t="s">
        <v>10</v>
      </c>
      <c r="F30">
        <f>medical_data456[[#This Row],[wage]]/(medical_data456[[#This Row],[height]]*medical_data456[[#This Row],[height]]/10000)</f>
        <v>24.919900320398721</v>
      </c>
    </row>
    <row r="31" spans="1:6" hidden="1" x14ac:dyDescent="0.3">
      <c r="A31" s="1" t="s">
        <v>5</v>
      </c>
      <c r="B31">
        <v>35</v>
      </c>
      <c r="C31">
        <v>186</v>
      </c>
      <c r="D31">
        <v>67</v>
      </c>
      <c r="E31" s="1" t="s">
        <v>9</v>
      </c>
      <c r="F31">
        <f>medical_data456[[#This Row],[wage]]/(medical_data456[[#This Row],[height]]*medical_data456[[#This Row],[height]]/10000)</f>
        <v>19.36640073996994</v>
      </c>
    </row>
    <row r="32" spans="1:6" x14ac:dyDescent="0.3">
      <c r="A32" s="1" t="s">
        <v>8</v>
      </c>
      <c r="B32">
        <v>48</v>
      </c>
      <c r="C32">
        <v>185</v>
      </c>
      <c r="D32">
        <v>103</v>
      </c>
      <c r="E32" s="1" t="s">
        <v>7</v>
      </c>
      <c r="F32">
        <f>medical_data456[[#This Row],[wage]]/(medical_data456[[#This Row],[height]]*medical_data456[[#This Row],[height]]/10000)</f>
        <v>30.094959824689557</v>
      </c>
    </row>
    <row r="33" spans="1:6" hidden="1" x14ac:dyDescent="0.3">
      <c r="A33" s="1" t="s">
        <v>5</v>
      </c>
      <c r="B33">
        <v>56</v>
      </c>
      <c r="C33">
        <v>190</v>
      </c>
      <c r="D33">
        <v>73</v>
      </c>
      <c r="E33" s="1" t="s">
        <v>9</v>
      </c>
      <c r="F33">
        <f>medical_data456[[#This Row],[wage]]/(medical_data456[[#This Row],[height]]*medical_data456[[#This Row],[height]]/10000)</f>
        <v>20.221606648199447</v>
      </c>
    </row>
    <row r="34" spans="1:6" x14ac:dyDescent="0.3">
      <c r="A34" s="1" t="s">
        <v>8</v>
      </c>
      <c r="B34">
        <v>34</v>
      </c>
      <c r="C34">
        <v>185</v>
      </c>
      <c r="D34">
        <v>115</v>
      </c>
      <c r="E34" s="1" t="s">
        <v>7</v>
      </c>
      <c r="F34">
        <f>medical_data456[[#This Row],[wage]]/(medical_data456[[#This Row],[height]]*medical_data456[[#This Row],[height]]/10000)</f>
        <v>33.601168736303876</v>
      </c>
    </row>
    <row r="35" spans="1:6" hidden="1" x14ac:dyDescent="0.3">
      <c r="A35" s="1" t="s">
        <v>8</v>
      </c>
      <c r="B35">
        <v>28</v>
      </c>
      <c r="C35">
        <v>155</v>
      </c>
      <c r="D35">
        <v>52</v>
      </c>
      <c r="E35" s="1" t="s">
        <v>6</v>
      </c>
      <c r="F35">
        <f>medical_data456[[#This Row],[wage]]/(medical_data456[[#This Row],[height]]*medical_data456[[#This Row],[height]]/10000)</f>
        <v>21.644120707596255</v>
      </c>
    </row>
    <row r="36" spans="1:6" x14ac:dyDescent="0.3">
      <c r="A36" s="1" t="s">
        <v>8</v>
      </c>
      <c r="B36">
        <v>50</v>
      </c>
      <c r="C36">
        <v>184</v>
      </c>
      <c r="D36">
        <v>65</v>
      </c>
      <c r="E36" s="1" t="s">
        <v>7</v>
      </c>
      <c r="F36">
        <f>medical_data456[[#This Row],[wage]]/(medical_data456[[#This Row],[height]]*medical_data456[[#This Row],[height]]/10000)</f>
        <v>19.198960302457465</v>
      </c>
    </row>
    <row r="37" spans="1:6" x14ac:dyDescent="0.3">
      <c r="A37" s="1" t="s">
        <v>5</v>
      </c>
      <c r="B37">
        <v>37</v>
      </c>
      <c r="C37">
        <v>183</v>
      </c>
      <c r="D37">
        <v>64</v>
      </c>
      <c r="E37" s="1" t="s">
        <v>7</v>
      </c>
      <c r="F37">
        <f>medical_data456[[#This Row],[wage]]/(medical_data456[[#This Row],[height]]*medical_data456[[#This Row],[height]]/10000)</f>
        <v>19.110752784496402</v>
      </c>
    </row>
    <row r="38" spans="1:6" hidden="1" x14ac:dyDescent="0.3">
      <c r="A38" s="1" t="s">
        <v>5</v>
      </c>
      <c r="B38">
        <v>45</v>
      </c>
      <c r="C38">
        <v>188</v>
      </c>
      <c r="D38">
        <v>72</v>
      </c>
      <c r="E38" s="1" t="s">
        <v>9</v>
      </c>
      <c r="F38">
        <f>medical_data456[[#This Row],[wage]]/(medical_data456[[#This Row],[height]]*medical_data456[[#This Row],[height]]/10000)</f>
        <v>20.371208691715708</v>
      </c>
    </row>
    <row r="39" spans="1:6" hidden="1" x14ac:dyDescent="0.3">
      <c r="A39" s="1" t="s">
        <v>8</v>
      </c>
      <c r="B39">
        <v>54</v>
      </c>
      <c r="C39">
        <v>175</v>
      </c>
      <c r="D39">
        <v>71</v>
      </c>
      <c r="E39" s="1" t="s">
        <v>9</v>
      </c>
      <c r="F39">
        <f>medical_data456[[#This Row],[wage]]/(medical_data456[[#This Row],[height]]*medical_data456[[#This Row],[height]]/10000)</f>
        <v>23.183673469387756</v>
      </c>
    </row>
    <row r="40" spans="1:6" hidden="1" x14ac:dyDescent="0.3">
      <c r="A40" s="1" t="s">
        <v>8</v>
      </c>
      <c r="B40">
        <v>49</v>
      </c>
      <c r="C40">
        <v>187</v>
      </c>
      <c r="D40">
        <v>95</v>
      </c>
      <c r="E40" s="1" t="s">
        <v>10</v>
      </c>
      <c r="F40">
        <f>medical_data456[[#This Row],[wage]]/(medical_data456[[#This Row],[height]]*medical_data456[[#This Row],[height]]/10000)</f>
        <v>27.166919271354626</v>
      </c>
    </row>
    <row r="41" spans="1:6" x14ac:dyDescent="0.3">
      <c r="A41" s="1" t="s">
        <v>5</v>
      </c>
      <c r="B41">
        <v>35</v>
      </c>
      <c r="C41">
        <v>182</v>
      </c>
      <c r="D41">
        <v>65</v>
      </c>
      <c r="E41" s="1" t="s">
        <v>7</v>
      </c>
      <c r="F41">
        <f>medical_data456[[#This Row],[wage]]/(medical_data456[[#This Row],[height]]*medical_data456[[#This Row],[height]]/10000)</f>
        <v>19.623233908948198</v>
      </c>
    </row>
    <row r="42" spans="1:6" x14ac:dyDescent="0.3">
      <c r="A42" s="1" t="s">
        <v>5</v>
      </c>
      <c r="B42">
        <v>20</v>
      </c>
      <c r="C42">
        <v>182</v>
      </c>
      <c r="D42">
        <v>80</v>
      </c>
      <c r="E42" s="1" t="s">
        <v>7</v>
      </c>
      <c r="F42">
        <f>medical_data456[[#This Row],[wage]]/(medical_data456[[#This Row],[height]]*medical_data456[[#This Row],[height]]/10000)</f>
        <v>24.151672503320857</v>
      </c>
    </row>
    <row r="43" spans="1:6" hidden="1" x14ac:dyDescent="0.3">
      <c r="A43" s="1" t="s">
        <v>8</v>
      </c>
      <c r="B43">
        <v>43</v>
      </c>
      <c r="C43">
        <v>187</v>
      </c>
      <c r="D43">
        <v>93</v>
      </c>
      <c r="E43" s="1" t="s">
        <v>6</v>
      </c>
      <c r="F43">
        <f>medical_data456[[#This Row],[wage]]/(medical_data456[[#This Row],[height]]*medical_data456[[#This Row],[height]]/10000)</f>
        <v>26.594984128799794</v>
      </c>
    </row>
    <row r="44" spans="1:6" hidden="1" x14ac:dyDescent="0.3">
      <c r="A44" s="1" t="s">
        <v>5</v>
      </c>
      <c r="B44">
        <v>23</v>
      </c>
      <c r="C44">
        <v>161</v>
      </c>
      <c r="D44">
        <v>56</v>
      </c>
      <c r="E44" s="1" t="s">
        <v>10</v>
      </c>
      <c r="F44">
        <f>medical_data456[[#This Row],[wage]]/(medical_data456[[#This Row],[height]]*medical_data456[[#This Row],[height]]/10000)</f>
        <v>21.604104779908184</v>
      </c>
    </row>
    <row r="45" spans="1:6" hidden="1" x14ac:dyDescent="0.3">
      <c r="A45" s="1" t="s">
        <v>8</v>
      </c>
      <c r="B45">
        <v>52</v>
      </c>
      <c r="C45">
        <v>187</v>
      </c>
      <c r="D45">
        <v>50</v>
      </c>
      <c r="E45" s="1" t="s">
        <v>6</v>
      </c>
      <c r="F45">
        <f>medical_data456[[#This Row],[wage]]/(medical_data456[[#This Row],[height]]*medical_data456[[#This Row],[height]]/10000)</f>
        <v>14.298378563870857</v>
      </c>
    </row>
    <row r="46" spans="1:6" x14ac:dyDescent="0.3">
      <c r="A46" s="1" t="s">
        <v>8</v>
      </c>
      <c r="B46">
        <v>27</v>
      </c>
      <c r="C46">
        <v>181</v>
      </c>
      <c r="D46">
        <v>88</v>
      </c>
      <c r="E46" s="1" t="s">
        <v>7</v>
      </c>
      <c r="F46">
        <f>medical_data456[[#This Row],[wage]]/(medical_data456[[#This Row],[height]]*medical_data456[[#This Row],[height]]/10000)</f>
        <v>26.861206922865602</v>
      </c>
    </row>
    <row r="47" spans="1:6" hidden="1" x14ac:dyDescent="0.3">
      <c r="A47" s="1" t="s">
        <v>8</v>
      </c>
      <c r="B47">
        <v>18</v>
      </c>
      <c r="C47">
        <v>178</v>
      </c>
      <c r="D47">
        <v>116</v>
      </c>
      <c r="E47" s="1" t="s">
        <v>10</v>
      </c>
      <c r="F47">
        <f>medical_data456[[#This Row],[wage]]/(medical_data456[[#This Row],[height]]*medical_data456[[#This Row],[height]]/10000)</f>
        <v>36.611538947102638</v>
      </c>
    </row>
    <row r="48" spans="1:6" hidden="1" x14ac:dyDescent="0.3">
      <c r="A48" s="1" t="s">
        <v>8</v>
      </c>
      <c r="B48">
        <v>58</v>
      </c>
      <c r="C48">
        <v>197</v>
      </c>
      <c r="D48">
        <v>97</v>
      </c>
      <c r="E48" s="1" t="s">
        <v>9</v>
      </c>
      <c r="F48">
        <f>medical_data456[[#This Row],[wage]]/(medical_data456[[#This Row],[height]]*medical_data456[[#This Row],[height]]/10000)</f>
        <v>24.994202375737586</v>
      </c>
    </row>
    <row r="49" spans="1:6" hidden="1" x14ac:dyDescent="0.3">
      <c r="A49" s="1" t="s">
        <v>5</v>
      </c>
      <c r="B49">
        <v>23</v>
      </c>
      <c r="C49">
        <v>168</v>
      </c>
      <c r="D49">
        <v>68</v>
      </c>
      <c r="E49" s="1" t="s">
        <v>6</v>
      </c>
      <c r="F49">
        <f>medical_data456[[#This Row],[wage]]/(medical_data456[[#This Row],[height]]*medical_data456[[#This Row],[height]]/10000)</f>
        <v>24.09297052154195</v>
      </c>
    </row>
    <row r="50" spans="1:6" hidden="1" x14ac:dyDescent="0.3">
      <c r="A50" s="1" t="s">
        <v>8</v>
      </c>
      <c r="B50">
        <v>50</v>
      </c>
      <c r="C50">
        <v>178</v>
      </c>
      <c r="D50">
        <v>53</v>
      </c>
      <c r="E50" s="1" t="s">
        <v>10</v>
      </c>
      <c r="F50">
        <f>medical_data456[[#This Row],[wage]]/(medical_data456[[#This Row],[height]]*medical_data456[[#This Row],[height]]/10000)</f>
        <v>16.72768589824517</v>
      </c>
    </row>
    <row r="51" spans="1:6" hidden="1" x14ac:dyDescent="0.3">
      <c r="A51" s="1" t="s">
        <v>8</v>
      </c>
      <c r="B51">
        <v>40</v>
      </c>
      <c r="C51">
        <v>193</v>
      </c>
      <c r="D51">
        <v>99</v>
      </c>
      <c r="E51" s="1" t="s">
        <v>6</v>
      </c>
      <c r="F51">
        <f>medical_data456[[#This Row],[wage]]/(medical_data456[[#This Row],[height]]*medical_data456[[#This Row],[height]]/10000)</f>
        <v>26.577894708582782</v>
      </c>
    </row>
    <row r="52" spans="1:6" hidden="1" x14ac:dyDescent="0.3">
      <c r="A52" s="1" t="s">
        <v>5</v>
      </c>
      <c r="B52">
        <v>43</v>
      </c>
      <c r="C52">
        <v>161</v>
      </c>
      <c r="D52">
        <v>66</v>
      </c>
      <c r="E52" s="1" t="s">
        <v>6</v>
      </c>
      <c r="F52">
        <f>medical_data456[[#This Row],[wage]]/(medical_data456[[#This Row],[height]]*medical_data456[[#This Row],[height]]/10000)</f>
        <v>25.461980633463217</v>
      </c>
    </row>
    <row r="53" spans="1:6" hidden="1" x14ac:dyDescent="0.3">
      <c r="A53" s="1" t="s">
        <v>8</v>
      </c>
      <c r="B53">
        <v>48</v>
      </c>
      <c r="C53">
        <v>186</v>
      </c>
      <c r="D53">
        <v>91</v>
      </c>
      <c r="E53" s="1" t="s">
        <v>9</v>
      </c>
      <c r="F53">
        <f>medical_data456[[#This Row],[wage]]/(medical_data456[[#This Row],[height]]*medical_data456[[#This Row],[height]]/10000)</f>
        <v>26.303618915481557</v>
      </c>
    </row>
    <row r="54" spans="1:6" hidden="1" x14ac:dyDescent="0.3">
      <c r="A54" s="1" t="s">
        <v>8</v>
      </c>
      <c r="B54">
        <v>47</v>
      </c>
      <c r="C54">
        <v>182</v>
      </c>
      <c r="D54">
        <v>97</v>
      </c>
      <c r="E54" s="1" t="s">
        <v>6</v>
      </c>
      <c r="F54">
        <f>medical_data456[[#This Row],[wage]]/(medical_data456[[#This Row],[height]]*medical_data456[[#This Row],[height]]/10000)</f>
        <v>29.283902910276538</v>
      </c>
    </row>
    <row r="55" spans="1:6" hidden="1" x14ac:dyDescent="0.3">
      <c r="A55" s="1" t="s">
        <v>8</v>
      </c>
      <c r="B55">
        <v>46</v>
      </c>
      <c r="C55">
        <v>186</v>
      </c>
      <c r="D55">
        <v>117</v>
      </c>
      <c r="E55" s="1" t="s">
        <v>10</v>
      </c>
      <c r="F55">
        <f>medical_data456[[#This Row],[wage]]/(medical_data456[[#This Row],[height]]*medical_data456[[#This Row],[height]]/10000)</f>
        <v>33.818938605619145</v>
      </c>
    </row>
    <row r="56" spans="1:6" x14ac:dyDescent="0.3">
      <c r="A56" s="1" t="s">
        <v>5</v>
      </c>
      <c r="B56">
        <v>34</v>
      </c>
      <c r="C56">
        <v>179</v>
      </c>
      <c r="D56">
        <v>71</v>
      </c>
      <c r="E56" s="1" t="s">
        <v>7</v>
      </c>
      <c r="F56">
        <f>medical_data456[[#This Row],[wage]]/(medical_data456[[#This Row],[height]]*medical_data456[[#This Row],[height]]/10000)</f>
        <v>22.15910864205237</v>
      </c>
    </row>
    <row r="57" spans="1:6" x14ac:dyDescent="0.3">
      <c r="A57" s="1" t="s">
        <v>8</v>
      </c>
      <c r="B57">
        <v>23</v>
      </c>
      <c r="C57">
        <v>178</v>
      </c>
      <c r="D57">
        <v>88</v>
      </c>
      <c r="E57" s="1" t="s">
        <v>7</v>
      </c>
      <c r="F57">
        <f>medical_data456[[#This Row],[wage]]/(medical_data456[[#This Row],[height]]*medical_data456[[#This Row],[height]]/10000)</f>
        <v>27.774270925388208</v>
      </c>
    </row>
    <row r="58" spans="1:6" x14ac:dyDescent="0.3">
      <c r="A58" s="1" t="s">
        <v>8</v>
      </c>
      <c r="B58">
        <v>31</v>
      </c>
      <c r="C58">
        <v>178</v>
      </c>
      <c r="D58">
        <v>104</v>
      </c>
      <c r="E58" s="1" t="s">
        <v>7</v>
      </c>
      <c r="F58">
        <f>medical_data456[[#This Row],[wage]]/(medical_data456[[#This Row],[height]]*medical_data456[[#This Row],[height]]/10000)</f>
        <v>32.824138366367883</v>
      </c>
    </row>
    <row r="59" spans="1:6" x14ac:dyDescent="0.3">
      <c r="A59" s="1" t="s">
        <v>8</v>
      </c>
      <c r="B59">
        <v>28</v>
      </c>
      <c r="C59">
        <v>177</v>
      </c>
      <c r="D59">
        <v>94</v>
      </c>
      <c r="E59" s="1" t="s">
        <v>7</v>
      </c>
      <c r="F59">
        <f>medical_data456[[#This Row],[wage]]/(medical_data456[[#This Row],[height]]*medical_data456[[#This Row],[height]]/10000)</f>
        <v>30.004149510038623</v>
      </c>
    </row>
    <row r="60" spans="1:6" hidden="1" x14ac:dyDescent="0.3">
      <c r="A60" s="1" t="s">
        <v>5</v>
      </c>
      <c r="B60">
        <v>50</v>
      </c>
      <c r="C60">
        <v>190</v>
      </c>
      <c r="D60">
        <v>117</v>
      </c>
      <c r="E60" s="1" t="s">
        <v>10</v>
      </c>
      <c r="F60">
        <f>medical_data456[[#This Row],[wage]]/(medical_data456[[#This Row],[height]]*medical_data456[[#This Row],[height]]/10000)</f>
        <v>32.409972299168977</v>
      </c>
    </row>
    <row r="61" spans="1:6" hidden="1" x14ac:dyDescent="0.3">
      <c r="A61" s="1" t="s">
        <v>5</v>
      </c>
      <c r="B61">
        <v>56</v>
      </c>
      <c r="C61">
        <v>187</v>
      </c>
      <c r="D61">
        <v>94</v>
      </c>
      <c r="E61" s="1" t="s">
        <v>9</v>
      </c>
      <c r="F61">
        <f>medical_data456[[#This Row],[wage]]/(medical_data456[[#This Row],[height]]*medical_data456[[#This Row],[height]]/10000)</f>
        <v>26.880951700077212</v>
      </c>
    </row>
    <row r="62" spans="1:6" hidden="1" x14ac:dyDescent="0.3">
      <c r="A62" s="1" t="s">
        <v>5</v>
      </c>
      <c r="B62">
        <v>49</v>
      </c>
      <c r="C62">
        <v>156</v>
      </c>
      <c r="D62">
        <v>66</v>
      </c>
      <c r="E62" s="1" t="s">
        <v>6</v>
      </c>
      <c r="F62">
        <f>medical_data456[[#This Row],[wage]]/(medical_data456[[#This Row],[height]]*medical_data456[[#This Row],[height]]/10000)</f>
        <v>27.12031558185404</v>
      </c>
    </row>
    <row r="63" spans="1:6" hidden="1" x14ac:dyDescent="0.3">
      <c r="A63" s="1" t="s">
        <v>8</v>
      </c>
      <c r="B63">
        <v>43</v>
      </c>
      <c r="C63">
        <v>190</v>
      </c>
      <c r="D63">
        <v>85</v>
      </c>
      <c r="E63" s="1" t="s">
        <v>6</v>
      </c>
      <c r="F63">
        <f>medical_data456[[#This Row],[wage]]/(medical_data456[[#This Row],[height]]*medical_data456[[#This Row],[height]]/10000)</f>
        <v>23.545706371191137</v>
      </c>
    </row>
    <row r="64" spans="1:6" x14ac:dyDescent="0.3">
      <c r="A64" s="1" t="s">
        <v>5</v>
      </c>
      <c r="B64">
        <v>31</v>
      </c>
      <c r="C64">
        <v>176</v>
      </c>
      <c r="D64">
        <v>117</v>
      </c>
      <c r="E64" s="1" t="s">
        <v>7</v>
      </c>
      <c r="F64">
        <f>medical_data456[[#This Row],[wage]]/(medical_data456[[#This Row],[height]]*medical_data456[[#This Row],[height]]/10000)</f>
        <v>37.771177685950413</v>
      </c>
    </row>
    <row r="65" spans="1:6" x14ac:dyDescent="0.3">
      <c r="A65" s="1" t="s">
        <v>5</v>
      </c>
      <c r="B65">
        <v>31</v>
      </c>
      <c r="C65">
        <v>175</v>
      </c>
      <c r="D65">
        <v>81</v>
      </c>
      <c r="E65" s="1" t="s">
        <v>7</v>
      </c>
      <c r="F65">
        <f>medical_data456[[#This Row],[wage]]/(medical_data456[[#This Row],[height]]*medical_data456[[#This Row],[height]]/10000)</f>
        <v>26.448979591836736</v>
      </c>
    </row>
    <row r="66" spans="1:6" hidden="1" x14ac:dyDescent="0.3">
      <c r="A66" s="1" t="s">
        <v>8</v>
      </c>
      <c r="B66">
        <v>34</v>
      </c>
      <c r="C66">
        <v>182</v>
      </c>
      <c r="D66">
        <v>91</v>
      </c>
      <c r="E66" s="1" t="s">
        <v>9</v>
      </c>
      <c r="F66">
        <f>medical_data456[[#This Row],[wage]]/(medical_data456[[#This Row],[height]]*medical_data456[[#This Row],[height]]/10000)</f>
        <v>27.472527472527474</v>
      </c>
    </row>
    <row r="67" spans="1:6" hidden="1" x14ac:dyDescent="0.3">
      <c r="A67" s="1" t="s">
        <v>5</v>
      </c>
      <c r="B67">
        <v>27</v>
      </c>
      <c r="C67">
        <v>182</v>
      </c>
      <c r="D67">
        <v>94</v>
      </c>
      <c r="E67" s="1" t="s">
        <v>9</v>
      </c>
      <c r="F67">
        <f>medical_data456[[#This Row],[wage]]/(medical_data456[[#This Row],[height]]*medical_data456[[#This Row],[height]]/10000)</f>
        <v>28.378215191402006</v>
      </c>
    </row>
    <row r="68" spans="1:6" hidden="1" x14ac:dyDescent="0.3">
      <c r="A68" s="1" t="s">
        <v>5</v>
      </c>
      <c r="B68">
        <v>31</v>
      </c>
      <c r="C68">
        <v>183</v>
      </c>
      <c r="D68">
        <v>99</v>
      </c>
      <c r="E68" s="1" t="s">
        <v>10</v>
      </c>
      <c r="F68">
        <f>medical_data456[[#This Row],[wage]]/(medical_data456[[#This Row],[height]]*medical_data456[[#This Row],[height]]/10000)</f>
        <v>29.561945713517872</v>
      </c>
    </row>
    <row r="69" spans="1:6" x14ac:dyDescent="0.3">
      <c r="A69" s="1" t="s">
        <v>5</v>
      </c>
      <c r="B69">
        <v>22</v>
      </c>
      <c r="C69">
        <v>175</v>
      </c>
      <c r="D69">
        <v>120</v>
      </c>
      <c r="E69" s="1" t="s">
        <v>7</v>
      </c>
      <c r="F69">
        <f>medical_data456[[#This Row],[wage]]/(medical_data456[[#This Row],[height]]*medical_data456[[#This Row],[height]]/10000)</f>
        <v>39.183673469387756</v>
      </c>
    </row>
    <row r="70" spans="1:6" hidden="1" x14ac:dyDescent="0.3">
      <c r="A70" s="1" t="s">
        <v>5</v>
      </c>
      <c r="B70">
        <v>42</v>
      </c>
      <c r="C70">
        <v>197</v>
      </c>
      <c r="D70">
        <v>113</v>
      </c>
      <c r="E70" s="1" t="s">
        <v>9</v>
      </c>
      <c r="F70">
        <f>medical_data456[[#This Row],[wage]]/(medical_data456[[#This Row],[height]]*medical_data456[[#This Row],[height]]/10000)</f>
        <v>29.116957406787087</v>
      </c>
    </row>
    <row r="71" spans="1:6" hidden="1" x14ac:dyDescent="0.3">
      <c r="A71" s="1" t="s">
        <v>5</v>
      </c>
      <c r="B71">
        <v>42</v>
      </c>
      <c r="C71">
        <v>194</v>
      </c>
      <c r="D71">
        <v>68</v>
      </c>
      <c r="E71" s="1" t="s">
        <v>6</v>
      </c>
      <c r="F71">
        <f>medical_data456[[#This Row],[wage]]/(medical_data456[[#This Row],[height]]*medical_data456[[#This Row],[height]]/10000)</f>
        <v>18.067807418429165</v>
      </c>
    </row>
    <row r="72" spans="1:6" hidden="1" x14ac:dyDescent="0.3">
      <c r="A72" s="1" t="s">
        <v>8</v>
      </c>
      <c r="B72">
        <v>42</v>
      </c>
      <c r="C72">
        <v>164</v>
      </c>
      <c r="D72">
        <v>70</v>
      </c>
      <c r="E72" s="1" t="s">
        <v>6</v>
      </c>
      <c r="F72">
        <f>medical_data456[[#This Row],[wage]]/(medical_data456[[#This Row],[height]]*medical_data456[[#This Row],[height]]/10000)</f>
        <v>26.026174895895302</v>
      </c>
    </row>
    <row r="73" spans="1:6" hidden="1" x14ac:dyDescent="0.3">
      <c r="A73" s="1" t="s">
        <v>5</v>
      </c>
      <c r="B73">
        <v>43</v>
      </c>
      <c r="C73">
        <v>188</v>
      </c>
      <c r="D73">
        <v>104</v>
      </c>
      <c r="E73" s="1" t="s">
        <v>9</v>
      </c>
      <c r="F73">
        <f>medical_data456[[#This Row],[wage]]/(medical_data456[[#This Row],[height]]*medical_data456[[#This Row],[height]]/10000)</f>
        <v>29.425079221367131</v>
      </c>
    </row>
    <row r="74" spans="1:6" hidden="1" x14ac:dyDescent="0.3">
      <c r="A74" s="1" t="s">
        <v>5</v>
      </c>
      <c r="B74">
        <v>40</v>
      </c>
      <c r="C74">
        <v>173</v>
      </c>
      <c r="D74">
        <v>76</v>
      </c>
      <c r="E74" s="1" t="s">
        <v>10</v>
      </c>
      <c r="F74">
        <f>medical_data456[[#This Row],[wage]]/(medical_data456[[#This Row],[height]]*medical_data456[[#This Row],[height]]/10000)</f>
        <v>25.393431120318084</v>
      </c>
    </row>
    <row r="75" spans="1:6" hidden="1" x14ac:dyDescent="0.3">
      <c r="A75" s="1" t="s">
        <v>8</v>
      </c>
      <c r="B75">
        <v>19</v>
      </c>
      <c r="C75">
        <v>192</v>
      </c>
      <c r="D75">
        <v>110</v>
      </c>
      <c r="E75" s="1" t="s">
        <v>9</v>
      </c>
      <c r="F75">
        <f>medical_data456[[#This Row],[wage]]/(medical_data456[[#This Row],[height]]*medical_data456[[#This Row],[height]]/10000)</f>
        <v>29.839409722222221</v>
      </c>
    </row>
    <row r="76" spans="1:6" x14ac:dyDescent="0.3">
      <c r="A76" s="1" t="s">
        <v>8</v>
      </c>
      <c r="B76">
        <v>29</v>
      </c>
      <c r="C76">
        <v>171</v>
      </c>
      <c r="D76">
        <v>72</v>
      </c>
      <c r="E76" s="1" t="s">
        <v>7</v>
      </c>
      <c r="F76">
        <f>medical_data456[[#This Row],[wage]]/(medical_data456[[#This Row],[height]]*medical_data456[[#This Row],[height]]/10000)</f>
        <v>24.622960911049553</v>
      </c>
    </row>
    <row r="77" spans="1:6" hidden="1" x14ac:dyDescent="0.3">
      <c r="A77" s="1" t="s">
        <v>5</v>
      </c>
      <c r="B77">
        <v>60</v>
      </c>
      <c r="C77">
        <v>162</v>
      </c>
      <c r="D77">
        <v>115</v>
      </c>
      <c r="E77" s="1" t="s">
        <v>6</v>
      </c>
      <c r="F77">
        <f>medical_data456[[#This Row],[wage]]/(medical_data456[[#This Row],[height]]*medical_data456[[#This Row],[height]]/10000)</f>
        <v>43.819539704313364</v>
      </c>
    </row>
    <row r="78" spans="1:6" hidden="1" x14ac:dyDescent="0.3">
      <c r="A78" s="1" t="s">
        <v>5</v>
      </c>
      <c r="B78">
        <v>45</v>
      </c>
      <c r="C78">
        <v>163</v>
      </c>
      <c r="D78">
        <v>80</v>
      </c>
      <c r="E78" s="1" t="s">
        <v>9</v>
      </c>
      <c r="F78">
        <f>medical_data456[[#This Row],[wage]]/(medical_data456[[#This Row],[height]]*medical_data456[[#This Row],[height]]/10000)</f>
        <v>30.110278896458279</v>
      </c>
    </row>
    <row r="79" spans="1:6" hidden="1" x14ac:dyDescent="0.3">
      <c r="A79" s="1" t="s">
        <v>8</v>
      </c>
      <c r="B79">
        <v>27</v>
      </c>
      <c r="C79">
        <v>168</v>
      </c>
      <c r="D79">
        <v>101</v>
      </c>
      <c r="E79" s="1" t="s">
        <v>6</v>
      </c>
      <c r="F79">
        <f>medical_data456[[#This Row],[wage]]/(medical_data456[[#This Row],[height]]*medical_data456[[#This Row],[height]]/10000)</f>
        <v>35.785147392290249</v>
      </c>
    </row>
    <row r="80" spans="1:6" hidden="1" x14ac:dyDescent="0.3">
      <c r="A80" s="1" t="s">
        <v>5</v>
      </c>
      <c r="B80">
        <v>23</v>
      </c>
      <c r="C80">
        <v>193</v>
      </c>
      <c r="D80">
        <v>114</v>
      </c>
      <c r="E80" s="1" t="s">
        <v>9</v>
      </c>
      <c r="F80">
        <f>medical_data456[[#This Row],[wage]]/(medical_data456[[#This Row],[height]]*medical_data456[[#This Row],[height]]/10000)</f>
        <v>30.604848452307447</v>
      </c>
    </row>
    <row r="81" spans="1:6" hidden="1" x14ac:dyDescent="0.3">
      <c r="A81" s="1" t="s">
        <v>5</v>
      </c>
      <c r="B81">
        <v>50</v>
      </c>
      <c r="C81">
        <v>195</v>
      </c>
      <c r="D81">
        <v>119</v>
      </c>
      <c r="E81" s="1" t="s">
        <v>9</v>
      </c>
      <c r="F81">
        <f>medical_data456[[#This Row],[wage]]/(medical_data456[[#This Row],[height]]*medical_data456[[#This Row],[height]]/10000)</f>
        <v>31.295200525969754</v>
      </c>
    </row>
    <row r="82" spans="1:6" hidden="1" x14ac:dyDescent="0.3">
      <c r="A82" s="1" t="s">
        <v>8</v>
      </c>
      <c r="B82">
        <v>19</v>
      </c>
      <c r="C82">
        <v>160</v>
      </c>
      <c r="D82">
        <v>82</v>
      </c>
      <c r="E82" s="1" t="s">
        <v>9</v>
      </c>
      <c r="F82">
        <f>medical_data456[[#This Row],[wage]]/(medical_data456[[#This Row],[height]]*medical_data456[[#This Row],[height]]/10000)</f>
        <v>32.03125</v>
      </c>
    </row>
    <row r="83" spans="1:6" hidden="1" x14ac:dyDescent="0.3">
      <c r="A83" s="1" t="s">
        <v>5</v>
      </c>
      <c r="B83">
        <v>19</v>
      </c>
      <c r="C83">
        <v>189</v>
      </c>
      <c r="D83">
        <v>85</v>
      </c>
      <c r="E83" s="1" t="s">
        <v>10</v>
      </c>
      <c r="F83">
        <f>medical_data456[[#This Row],[wage]]/(medical_data456[[#This Row],[height]]*medical_data456[[#This Row],[height]]/10000)</f>
        <v>23.795526441029089</v>
      </c>
    </row>
    <row r="84" spans="1:6" hidden="1" x14ac:dyDescent="0.3">
      <c r="A84" s="1" t="s">
        <v>5</v>
      </c>
      <c r="B84">
        <v>52</v>
      </c>
      <c r="C84">
        <v>157</v>
      </c>
      <c r="D84">
        <v>112</v>
      </c>
      <c r="E84" s="1" t="s">
        <v>10</v>
      </c>
      <c r="F84">
        <f>medical_data456[[#This Row],[wage]]/(medical_data456[[#This Row],[height]]*medical_data456[[#This Row],[height]]/10000)</f>
        <v>45.437948801168403</v>
      </c>
    </row>
    <row r="85" spans="1:6" hidden="1" x14ac:dyDescent="0.3">
      <c r="A85" s="1" t="s">
        <v>8</v>
      </c>
      <c r="B85">
        <v>33</v>
      </c>
      <c r="C85">
        <v>169</v>
      </c>
      <c r="D85">
        <v>64</v>
      </c>
      <c r="E85" s="1" t="s">
        <v>6</v>
      </c>
      <c r="F85">
        <f>medical_data456[[#This Row],[wage]]/(medical_data456[[#This Row],[height]]*medical_data456[[#This Row],[height]]/10000)</f>
        <v>22.408178985329645</v>
      </c>
    </row>
    <row r="86" spans="1:6" x14ac:dyDescent="0.3">
      <c r="A86" s="1" t="s">
        <v>5</v>
      </c>
      <c r="B86">
        <v>58</v>
      </c>
      <c r="C86">
        <v>169</v>
      </c>
      <c r="D86">
        <v>92</v>
      </c>
      <c r="E86" s="1" t="s">
        <v>7</v>
      </c>
      <c r="F86">
        <f>medical_data456[[#This Row],[wage]]/(medical_data456[[#This Row],[height]]*medical_data456[[#This Row],[height]]/10000)</f>
        <v>32.211757291411367</v>
      </c>
    </row>
    <row r="87" spans="1:6" x14ac:dyDescent="0.3">
      <c r="A87" s="1" t="s">
        <v>5</v>
      </c>
      <c r="B87">
        <v>21</v>
      </c>
      <c r="C87">
        <v>169</v>
      </c>
      <c r="D87">
        <v>109</v>
      </c>
      <c r="E87" s="1" t="s">
        <v>7</v>
      </c>
      <c r="F87">
        <f>medical_data456[[#This Row],[wage]]/(medical_data456[[#This Row],[height]]*medical_data456[[#This Row],[height]]/10000)</f>
        <v>38.163929834389549</v>
      </c>
    </row>
    <row r="88" spans="1:6" hidden="1" x14ac:dyDescent="0.3">
      <c r="A88" s="1" t="s">
        <v>5</v>
      </c>
      <c r="B88">
        <v>49</v>
      </c>
      <c r="C88">
        <v>189</v>
      </c>
      <c r="D88">
        <v>107</v>
      </c>
      <c r="E88" s="1" t="s">
        <v>6</v>
      </c>
      <c r="F88">
        <f>medical_data456[[#This Row],[wage]]/(medical_data456[[#This Row],[height]]*medical_data456[[#This Row],[height]]/10000)</f>
        <v>29.954368578707204</v>
      </c>
    </row>
    <row r="89" spans="1:6" hidden="1" x14ac:dyDescent="0.3">
      <c r="A89" s="1" t="s">
        <v>8</v>
      </c>
      <c r="B89">
        <v>24</v>
      </c>
      <c r="C89">
        <v>191</v>
      </c>
      <c r="D89">
        <v>117</v>
      </c>
      <c r="E89" s="1" t="s">
        <v>9</v>
      </c>
      <c r="F89">
        <f>medical_data456[[#This Row],[wage]]/(medical_data456[[#This Row],[height]]*medical_data456[[#This Row],[height]]/10000)</f>
        <v>32.071489268386287</v>
      </c>
    </row>
    <row r="90" spans="1:6" x14ac:dyDescent="0.3">
      <c r="A90" s="1" t="s">
        <v>5</v>
      </c>
      <c r="B90">
        <v>29</v>
      </c>
      <c r="C90">
        <v>167</v>
      </c>
      <c r="D90">
        <v>109</v>
      </c>
      <c r="E90" s="1" t="s">
        <v>7</v>
      </c>
      <c r="F90">
        <f>medical_data456[[#This Row],[wage]]/(medical_data456[[#This Row],[height]]*medical_data456[[#This Row],[height]]/10000)</f>
        <v>39.083509627451683</v>
      </c>
    </row>
    <row r="91" spans="1:6" x14ac:dyDescent="0.3">
      <c r="A91" s="1" t="s">
        <v>8</v>
      </c>
      <c r="B91">
        <v>18</v>
      </c>
      <c r="C91">
        <v>165</v>
      </c>
      <c r="D91">
        <v>69</v>
      </c>
      <c r="E91" s="1" t="s">
        <v>7</v>
      </c>
      <c r="F91">
        <f>medical_data456[[#This Row],[wage]]/(medical_data456[[#This Row],[height]]*medical_data456[[#This Row],[height]]/10000)</f>
        <v>25.344352617079888</v>
      </c>
    </row>
    <row r="92" spans="1:6" hidden="1" x14ac:dyDescent="0.3">
      <c r="A92" s="1" t="s">
        <v>5</v>
      </c>
      <c r="B92">
        <v>54</v>
      </c>
      <c r="C92">
        <v>171</v>
      </c>
      <c r="D92">
        <v>96</v>
      </c>
      <c r="E92" s="1" t="s">
        <v>9</v>
      </c>
      <c r="F92">
        <f>medical_data456[[#This Row],[wage]]/(medical_data456[[#This Row],[height]]*medical_data456[[#This Row],[height]]/10000)</f>
        <v>32.830614548066073</v>
      </c>
    </row>
    <row r="93" spans="1:6" hidden="1" x14ac:dyDescent="0.3">
      <c r="A93" s="1" t="s">
        <v>8</v>
      </c>
      <c r="B93">
        <v>53</v>
      </c>
      <c r="C93">
        <v>185</v>
      </c>
      <c r="D93">
        <v>113</v>
      </c>
      <c r="E93" s="1" t="s">
        <v>9</v>
      </c>
      <c r="F93">
        <f>medical_data456[[#This Row],[wage]]/(medical_data456[[#This Row],[height]]*medical_data456[[#This Row],[height]]/10000)</f>
        <v>33.016800584368156</v>
      </c>
    </row>
    <row r="94" spans="1:6" hidden="1" x14ac:dyDescent="0.3">
      <c r="A94" s="1" t="s">
        <v>8</v>
      </c>
      <c r="B94">
        <v>59</v>
      </c>
      <c r="C94">
        <v>163</v>
      </c>
      <c r="D94">
        <v>100</v>
      </c>
      <c r="E94" s="1" t="s">
        <v>9</v>
      </c>
      <c r="F94">
        <f>medical_data456[[#This Row],[wage]]/(medical_data456[[#This Row],[height]]*medical_data456[[#This Row],[height]]/10000)</f>
        <v>37.637848620572854</v>
      </c>
    </row>
    <row r="95" spans="1:6" x14ac:dyDescent="0.3">
      <c r="A95" s="1" t="s">
        <v>8</v>
      </c>
      <c r="B95">
        <v>54</v>
      </c>
      <c r="C95">
        <v>163</v>
      </c>
      <c r="D95">
        <v>84</v>
      </c>
      <c r="E95" s="1" t="s">
        <v>7</v>
      </c>
      <c r="F95">
        <f>medical_data456[[#This Row],[wage]]/(medical_data456[[#This Row],[height]]*medical_data456[[#This Row],[height]]/10000)</f>
        <v>31.615792841281195</v>
      </c>
    </row>
    <row r="96" spans="1:6" hidden="1" x14ac:dyDescent="0.3">
      <c r="A96" s="1" t="s">
        <v>5</v>
      </c>
      <c r="B96">
        <v>25</v>
      </c>
      <c r="C96">
        <v>155</v>
      </c>
      <c r="D96">
        <v>107</v>
      </c>
      <c r="E96" s="1" t="s">
        <v>9</v>
      </c>
      <c r="F96">
        <f>medical_data456[[#This Row],[wage]]/(medical_data456[[#This Row],[height]]*medical_data456[[#This Row],[height]]/10000)</f>
        <v>44.536940686784604</v>
      </c>
    </row>
    <row r="97" spans="1:6" x14ac:dyDescent="0.3">
      <c r="A97" s="1" t="s">
        <v>8</v>
      </c>
      <c r="B97">
        <v>35</v>
      </c>
      <c r="C97">
        <v>161</v>
      </c>
      <c r="D97">
        <v>101</v>
      </c>
      <c r="E97" s="1" t="s">
        <v>7</v>
      </c>
      <c r="F97">
        <f>medical_data456[[#This Row],[wage]]/(medical_data456[[#This Row],[height]]*medical_data456[[#This Row],[height]]/10000)</f>
        <v>38.96454612090583</v>
      </c>
    </row>
    <row r="98" spans="1:6" hidden="1" x14ac:dyDescent="0.3">
      <c r="A98" s="1" t="s">
        <v>8</v>
      </c>
      <c r="B98">
        <v>44</v>
      </c>
      <c r="C98">
        <v>175</v>
      </c>
      <c r="D98">
        <v>99</v>
      </c>
      <c r="E98" s="1" t="s">
        <v>6</v>
      </c>
      <c r="F98">
        <f>medical_data456[[#This Row],[wage]]/(medical_data456[[#This Row],[height]]*medical_data456[[#This Row],[height]]/10000)</f>
        <v>32.326530612244895</v>
      </c>
    </row>
    <row r="99" spans="1:6" x14ac:dyDescent="0.3">
      <c r="A99" s="1" t="s">
        <v>8</v>
      </c>
      <c r="B99">
        <v>52</v>
      </c>
      <c r="C99">
        <v>159</v>
      </c>
      <c r="D99">
        <v>78</v>
      </c>
      <c r="E99" s="1" t="s">
        <v>7</v>
      </c>
      <c r="F99">
        <f>medical_data456[[#This Row],[wage]]/(medical_data456[[#This Row],[height]]*medical_data456[[#This Row],[height]]/10000)</f>
        <v>30.853209920493654</v>
      </c>
    </row>
    <row r="100" spans="1:6" x14ac:dyDescent="0.3">
      <c r="A100" s="1" t="s">
        <v>5</v>
      </c>
      <c r="B100">
        <v>46</v>
      </c>
      <c r="C100">
        <v>155</v>
      </c>
      <c r="D100">
        <v>90</v>
      </c>
      <c r="E100" s="1" t="s">
        <v>7</v>
      </c>
      <c r="F100">
        <f>medical_data456[[#This Row],[wage]]/(medical_data456[[#This Row],[height]]*medical_data456[[#This Row],[height]]/10000)</f>
        <v>37.460978147762752</v>
      </c>
    </row>
    <row r="101" spans="1:6" hidden="1" x14ac:dyDescent="0.3">
      <c r="A101" s="1" t="s">
        <v>5</v>
      </c>
      <c r="B101">
        <v>49</v>
      </c>
      <c r="C101">
        <v>164</v>
      </c>
      <c r="D101">
        <v>103</v>
      </c>
      <c r="E101" s="1" t="s">
        <v>6</v>
      </c>
      <c r="F101">
        <f>medical_data456[[#This Row],[wage]]/(medical_data456[[#This Row],[height]]*medical_data456[[#This Row],[height]]/10000)</f>
        <v>38.295657346817372</v>
      </c>
    </row>
    <row r="102" spans="1:6" x14ac:dyDescent="0.3">
      <c r="A102" t="s">
        <v>60</v>
      </c>
      <c r="E102">
        <f>SUBTOTAL(103,medical_data456[country])</f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A827-71A1-46E8-BAB8-20A209E09622}">
  <dimension ref="A1:F102"/>
  <sheetViews>
    <sheetView workbookViewId="0">
      <selection activeCell="G1" sqref="G1"/>
    </sheetView>
  </sheetViews>
  <sheetFormatPr defaultRowHeight="14.4" x14ac:dyDescent="0.3"/>
  <cols>
    <col min="1" max="1" width="9.109375" bestFit="1" customWidth="1"/>
    <col min="2" max="2" width="6.21875" bestFit="1" customWidth="1"/>
    <col min="3" max="3" width="8.5546875" bestFit="1" customWidth="1"/>
    <col min="4" max="4" width="7.6640625" bestFit="1" customWidth="1"/>
    <col min="5" max="5" width="9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</row>
    <row r="2" spans="1:6" hidden="1" x14ac:dyDescent="0.3">
      <c r="A2" s="1" t="s">
        <v>5</v>
      </c>
      <c r="B2">
        <v>40</v>
      </c>
      <c r="C2">
        <v>193</v>
      </c>
      <c r="D2">
        <v>116</v>
      </c>
      <c r="E2" s="1" t="s">
        <v>6</v>
      </c>
      <c r="F2">
        <f>medical_data45[[#This Row],[wage]]/(medical_data45[[#This Row],[height]]*medical_data45[[#This Row],[height]]/10000)</f>
        <v>31.141775618137402</v>
      </c>
    </row>
    <row r="3" spans="1:6" hidden="1" x14ac:dyDescent="0.3">
      <c r="A3" s="1" t="s">
        <v>5</v>
      </c>
      <c r="B3">
        <v>31</v>
      </c>
      <c r="C3">
        <v>175</v>
      </c>
      <c r="D3">
        <v>81</v>
      </c>
      <c r="E3" s="1" t="s">
        <v>7</v>
      </c>
      <c r="F3">
        <f>medical_data45[[#This Row],[wage]]/(medical_data45[[#This Row],[height]]*medical_data45[[#This Row],[height]]/10000)</f>
        <v>26.448979591836736</v>
      </c>
    </row>
    <row r="4" spans="1:6" hidden="1" x14ac:dyDescent="0.3">
      <c r="A4" s="1" t="s">
        <v>5</v>
      </c>
      <c r="B4">
        <v>41</v>
      </c>
      <c r="C4">
        <v>193</v>
      </c>
      <c r="D4">
        <v>65</v>
      </c>
      <c r="E4" s="1" t="s">
        <v>6</v>
      </c>
      <c r="F4">
        <f>medical_data45[[#This Row],[wage]]/(medical_data45[[#This Row],[height]]*medical_data45[[#This Row],[height]]/10000)</f>
        <v>17.450132889473544</v>
      </c>
    </row>
    <row r="5" spans="1:6" hidden="1" x14ac:dyDescent="0.3">
      <c r="A5" s="1" t="s">
        <v>8</v>
      </c>
      <c r="B5">
        <v>18</v>
      </c>
      <c r="C5">
        <v>165</v>
      </c>
      <c r="D5">
        <v>69</v>
      </c>
      <c r="E5" s="1" t="s">
        <v>7</v>
      </c>
      <c r="F5">
        <f>medical_data45[[#This Row],[wage]]/(medical_data45[[#This Row],[height]]*medical_data45[[#This Row],[height]]/10000)</f>
        <v>25.344352617079888</v>
      </c>
    </row>
    <row r="6" spans="1:6" hidden="1" x14ac:dyDescent="0.3">
      <c r="A6" s="1" t="s">
        <v>8</v>
      </c>
      <c r="B6">
        <v>26</v>
      </c>
      <c r="C6">
        <v>189</v>
      </c>
      <c r="D6">
        <v>56</v>
      </c>
      <c r="E6" s="1" t="s">
        <v>7</v>
      </c>
      <c r="F6">
        <f>medical_data45[[#This Row],[wage]]/(medical_data45[[#This Row],[height]]*medical_data45[[#This Row],[height]]/10000)</f>
        <v>15.677052714089752</v>
      </c>
    </row>
    <row r="7" spans="1:6" hidden="1" x14ac:dyDescent="0.3">
      <c r="A7" s="1" t="s">
        <v>8</v>
      </c>
      <c r="B7">
        <v>43</v>
      </c>
      <c r="C7">
        <v>190</v>
      </c>
      <c r="D7">
        <v>106</v>
      </c>
      <c r="E7" s="1" t="s">
        <v>6</v>
      </c>
      <c r="F7">
        <f>medical_data45[[#This Row],[wage]]/(medical_data45[[#This Row],[height]]*medical_data45[[#This Row],[height]]/10000)</f>
        <v>29.362880886426595</v>
      </c>
    </row>
    <row r="8" spans="1:6" x14ac:dyDescent="0.3">
      <c r="A8" s="1" t="s">
        <v>8</v>
      </c>
      <c r="B8">
        <v>27</v>
      </c>
      <c r="C8">
        <v>185</v>
      </c>
      <c r="D8">
        <v>55</v>
      </c>
      <c r="E8" s="1" t="s">
        <v>9</v>
      </c>
      <c r="F8">
        <f>medical_data45[[#This Row],[wage]]/(medical_data45[[#This Row],[height]]*medical_data45[[#This Row],[height]]/10000)</f>
        <v>16.070124178232287</v>
      </c>
    </row>
    <row r="9" spans="1:6" hidden="1" x14ac:dyDescent="0.3">
      <c r="A9" s="1" t="s">
        <v>5</v>
      </c>
      <c r="B9">
        <v>58</v>
      </c>
      <c r="C9">
        <v>169</v>
      </c>
      <c r="D9">
        <v>92</v>
      </c>
      <c r="E9" s="1" t="s">
        <v>7</v>
      </c>
      <c r="F9">
        <f>medical_data45[[#This Row],[wage]]/(medical_data45[[#This Row],[height]]*medical_data45[[#This Row],[height]]/10000)</f>
        <v>32.211757291411367</v>
      </c>
    </row>
    <row r="10" spans="1:6" hidden="1" x14ac:dyDescent="0.3">
      <c r="A10" s="1" t="s">
        <v>8</v>
      </c>
      <c r="B10">
        <v>48</v>
      </c>
      <c r="C10">
        <v>185</v>
      </c>
      <c r="D10">
        <v>103</v>
      </c>
      <c r="E10" s="1" t="s">
        <v>7</v>
      </c>
      <c r="F10">
        <f>medical_data45[[#This Row],[wage]]/(medical_data45[[#This Row],[height]]*medical_data45[[#This Row],[height]]/10000)</f>
        <v>30.094959824689557</v>
      </c>
    </row>
    <row r="11" spans="1:6" hidden="1" x14ac:dyDescent="0.3">
      <c r="A11" s="1" t="s">
        <v>5</v>
      </c>
      <c r="B11">
        <v>46</v>
      </c>
      <c r="C11">
        <v>157</v>
      </c>
      <c r="D11">
        <v>95</v>
      </c>
      <c r="E11" s="1" t="s">
        <v>6</v>
      </c>
      <c r="F11">
        <f>medical_data45[[#This Row],[wage]]/(medical_data45[[#This Row],[height]]*medical_data45[[#This Row],[height]]/10000)</f>
        <v>38.541117286705344</v>
      </c>
    </row>
    <row r="12" spans="1:6" hidden="1" x14ac:dyDescent="0.3">
      <c r="A12" s="1" t="s">
        <v>8</v>
      </c>
      <c r="B12">
        <v>58</v>
      </c>
      <c r="C12">
        <v>192</v>
      </c>
      <c r="D12">
        <v>60</v>
      </c>
      <c r="E12" s="1" t="s">
        <v>10</v>
      </c>
      <c r="F12">
        <f>medical_data45[[#This Row],[wage]]/(medical_data45[[#This Row],[height]]*medical_data45[[#This Row],[height]]/10000)</f>
        <v>16.276041666666668</v>
      </c>
    </row>
    <row r="13" spans="1:6" x14ac:dyDescent="0.3">
      <c r="A13" s="1" t="s">
        <v>5</v>
      </c>
      <c r="B13">
        <v>57</v>
      </c>
      <c r="C13">
        <v>176</v>
      </c>
      <c r="D13">
        <v>55</v>
      </c>
      <c r="E13" s="1" t="s">
        <v>9</v>
      </c>
      <c r="F13">
        <f>medical_data45[[#This Row],[wage]]/(medical_data45[[#This Row],[height]]*medical_data45[[#This Row],[height]]/10000)</f>
        <v>17.75568181818182</v>
      </c>
    </row>
    <row r="14" spans="1:6" x14ac:dyDescent="0.3">
      <c r="A14" s="1" t="s">
        <v>8</v>
      </c>
      <c r="B14">
        <v>24</v>
      </c>
      <c r="C14">
        <v>168</v>
      </c>
      <c r="D14">
        <v>51</v>
      </c>
      <c r="E14" s="1" t="s">
        <v>9</v>
      </c>
      <c r="F14">
        <f>medical_data45[[#This Row],[wage]]/(medical_data45[[#This Row],[height]]*medical_data45[[#This Row],[height]]/10000)</f>
        <v>18.069727891156461</v>
      </c>
    </row>
    <row r="15" spans="1:6" hidden="1" x14ac:dyDescent="0.3">
      <c r="A15" s="1" t="s">
        <v>8</v>
      </c>
      <c r="B15">
        <v>26</v>
      </c>
      <c r="C15">
        <v>168</v>
      </c>
      <c r="D15">
        <v>54</v>
      </c>
      <c r="E15" s="1" t="s">
        <v>10</v>
      </c>
      <c r="F15">
        <f>medical_data45[[#This Row],[wage]]/(medical_data45[[#This Row],[height]]*medical_data45[[#This Row],[height]]/10000)</f>
        <v>19.132653061224488</v>
      </c>
    </row>
    <row r="16" spans="1:6" hidden="1" x14ac:dyDescent="0.3">
      <c r="A16" s="1" t="s">
        <v>5</v>
      </c>
      <c r="B16">
        <v>21</v>
      </c>
      <c r="C16">
        <v>169</v>
      </c>
      <c r="D16">
        <v>109</v>
      </c>
      <c r="E16" s="1" t="s">
        <v>7</v>
      </c>
      <c r="F16">
        <f>medical_data45[[#This Row],[wage]]/(medical_data45[[#This Row],[height]]*medical_data45[[#This Row],[height]]/10000)</f>
        <v>38.163929834389549</v>
      </c>
    </row>
    <row r="17" spans="1:6" hidden="1" x14ac:dyDescent="0.3">
      <c r="A17" s="1" t="s">
        <v>5</v>
      </c>
      <c r="B17">
        <v>37</v>
      </c>
      <c r="C17">
        <v>183</v>
      </c>
      <c r="D17">
        <v>64</v>
      </c>
      <c r="E17" s="1" t="s">
        <v>7</v>
      </c>
      <c r="F17">
        <f>medical_data45[[#This Row],[wage]]/(medical_data45[[#This Row],[height]]*medical_data45[[#This Row],[height]]/10000)</f>
        <v>19.110752784496402</v>
      </c>
    </row>
    <row r="18" spans="1:6" hidden="1" x14ac:dyDescent="0.3">
      <c r="A18" s="1" t="s">
        <v>8</v>
      </c>
      <c r="B18">
        <v>38</v>
      </c>
      <c r="C18">
        <v>190</v>
      </c>
      <c r="D18">
        <v>66</v>
      </c>
      <c r="E18" s="1" t="s">
        <v>6</v>
      </c>
      <c r="F18">
        <f>medical_data45[[#This Row],[wage]]/(medical_data45[[#This Row],[height]]*medical_data45[[#This Row],[height]]/10000)</f>
        <v>18.282548476454295</v>
      </c>
    </row>
    <row r="19" spans="1:6" hidden="1" x14ac:dyDescent="0.3">
      <c r="A19" s="1" t="s">
        <v>5</v>
      </c>
      <c r="B19">
        <v>58</v>
      </c>
      <c r="C19">
        <v>182</v>
      </c>
      <c r="D19">
        <v>73</v>
      </c>
      <c r="E19" s="1" t="s">
        <v>6</v>
      </c>
      <c r="F19">
        <f>medical_data45[[#This Row],[wage]]/(medical_data45[[#This Row],[height]]*medical_data45[[#This Row],[height]]/10000)</f>
        <v>22.03840115928028</v>
      </c>
    </row>
    <row r="20" spans="1:6" hidden="1" x14ac:dyDescent="0.3">
      <c r="A20" s="1" t="s">
        <v>8</v>
      </c>
      <c r="B20">
        <v>54</v>
      </c>
      <c r="C20">
        <v>165</v>
      </c>
      <c r="D20">
        <v>75</v>
      </c>
      <c r="E20" s="1" t="s">
        <v>6</v>
      </c>
      <c r="F20">
        <f>medical_data45[[#This Row],[wage]]/(medical_data45[[#This Row],[height]]*medical_data45[[#This Row],[height]]/10000)</f>
        <v>27.548209366391184</v>
      </c>
    </row>
    <row r="21" spans="1:6" hidden="1" x14ac:dyDescent="0.3">
      <c r="A21" s="1" t="s">
        <v>5</v>
      </c>
      <c r="B21">
        <v>42</v>
      </c>
      <c r="C21">
        <v>159</v>
      </c>
      <c r="D21">
        <v>73</v>
      </c>
      <c r="E21" s="1" t="s">
        <v>10</v>
      </c>
      <c r="F21">
        <f>medical_data45[[#This Row],[wage]]/(medical_data45[[#This Row],[height]]*medical_data45[[#This Row],[height]]/10000)</f>
        <v>28.875440053795344</v>
      </c>
    </row>
    <row r="22" spans="1:6" hidden="1" x14ac:dyDescent="0.3">
      <c r="A22" s="1" t="s">
        <v>5</v>
      </c>
      <c r="B22">
        <v>33</v>
      </c>
      <c r="C22">
        <v>155</v>
      </c>
      <c r="D22">
        <v>114</v>
      </c>
      <c r="E22" s="1" t="s">
        <v>10</v>
      </c>
      <c r="F22">
        <f>medical_data45[[#This Row],[wage]]/(medical_data45[[#This Row],[height]]*medical_data45[[#This Row],[height]]/10000)</f>
        <v>47.450572320499482</v>
      </c>
    </row>
    <row r="23" spans="1:6" hidden="1" x14ac:dyDescent="0.3">
      <c r="A23" s="1" t="s">
        <v>8</v>
      </c>
      <c r="B23">
        <v>33</v>
      </c>
      <c r="C23">
        <v>196</v>
      </c>
      <c r="D23">
        <v>52</v>
      </c>
      <c r="E23" s="1" t="s">
        <v>10</v>
      </c>
      <c r="F23">
        <f>medical_data45[[#This Row],[wage]]/(medical_data45[[#This Row],[height]]*medical_data45[[#This Row],[height]]/10000)</f>
        <v>13.536026655560184</v>
      </c>
    </row>
    <row r="24" spans="1:6" hidden="1" x14ac:dyDescent="0.3">
      <c r="A24" s="1" t="s">
        <v>5</v>
      </c>
      <c r="B24">
        <v>29</v>
      </c>
      <c r="C24">
        <v>168</v>
      </c>
      <c r="D24">
        <v>52</v>
      </c>
      <c r="E24" s="1" t="s">
        <v>10</v>
      </c>
      <c r="F24">
        <f>medical_data45[[#This Row],[wage]]/(medical_data45[[#This Row],[height]]*medical_data45[[#This Row],[height]]/10000)</f>
        <v>18.424036281179138</v>
      </c>
    </row>
    <row r="25" spans="1:6" x14ac:dyDescent="0.3">
      <c r="A25" s="1" t="s">
        <v>8</v>
      </c>
      <c r="B25">
        <v>45</v>
      </c>
      <c r="C25">
        <v>167</v>
      </c>
      <c r="D25">
        <v>52</v>
      </c>
      <c r="E25" s="1" t="s">
        <v>9</v>
      </c>
      <c r="F25">
        <f>medical_data45[[#This Row],[wage]]/(medical_data45[[#This Row],[height]]*medical_data45[[#This Row],[height]]/10000)</f>
        <v>18.645344042454013</v>
      </c>
    </row>
    <row r="26" spans="1:6" x14ac:dyDescent="0.3">
      <c r="A26" s="1" t="s">
        <v>8</v>
      </c>
      <c r="B26">
        <v>27</v>
      </c>
      <c r="C26">
        <v>197</v>
      </c>
      <c r="D26">
        <v>73</v>
      </c>
      <c r="E26" s="1" t="s">
        <v>9</v>
      </c>
      <c r="F26">
        <f>medical_data45[[#This Row],[wage]]/(medical_data45[[#This Row],[height]]*medical_data45[[#This Row],[height]]/10000)</f>
        <v>18.810069829163339</v>
      </c>
    </row>
    <row r="27" spans="1:6" hidden="1" x14ac:dyDescent="0.3">
      <c r="A27" s="1" t="s">
        <v>5</v>
      </c>
      <c r="B27">
        <v>34</v>
      </c>
      <c r="C27">
        <v>186</v>
      </c>
      <c r="D27">
        <v>106</v>
      </c>
      <c r="E27" s="1" t="s">
        <v>10</v>
      </c>
      <c r="F27">
        <f>medical_data45[[#This Row],[wage]]/(medical_data45[[#This Row],[height]]*medical_data45[[#This Row],[height]]/10000)</f>
        <v>30.639380275176322</v>
      </c>
    </row>
    <row r="28" spans="1:6" hidden="1" x14ac:dyDescent="0.3">
      <c r="A28" s="1" t="s">
        <v>5</v>
      </c>
      <c r="B28">
        <v>46</v>
      </c>
      <c r="C28">
        <v>155</v>
      </c>
      <c r="D28">
        <v>90</v>
      </c>
      <c r="E28" s="1" t="s">
        <v>7</v>
      </c>
      <c r="F28">
        <f>medical_data45[[#This Row],[wage]]/(medical_data45[[#This Row],[height]]*medical_data45[[#This Row],[height]]/10000)</f>
        <v>37.460978147762752</v>
      </c>
    </row>
    <row r="29" spans="1:6" hidden="1" x14ac:dyDescent="0.3">
      <c r="A29" s="1" t="s">
        <v>8</v>
      </c>
      <c r="B29">
        <v>35</v>
      </c>
      <c r="C29">
        <v>161</v>
      </c>
      <c r="D29">
        <v>101</v>
      </c>
      <c r="E29" s="1" t="s">
        <v>7</v>
      </c>
      <c r="F29">
        <f>medical_data45[[#This Row],[wage]]/(medical_data45[[#This Row],[height]]*medical_data45[[#This Row],[height]]/10000)</f>
        <v>38.96454612090583</v>
      </c>
    </row>
    <row r="30" spans="1:6" hidden="1" x14ac:dyDescent="0.3">
      <c r="A30" s="1" t="s">
        <v>8</v>
      </c>
      <c r="B30">
        <v>25</v>
      </c>
      <c r="C30">
        <v>159</v>
      </c>
      <c r="D30">
        <v>63</v>
      </c>
      <c r="E30" s="1" t="s">
        <v>10</v>
      </c>
      <c r="F30">
        <f>medical_data45[[#This Row],[wage]]/(medical_data45[[#This Row],[height]]*medical_data45[[#This Row],[height]]/10000)</f>
        <v>24.919900320398721</v>
      </c>
    </row>
    <row r="31" spans="1:6" x14ac:dyDescent="0.3">
      <c r="A31" s="1" t="s">
        <v>5</v>
      </c>
      <c r="B31">
        <v>35</v>
      </c>
      <c r="C31">
        <v>186</v>
      </c>
      <c r="D31">
        <v>67</v>
      </c>
      <c r="E31" s="1" t="s">
        <v>9</v>
      </c>
      <c r="F31">
        <f>medical_data45[[#This Row],[wage]]/(medical_data45[[#This Row],[height]]*medical_data45[[#This Row],[height]]/10000)</f>
        <v>19.36640073996994</v>
      </c>
    </row>
    <row r="32" spans="1:6" hidden="1" x14ac:dyDescent="0.3">
      <c r="A32" s="1" t="s">
        <v>5</v>
      </c>
      <c r="B32">
        <v>49</v>
      </c>
      <c r="C32">
        <v>188</v>
      </c>
      <c r="D32">
        <v>119</v>
      </c>
      <c r="E32" s="1" t="s">
        <v>7</v>
      </c>
      <c r="F32">
        <f>medical_data45[[#This Row],[wage]]/(medical_data45[[#This Row],[height]]*medical_data45[[#This Row],[height]]/10000)</f>
        <v>33.669081032141236</v>
      </c>
    </row>
    <row r="33" spans="1:6" x14ac:dyDescent="0.3">
      <c r="A33" s="1" t="s">
        <v>5</v>
      </c>
      <c r="B33">
        <v>56</v>
      </c>
      <c r="C33">
        <v>190</v>
      </c>
      <c r="D33">
        <v>73</v>
      </c>
      <c r="E33" s="1" t="s">
        <v>9</v>
      </c>
      <c r="F33">
        <f>medical_data45[[#This Row],[wage]]/(medical_data45[[#This Row],[height]]*medical_data45[[#This Row],[height]]/10000)</f>
        <v>20.221606648199447</v>
      </c>
    </row>
    <row r="34" spans="1:6" hidden="1" x14ac:dyDescent="0.3">
      <c r="A34" s="1" t="s">
        <v>8</v>
      </c>
      <c r="B34">
        <v>27</v>
      </c>
      <c r="C34">
        <v>181</v>
      </c>
      <c r="D34">
        <v>88</v>
      </c>
      <c r="E34" s="1" t="s">
        <v>7</v>
      </c>
      <c r="F34">
        <f>medical_data45[[#This Row],[wage]]/(medical_data45[[#This Row],[height]]*medical_data45[[#This Row],[height]]/10000)</f>
        <v>26.861206922865602</v>
      </c>
    </row>
    <row r="35" spans="1:6" hidden="1" x14ac:dyDescent="0.3">
      <c r="A35" s="1" t="s">
        <v>8</v>
      </c>
      <c r="B35">
        <v>28</v>
      </c>
      <c r="C35">
        <v>155</v>
      </c>
      <c r="D35">
        <v>52</v>
      </c>
      <c r="E35" s="1" t="s">
        <v>6</v>
      </c>
      <c r="F35">
        <f>medical_data45[[#This Row],[wage]]/(medical_data45[[#This Row],[height]]*medical_data45[[#This Row],[height]]/10000)</f>
        <v>21.644120707596255</v>
      </c>
    </row>
    <row r="36" spans="1:6" hidden="1" x14ac:dyDescent="0.3">
      <c r="A36" s="1" t="s">
        <v>8</v>
      </c>
      <c r="B36">
        <v>54</v>
      </c>
      <c r="C36">
        <v>163</v>
      </c>
      <c r="D36">
        <v>84</v>
      </c>
      <c r="E36" s="1" t="s">
        <v>7</v>
      </c>
      <c r="F36">
        <f>medical_data45[[#This Row],[wage]]/(medical_data45[[#This Row],[height]]*medical_data45[[#This Row],[height]]/10000)</f>
        <v>31.615792841281195</v>
      </c>
    </row>
    <row r="37" spans="1:6" hidden="1" x14ac:dyDescent="0.3">
      <c r="A37" s="1" t="s">
        <v>5</v>
      </c>
      <c r="B37">
        <v>20</v>
      </c>
      <c r="C37">
        <v>182</v>
      </c>
      <c r="D37">
        <v>80</v>
      </c>
      <c r="E37" s="1" t="s">
        <v>7</v>
      </c>
      <c r="F37">
        <f>medical_data45[[#This Row],[wage]]/(medical_data45[[#This Row],[height]]*medical_data45[[#This Row],[height]]/10000)</f>
        <v>24.151672503320857</v>
      </c>
    </row>
    <row r="38" spans="1:6" x14ac:dyDescent="0.3">
      <c r="A38" s="1" t="s">
        <v>5</v>
      </c>
      <c r="B38">
        <v>45</v>
      </c>
      <c r="C38">
        <v>188</v>
      </c>
      <c r="D38">
        <v>72</v>
      </c>
      <c r="E38" s="1" t="s">
        <v>9</v>
      </c>
      <c r="F38">
        <f>medical_data45[[#This Row],[wage]]/(medical_data45[[#This Row],[height]]*medical_data45[[#This Row],[height]]/10000)</f>
        <v>20.371208691715708</v>
      </c>
    </row>
    <row r="39" spans="1:6" x14ac:dyDescent="0.3">
      <c r="A39" s="1" t="s">
        <v>8</v>
      </c>
      <c r="B39">
        <v>54</v>
      </c>
      <c r="C39">
        <v>175</v>
      </c>
      <c r="D39">
        <v>71</v>
      </c>
      <c r="E39" s="1" t="s">
        <v>9</v>
      </c>
      <c r="F39">
        <f>medical_data45[[#This Row],[wage]]/(medical_data45[[#This Row],[height]]*medical_data45[[#This Row],[height]]/10000)</f>
        <v>23.183673469387756</v>
      </c>
    </row>
    <row r="40" spans="1:6" hidden="1" x14ac:dyDescent="0.3">
      <c r="A40" s="1" t="s">
        <v>8</v>
      </c>
      <c r="B40">
        <v>49</v>
      </c>
      <c r="C40">
        <v>187</v>
      </c>
      <c r="D40">
        <v>95</v>
      </c>
      <c r="E40" s="1" t="s">
        <v>10</v>
      </c>
      <c r="F40">
        <f>medical_data45[[#This Row],[wage]]/(medical_data45[[#This Row],[height]]*medical_data45[[#This Row],[height]]/10000)</f>
        <v>27.166919271354626</v>
      </c>
    </row>
    <row r="41" spans="1:6" hidden="1" x14ac:dyDescent="0.3">
      <c r="A41" s="1" t="s">
        <v>5</v>
      </c>
      <c r="B41">
        <v>52</v>
      </c>
      <c r="C41">
        <v>194</v>
      </c>
      <c r="D41">
        <v>66</v>
      </c>
      <c r="E41" s="1" t="s">
        <v>7</v>
      </c>
      <c r="F41">
        <f>medical_data45[[#This Row],[wage]]/(medical_data45[[#This Row],[height]]*medical_data45[[#This Row],[height]]/10000)</f>
        <v>17.53640131788713</v>
      </c>
    </row>
    <row r="42" spans="1:6" hidden="1" x14ac:dyDescent="0.3">
      <c r="A42" s="1" t="s">
        <v>5</v>
      </c>
      <c r="B42">
        <v>51</v>
      </c>
      <c r="C42">
        <v>197</v>
      </c>
      <c r="D42">
        <v>83</v>
      </c>
      <c r="E42" s="1" t="s">
        <v>7</v>
      </c>
      <c r="F42">
        <f>medical_data45[[#This Row],[wage]]/(medical_data45[[#This Row],[height]]*medical_data45[[#This Row],[height]]/10000)</f>
        <v>21.386791723569274</v>
      </c>
    </row>
    <row r="43" spans="1:6" hidden="1" x14ac:dyDescent="0.3">
      <c r="A43" s="1" t="s">
        <v>8</v>
      </c>
      <c r="B43">
        <v>43</v>
      </c>
      <c r="C43">
        <v>187</v>
      </c>
      <c r="D43">
        <v>93</v>
      </c>
      <c r="E43" s="1" t="s">
        <v>6</v>
      </c>
      <c r="F43">
        <f>medical_data45[[#This Row],[wage]]/(medical_data45[[#This Row],[height]]*medical_data45[[#This Row],[height]]/10000)</f>
        <v>26.594984128799794</v>
      </c>
    </row>
    <row r="44" spans="1:6" hidden="1" x14ac:dyDescent="0.3">
      <c r="A44" s="1" t="s">
        <v>5</v>
      </c>
      <c r="B44">
        <v>23</v>
      </c>
      <c r="C44">
        <v>161</v>
      </c>
      <c r="D44">
        <v>56</v>
      </c>
      <c r="E44" s="1" t="s">
        <v>10</v>
      </c>
      <c r="F44">
        <f>medical_data45[[#This Row],[wage]]/(medical_data45[[#This Row],[height]]*medical_data45[[#This Row],[height]]/10000)</f>
        <v>21.604104779908184</v>
      </c>
    </row>
    <row r="45" spans="1:6" hidden="1" x14ac:dyDescent="0.3">
      <c r="A45" s="1" t="s">
        <v>8</v>
      </c>
      <c r="B45">
        <v>52</v>
      </c>
      <c r="C45">
        <v>187</v>
      </c>
      <c r="D45">
        <v>50</v>
      </c>
      <c r="E45" s="1" t="s">
        <v>6</v>
      </c>
      <c r="F45">
        <f>medical_data45[[#This Row],[wage]]/(medical_data45[[#This Row],[height]]*medical_data45[[#This Row],[height]]/10000)</f>
        <v>14.298378563870857</v>
      </c>
    </row>
    <row r="46" spans="1:6" hidden="1" x14ac:dyDescent="0.3">
      <c r="A46" s="1" t="s">
        <v>5</v>
      </c>
      <c r="B46">
        <v>27</v>
      </c>
      <c r="C46">
        <v>190</v>
      </c>
      <c r="D46">
        <v>71</v>
      </c>
      <c r="E46" s="1" t="s">
        <v>7</v>
      </c>
      <c r="F46">
        <f>medical_data45[[#This Row],[wage]]/(medical_data45[[#This Row],[height]]*medical_data45[[#This Row],[height]]/10000)</f>
        <v>19.667590027700832</v>
      </c>
    </row>
    <row r="47" spans="1:6" hidden="1" x14ac:dyDescent="0.3">
      <c r="A47" s="1" t="s">
        <v>8</v>
      </c>
      <c r="B47">
        <v>18</v>
      </c>
      <c r="C47">
        <v>178</v>
      </c>
      <c r="D47">
        <v>116</v>
      </c>
      <c r="E47" s="1" t="s">
        <v>10</v>
      </c>
      <c r="F47">
        <f>medical_data45[[#This Row],[wage]]/(medical_data45[[#This Row],[height]]*medical_data45[[#This Row],[height]]/10000)</f>
        <v>36.611538947102638</v>
      </c>
    </row>
    <row r="48" spans="1:6" x14ac:dyDescent="0.3">
      <c r="A48" s="1" t="s">
        <v>8</v>
      </c>
      <c r="B48">
        <v>58</v>
      </c>
      <c r="C48">
        <v>197</v>
      </c>
      <c r="D48">
        <v>97</v>
      </c>
      <c r="E48" s="1" t="s">
        <v>9</v>
      </c>
      <c r="F48">
        <f>medical_data45[[#This Row],[wage]]/(medical_data45[[#This Row],[height]]*medical_data45[[#This Row],[height]]/10000)</f>
        <v>24.994202375737586</v>
      </c>
    </row>
    <row r="49" spans="1:6" hidden="1" x14ac:dyDescent="0.3">
      <c r="A49" s="1" t="s">
        <v>5</v>
      </c>
      <c r="B49">
        <v>23</v>
      </c>
      <c r="C49">
        <v>168</v>
      </c>
      <c r="D49">
        <v>68</v>
      </c>
      <c r="E49" s="1" t="s">
        <v>6</v>
      </c>
      <c r="F49">
        <f>medical_data45[[#This Row],[wage]]/(medical_data45[[#This Row],[height]]*medical_data45[[#This Row],[height]]/10000)</f>
        <v>24.09297052154195</v>
      </c>
    </row>
    <row r="50" spans="1:6" hidden="1" x14ac:dyDescent="0.3">
      <c r="A50" s="1" t="s">
        <v>8</v>
      </c>
      <c r="B50">
        <v>50</v>
      </c>
      <c r="C50">
        <v>178</v>
      </c>
      <c r="D50">
        <v>53</v>
      </c>
      <c r="E50" s="1" t="s">
        <v>10</v>
      </c>
      <c r="F50">
        <f>medical_data45[[#This Row],[wage]]/(medical_data45[[#This Row],[height]]*medical_data45[[#This Row],[height]]/10000)</f>
        <v>16.72768589824517</v>
      </c>
    </row>
    <row r="51" spans="1:6" hidden="1" x14ac:dyDescent="0.3">
      <c r="A51" s="1" t="s">
        <v>8</v>
      </c>
      <c r="B51">
        <v>40</v>
      </c>
      <c r="C51">
        <v>193</v>
      </c>
      <c r="D51">
        <v>99</v>
      </c>
      <c r="E51" s="1" t="s">
        <v>6</v>
      </c>
      <c r="F51">
        <f>medical_data45[[#This Row],[wage]]/(medical_data45[[#This Row],[height]]*medical_data45[[#This Row],[height]]/10000)</f>
        <v>26.577894708582782</v>
      </c>
    </row>
    <row r="52" spans="1:6" hidden="1" x14ac:dyDescent="0.3">
      <c r="A52" s="1" t="s">
        <v>5</v>
      </c>
      <c r="B52">
        <v>43</v>
      </c>
      <c r="C52">
        <v>161</v>
      </c>
      <c r="D52">
        <v>66</v>
      </c>
      <c r="E52" s="1" t="s">
        <v>6</v>
      </c>
      <c r="F52">
        <f>medical_data45[[#This Row],[wage]]/(medical_data45[[#This Row],[height]]*medical_data45[[#This Row],[height]]/10000)</f>
        <v>25.461980633463217</v>
      </c>
    </row>
    <row r="53" spans="1:6" x14ac:dyDescent="0.3">
      <c r="A53" s="1" t="s">
        <v>8</v>
      </c>
      <c r="B53">
        <v>48</v>
      </c>
      <c r="C53">
        <v>186</v>
      </c>
      <c r="D53">
        <v>91</v>
      </c>
      <c r="E53" s="1" t="s">
        <v>9</v>
      </c>
      <c r="F53">
        <f>medical_data45[[#This Row],[wage]]/(medical_data45[[#This Row],[height]]*medical_data45[[#This Row],[height]]/10000)</f>
        <v>26.303618915481557</v>
      </c>
    </row>
    <row r="54" spans="1:6" hidden="1" x14ac:dyDescent="0.3">
      <c r="A54" s="1" t="s">
        <v>8</v>
      </c>
      <c r="B54">
        <v>47</v>
      </c>
      <c r="C54">
        <v>182</v>
      </c>
      <c r="D54">
        <v>97</v>
      </c>
      <c r="E54" s="1" t="s">
        <v>6</v>
      </c>
      <c r="F54">
        <f>medical_data45[[#This Row],[wage]]/(medical_data45[[#This Row],[height]]*medical_data45[[#This Row],[height]]/10000)</f>
        <v>29.283902910276538</v>
      </c>
    </row>
    <row r="55" spans="1:6" hidden="1" x14ac:dyDescent="0.3">
      <c r="A55" s="1" t="s">
        <v>8</v>
      </c>
      <c r="B55">
        <v>46</v>
      </c>
      <c r="C55">
        <v>186</v>
      </c>
      <c r="D55">
        <v>117</v>
      </c>
      <c r="E55" s="1" t="s">
        <v>10</v>
      </c>
      <c r="F55">
        <f>medical_data45[[#This Row],[wage]]/(medical_data45[[#This Row],[height]]*medical_data45[[#This Row],[height]]/10000)</f>
        <v>33.818938605619145</v>
      </c>
    </row>
    <row r="56" spans="1:6" hidden="1" x14ac:dyDescent="0.3">
      <c r="A56" s="1" t="s">
        <v>5</v>
      </c>
      <c r="B56">
        <v>55</v>
      </c>
      <c r="C56">
        <v>186</v>
      </c>
      <c r="D56">
        <v>75</v>
      </c>
      <c r="E56" s="1" t="s">
        <v>7</v>
      </c>
      <c r="F56">
        <f>medical_data45[[#This Row],[wage]]/(medical_data45[[#This Row],[height]]*medical_data45[[#This Row],[height]]/10000)</f>
        <v>21.678806798473811</v>
      </c>
    </row>
    <row r="57" spans="1:6" hidden="1" x14ac:dyDescent="0.3">
      <c r="A57" s="1" t="s">
        <v>5</v>
      </c>
      <c r="B57">
        <v>34</v>
      </c>
      <c r="C57">
        <v>179</v>
      </c>
      <c r="D57">
        <v>71</v>
      </c>
      <c r="E57" s="1" t="s">
        <v>7</v>
      </c>
      <c r="F57">
        <f>medical_data45[[#This Row],[wage]]/(medical_data45[[#This Row],[height]]*medical_data45[[#This Row],[height]]/10000)</f>
        <v>22.15910864205237</v>
      </c>
    </row>
    <row r="58" spans="1:6" hidden="1" x14ac:dyDescent="0.3">
      <c r="A58" s="1" t="s">
        <v>5</v>
      </c>
      <c r="B58">
        <v>31</v>
      </c>
      <c r="C58">
        <v>176</v>
      </c>
      <c r="D58">
        <v>117</v>
      </c>
      <c r="E58" s="1" t="s">
        <v>7</v>
      </c>
      <c r="F58">
        <f>medical_data45[[#This Row],[wage]]/(medical_data45[[#This Row],[height]]*medical_data45[[#This Row],[height]]/10000)</f>
        <v>37.771177685950413</v>
      </c>
    </row>
    <row r="59" spans="1:6" hidden="1" x14ac:dyDescent="0.3">
      <c r="A59" s="1" t="s">
        <v>8</v>
      </c>
      <c r="B59">
        <v>50</v>
      </c>
      <c r="C59">
        <v>184</v>
      </c>
      <c r="D59">
        <v>65</v>
      </c>
      <c r="E59" s="1" t="s">
        <v>7</v>
      </c>
      <c r="F59">
        <f>medical_data45[[#This Row],[wage]]/(medical_data45[[#This Row],[height]]*medical_data45[[#This Row],[height]]/10000)</f>
        <v>19.198960302457465</v>
      </c>
    </row>
    <row r="60" spans="1:6" hidden="1" x14ac:dyDescent="0.3">
      <c r="A60" s="1" t="s">
        <v>5</v>
      </c>
      <c r="B60">
        <v>50</v>
      </c>
      <c r="C60">
        <v>190</v>
      </c>
      <c r="D60">
        <v>117</v>
      </c>
      <c r="E60" s="1" t="s">
        <v>10</v>
      </c>
      <c r="F60">
        <f>medical_data45[[#This Row],[wage]]/(medical_data45[[#This Row],[height]]*medical_data45[[#This Row],[height]]/10000)</f>
        <v>32.409972299168977</v>
      </c>
    </row>
    <row r="61" spans="1:6" x14ac:dyDescent="0.3">
      <c r="A61" s="1" t="s">
        <v>5</v>
      </c>
      <c r="B61">
        <v>56</v>
      </c>
      <c r="C61">
        <v>187</v>
      </c>
      <c r="D61">
        <v>94</v>
      </c>
      <c r="E61" s="1" t="s">
        <v>9</v>
      </c>
      <c r="F61">
        <f>medical_data45[[#This Row],[wage]]/(medical_data45[[#This Row],[height]]*medical_data45[[#This Row],[height]]/10000)</f>
        <v>26.880951700077212</v>
      </c>
    </row>
    <row r="62" spans="1:6" hidden="1" x14ac:dyDescent="0.3">
      <c r="A62" s="1" t="s">
        <v>5</v>
      </c>
      <c r="B62">
        <v>49</v>
      </c>
      <c r="C62">
        <v>156</v>
      </c>
      <c r="D62">
        <v>66</v>
      </c>
      <c r="E62" s="1" t="s">
        <v>6</v>
      </c>
      <c r="F62">
        <f>medical_data45[[#This Row],[wage]]/(medical_data45[[#This Row],[height]]*medical_data45[[#This Row],[height]]/10000)</f>
        <v>27.12031558185404</v>
      </c>
    </row>
    <row r="63" spans="1:6" hidden="1" x14ac:dyDescent="0.3">
      <c r="A63" s="1" t="s">
        <v>8</v>
      </c>
      <c r="B63">
        <v>43</v>
      </c>
      <c r="C63">
        <v>190</v>
      </c>
      <c r="D63">
        <v>85</v>
      </c>
      <c r="E63" s="1" t="s">
        <v>6</v>
      </c>
      <c r="F63">
        <f>medical_data45[[#This Row],[wage]]/(medical_data45[[#This Row],[height]]*medical_data45[[#This Row],[height]]/10000)</f>
        <v>23.545706371191137</v>
      </c>
    </row>
    <row r="64" spans="1:6" hidden="1" x14ac:dyDescent="0.3">
      <c r="A64" s="1" t="s">
        <v>5</v>
      </c>
      <c r="B64">
        <v>29</v>
      </c>
      <c r="C64">
        <v>167</v>
      </c>
      <c r="D64">
        <v>109</v>
      </c>
      <c r="E64" s="1" t="s">
        <v>7</v>
      </c>
      <c r="F64">
        <f>medical_data45[[#This Row],[wage]]/(medical_data45[[#This Row],[height]]*medical_data45[[#This Row],[height]]/10000)</f>
        <v>39.083509627451683</v>
      </c>
    </row>
    <row r="65" spans="1:6" hidden="1" x14ac:dyDescent="0.3">
      <c r="A65" s="1" t="s">
        <v>8</v>
      </c>
      <c r="B65">
        <v>23</v>
      </c>
      <c r="C65">
        <v>178</v>
      </c>
      <c r="D65">
        <v>88</v>
      </c>
      <c r="E65" s="1" t="s">
        <v>7</v>
      </c>
      <c r="F65">
        <f>medical_data45[[#This Row],[wage]]/(medical_data45[[#This Row],[height]]*medical_data45[[#This Row],[height]]/10000)</f>
        <v>27.774270925388208</v>
      </c>
    </row>
    <row r="66" spans="1:6" x14ac:dyDescent="0.3">
      <c r="A66" s="1" t="s">
        <v>8</v>
      </c>
      <c r="B66">
        <v>34</v>
      </c>
      <c r="C66">
        <v>182</v>
      </c>
      <c r="D66">
        <v>91</v>
      </c>
      <c r="E66" s="1" t="s">
        <v>9</v>
      </c>
      <c r="F66">
        <f>medical_data45[[#This Row],[wage]]/(medical_data45[[#This Row],[height]]*medical_data45[[#This Row],[height]]/10000)</f>
        <v>27.472527472527474</v>
      </c>
    </row>
    <row r="67" spans="1:6" x14ac:dyDescent="0.3">
      <c r="A67" s="1" t="s">
        <v>5</v>
      </c>
      <c r="B67">
        <v>27</v>
      </c>
      <c r="C67">
        <v>182</v>
      </c>
      <c r="D67">
        <v>94</v>
      </c>
      <c r="E67" s="1" t="s">
        <v>9</v>
      </c>
      <c r="F67">
        <f>medical_data45[[#This Row],[wage]]/(medical_data45[[#This Row],[height]]*medical_data45[[#This Row],[height]]/10000)</f>
        <v>28.378215191402006</v>
      </c>
    </row>
    <row r="68" spans="1:6" hidden="1" x14ac:dyDescent="0.3">
      <c r="A68" s="1" t="s">
        <v>5</v>
      </c>
      <c r="B68">
        <v>31</v>
      </c>
      <c r="C68">
        <v>183</v>
      </c>
      <c r="D68">
        <v>99</v>
      </c>
      <c r="E68" s="1" t="s">
        <v>10</v>
      </c>
      <c r="F68">
        <f>medical_data45[[#This Row],[wage]]/(medical_data45[[#This Row],[height]]*medical_data45[[#This Row],[height]]/10000)</f>
        <v>29.561945713517872</v>
      </c>
    </row>
    <row r="69" spans="1:6" hidden="1" x14ac:dyDescent="0.3">
      <c r="A69" s="1" t="s">
        <v>8</v>
      </c>
      <c r="B69">
        <v>29</v>
      </c>
      <c r="C69">
        <v>171</v>
      </c>
      <c r="D69">
        <v>72</v>
      </c>
      <c r="E69" s="1" t="s">
        <v>7</v>
      </c>
      <c r="F69">
        <f>medical_data45[[#This Row],[wage]]/(medical_data45[[#This Row],[height]]*medical_data45[[#This Row],[height]]/10000)</f>
        <v>24.622960911049553</v>
      </c>
    </row>
    <row r="70" spans="1:6" x14ac:dyDescent="0.3">
      <c r="A70" s="1" t="s">
        <v>5</v>
      </c>
      <c r="B70">
        <v>42</v>
      </c>
      <c r="C70">
        <v>197</v>
      </c>
      <c r="D70">
        <v>113</v>
      </c>
      <c r="E70" s="1" t="s">
        <v>9</v>
      </c>
      <c r="F70">
        <f>medical_data45[[#This Row],[wage]]/(medical_data45[[#This Row],[height]]*medical_data45[[#This Row],[height]]/10000)</f>
        <v>29.116957406787087</v>
      </c>
    </row>
    <row r="71" spans="1:6" hidden="1" x14ac:dyDescent="0.3">
      <c r="A71" s="1" t="s">
        <v>5</v>
      </c>
      <c r="B71">
        <v>42</v>
      </c>
      <c r="C71">
        <v>194</v>
      </c>
      <c r="D71">
        <v>68</v>
      </c>
      <c r="E71" s="1" t="s">
        <v>6</v>
      </c>
      <c r="F71">
        <f>medical_data45[[#This Row],[wage]]/(medical_data45[[#This Row],[height]]*medical_data45[[#This Row],[height]]/10000)</f>
        <v>18.067807418429165</v>
      </c>
    </row>
    <row r="72" spans="1:6" hidden="1" x14ac:dyDescent="0.3">
      <c r="A72" s="1" t="s">
        <v>8</v>
      </c>
      <c r="B72">
        <v>42</v>
      </c>
      <c r="C72">
        <v>164</v>
      </c>
      <c r="D72">
        <v>70</v>
      </c>
      <c r="E72" s="1" t="s">
        <v>6</v>
      </c>
      <c r="F72">
        <f>medical_data45[[#This Row],[wage]]/(medical_data45[[#This Row],[height]]*medical_data45[[#This Row],[height]]/10000)</f>
        <v>26.026174895895302</v>
      </c>
    </row>
    <row r="73" spans="1:6" x14ac:dyDescent="0.3">
      <c r="A73" s="1" t="s">
        <v>5</v>
      </c>
      <c r="B73">
        <v>43</v>
      </c>
      <c r="C73">
        <v>188</v>
      </c>
      <c r="D73">
        <v>104</v>
      </c>
      <c r="E73" s="1" t="s">
        <v>9</v>
      </c>
      <c r="F73">
        <f>medical_data45[[#This Row],[wage]]/(medical_data45[[#This Row],[height]]*medical_data45[[#This Row],[height]]/10000)</f>
        <v>29.425079221367131</v>
      </c>
    </row>
    <row r="74" spans="1:6" hidden="1" x14ac:dyDescent="0.3">
      <c r="A74" s="1" t="s">
        <v>5</v>
      </c>
      <c r="B74">
        <v>40</v>
      </c>
      <c r="C74">
        <v>173</v>
      </c>
      <c r="D74">
        <v>76</v>
      </c>
      <c r="E74" s="1" t="s">
        <v>10</v>
      </c>
      <c r="F74">
        <f>medical_data45[[#This Row],[wage]]/(medical_data45[[#This Row],[height]]*medical_data45[[#This Row],[height]]/10000)</f>
        <v>25.393431120318084</v>
      </c>
    </row>
    <row r="75" spans="1:6" x14ac:dyDescent="0.3">
      <c r="A75" s="1" t="s">
        <v>8</v>
      </c>
      <c r="B75">
        <v>19</v>
      </c>
      <c r="C75">
        <v>192</v>
      </c>
      <c r="D75">
        <v>110</v>
      </c>
      <c r="E75" s="1" t="s">
        <v>9</v>
      </c>
      <c r="F75">
        <f>medical_data45[[#This Row],[wage]]/(medical_data45[[#This Row],[height]]*medical_data45[[#This Row],[height]]/10000)</f>
        <v>29.839409722222221</v>
      </c>
    </row>
    <row r="76" spans="1:6" hidden="1" x14ac:dyDescent="0.3">
      <c r="A76" s="1" t="s">
        <v>5</v>
      </c>
      <c r="B76">
        <v>29</v>
      </c>
      <c r="C76">
        <v>197</v>
      </c>
      <c r="D76">
        <v>92</v>
      </c>
      <c r="E76" s="1" t="s">
        <v>7</v>
      </c>
      <c r="F76">
        <f>medical_data45[[#This Row],[wage]]/(medical_data45[[#This Row],[height]]*medical_data45[[#This Row],[height]]/10000)</f>
        <v>23.705841428534619</v>
      </c>
    </row>
    <row r="77" spans="1:6" hidden="1" x14ac:dyDescent="0.3">
      <c r="A77" s="1" t="s">
        <v>5</v>
      </c>
      <c r="B77">
        <v>60</v>
      </c>
      <c r="C77">
        <v>162</v>
      </c>
      <c r="D77">
        <v>115</v>
      </c>
      <c r="E77" s="1" t="s">
        <v>6</v>
      </c>
      <c r="F77">
        <f>medical_data45[[#This Row],[wage]]/(medical_data45[[#This Row],[height]]*medical_data45[[#This Row],[height]]/10000)</f>
        <v>43.819539704313364</v>
      </c>
    </row>
    <row r="78" spans="1:6" x14ac:dyDescent="0.3">
      <c r="A78" s="1" t="s">
        <v>5</v>
      </c>
      <c r="B78">
        <v>45</v>
      </c>
      <c r="C78">
        <v>163</v>
      </c>
      <c r="D78">
        <v>80</v>
      </c>
      <c r="E78" s="1" t="s">
        <v>9</v>
      </c>
      <c r="F78">
        <f>medical_data45[[#This Row],[wage]]/(medical_data45[[#This Row],[height]]*medical_data45[[#This Row],[height]]/10000)</f>
        <v>30.110278896458279</v>
      </c>
    </row>
    <row r="79" spans="1:6" hidden="1" x14ac:dyDescent="0.3">
      <c r="A79" s="1" t="s">
        <v>8</v>
      </c>
      <c r="B79">
        <v>27</v>
      </c>
      <c r="C79">
        <v>168</v>
      </c>
      <c r="D79">
        <v>101</v>
      </c>
      <c r="E79" s="1" t="s">
        <v>6</v>
      </c>
      <c r="F79">
        <f>medical_data45[[#This Row],[wage]]/(medical_data45[[#This Row],[height]]*medical_data45[[#This Row],[height]]/10000)</f>
        <v>35.785147392290249</v>
      </c>
    </row>
    <row r="80" spans="1:6" x14ac:dyDescent="0.3">
      <c r="A80" s="1" t="s">
        <v>5</v>
      </c>
      <c r="B80">
        <v>23</v>
      </c>
      <c r="C80">
        <v>193</v>
      </c>
      <c r="D80">
        <v>114</v>
      </c>
      <c r="E80" s="1" t="s">
        <v>9</v>
      </c>
      <c r="F80">
        <f>medical_data45[[#This Row],[wage]]/(medical_data45[[#This Row],[height]]*medical_data45[[#This Row],[height]]/10000)</f>
        <v>30.604848452307447</v>
      </c>
    </row>
    <row r="81" spans="1:6" x14ac:dyDescent="0.3">
      <c r="A81" s="1" t="s">
        <v>5</v>
      </c>
      <c r="B81">
        <v>50</v>
      </c>
      <c r="C81">
        <v>195</v>
      </c>
      <c r="D81">
        <v>119</v>
      </c>
      <c r="E81" s="1" t="s">
        <v>9</v>
      </c>
      <c r="F81">
        <f>medical_data45[[#This Row],[wage]]/(medical_data45[[#This Row],[height]]*medical_data45[[#This Row],[height]]/10000)</f>
        <v>31.295200525969754</v>
      </c>
    </row>
    <row r="82" spans="1:6" x14ac:dyDescent="0.3">
      <c r="A82" s="1" t="s">
        <v>8</v>
      </c>
      <c r="B82">
        <v>19</v>
      </c>
      <c r="C82">
        <v>160</v>
      </c>
      <c r="D82">
        <v>82</v>
      </c>
      <c r="E82" s="1" t="s">
        <v>9</v>
      </c>
      <c r="F82">
        <f>medical_data45[[#This Row],[wage]]/(medical_data45[[#This Row],[height]]*medical_data45[[#This Row],[height]]/10000)</f>
        <v>32.03125</v>
      </c>
    </row>
    <row r="83" spans="1:6" hidden="1" x14ac:dyDescent="0.3">
      <c r="A83" s="1" t="s">
        <v>5</v>
      </c>
      <c r="B83">
        <v>19</v>
      </c>
      <c r="C83">
        <v>189</v>
      </c>
      <c r="D83">
        <v>85</v>
      </c>
      <c r="E83" s="1" t="s">
        <v>10</v>
      </c>
      <c r="F83">
        <f>medical_data45[[#This Row],[wage]]/(medical_data45[[#This Row],[height]]*medical_data45[[#This Row],[height]]/10000)</f>
        <v>23.795526441029089</v>
      </c>
    </row>
    <row r="84" spans="1:6" hidden="1" x14ac:dyDescent="0.3">
      <c r="A84" s="1" t="s">
        <v>5</v>
      </c>
      <c r="B84">
        <v>52</v>
      </c>
      <c r="C84">
        <v>157</v>
      </c>
      <c r="D84">
        <v>112</v>
      </c>
      <c r="E84" s="1" t="s">
        <v>10</v>
      </c>
      <c r="F84">
        <f>medical_data45[[#This Row],[wage]]/(medical_data45[[#This Row],[height]]*medical_data45[[#This Row],[height]]/10000)</f>
        <v>45.437948801168403</v>
      </c>
    </row>
    <row r="85" spans="1:6" hidden="1" x14ac:dyDescent="0.3">
      <c r="A85" s="1" t="s">
        <v>8</v>
      </c>
      <c r="B85">
        <v>33</v>
      </c>
      <c r="C85">
        <v>169</v>
      </c>
      <c r="D85">
        <v>64</v>
      </c>
      <c r="E85" s="1" t="s">
        <v>6</v>
      </c>
      <c r="F85">
        <f>medical_data45[[#This Row],[wage]]/(medical_data45[[#This Row],[height]]*medical_data45[[#This Row],[height]]/10000)</f>
        <v>22.408178985329645</v>
      </c>
    </row>
    <row r="86" spans="1:6" hidden="1" x14ac:dyDescent="0.3">
      <c r="A86" s="1" t="s">
        <v>5</v>
      </c>
      <c r="B86">
        <v>35</v>
      </c>
      <c r="C86">
        <v>182</v>
      </c>
      <c r="D86">
        <v>65</v>
      </c>
      <c r="E86" s="1" t="s">
        <v>7</v>
      </c>
      <c r="F86">
        <f>medical_data45[[#This Row],[wage]]/(medical_data45[[#This Row],[height]]*medical_data45[[#This Row],[height]]/10000)</f>
        <v>19.623233908948198</v>
      </c>
    </row>
    <row r="87" spans="1:6" hidden="1" x14ac:dyDescent="0.3">
      <c r="A87" s="1" t="s">
        <v>8</v>
      </c>
      <c r="B87">
        <v>52</v>
      </c>
      <c r="C87">
        <v>159</v>
      </c>
      <c r="D87">
        <v>78</v>
      </c>
      <c r="E87" s="1" t="s">
        <v>7</v>
      </c>
      <c r="F87">
        <f>medical_data45[[#This Row],[wage]]/(medical_data45[[#This Row],[height]]*medical_data45[[#This Row],[height]]/10000)</f>
        <v>30.853209920493654</v>
      </c>
    </row>
    <row r="88" spans="1:6" hidden="1" x14ac:dyDescent="0.3">
      <c r="A88" s="1" t="s">
        <v>5</v>
      </c>
      <c r="B88">
        <v>49</v>
      </c>
      <c r="C88">
        <v>189</v>
      </c>
      <c r="D88">
        <v>107</v>
      </c>
      <c r="E88" s="1" t="s">
        <v>6</v>
      </c>
      <c r="F88">
        <f>medical_data45[[#This Row],[wage]]/(medical_data45[[#This Row],[height]]*medical_data45[[#This Row],[height]]/10000)</f>
        <v>29.954368578707204</v>
      </c>
    </row>
    <row r="89" spans="1:6" x14ac:dyDescent="0.3">
      <c r="A89" s="1" t="s">
        <v>8</v>
      </c>
      <c r="B89">
        <v>24</v>
      </c>
      <c r="C89">
        <v>191</v>
      </c>
      <c r="D89">
        <v>117</v>
      </c>
      <c r="E89" s="1" t="s">
        <v>9</v>
      </c>
      <c r="F89">
        <f>medical_data45[[#This Row],[wage]]/(medical_data45[[#This Row],[height]]*medical_data45[[#This Row],[height]]/10000)</f>
        <v>32.071489268386287</v>
      </c>
    </row>
    <row r="90" spans="1:6" hidden="1" x14ac:dyDescent="0.3">
      <c r="A90" s="1" t="s">
        <v>5</v>
      </c>
      <c r="B90">
        <v>22</v>
      </c>
      <c r="C90">
        <v>175</v>
      </c>
      <c r="D90">
        <v>120</v>
      </c>
      <c r="E90" s="1" t="s">
        <v>7</v>
      </c>
      <c r="F90">
        <f>medical_data45[[#This Row],[wage]]/(medical_data45[[#This Row],[height]]*medical_data45[[#This Row],[height]]/10000)</f>
        <v>39.183673469387756</v>
      </c>
    </row>
    <row r="91" spans="1:6" hidden="1" x14ac:dyDescent="0.3">
      <c r="A91" s="1" t="s">
        <v>8</v>
      </c>
      <c r="B91">
        <v>28</v>
      </c>
      <c r="C91">
        <v>177</v>
      </c>
      <c r="D91">
        <v>94</v>
      </c>
      <c r="E91" s="1" t="s">
        <v>7</v>
      </c>
      <c r="F91">
        <f>medical_data45[[#This Row],[wage]]/(medical_data45[[#This Row],[height]]*medical_data45[[#This Row],[height]]/10000)</f>
        <v>30.004149510038623</v>
      </c>
    </row>
    <row r="92" spans="1:6" x14ac:dyDescent="0.3">
      <c r="A92" s="1" t="s">
        <v>5</v>
      </c>
      <c r="B92">
        <v>54</v>
      </c>
      <c r="C92">
        <v>171</v>
      </c>
      <c r="D92">
        <v>96</v>
      </c>
      <c r="E92" s="1" t="s">
        <v>9</v>
      </c>
      <c r="F92">
        <f>medical_data45[[#This Row],[wage]]/(medical_data45[[#This Row],[height]]*medical_data45[[#This Row],[height]]/10000)</f>
        <v>32.830614548066073</v>
      </c>
    </row>
    <row r="93" spans="1:6" x14ac:dyDescent="0.3">
      <c r="A93" s="1" t="s">
        <v>8</v>
      </c>
      <c r="B93">
        <v>53</v>
      </c>
      <c r="C93">
        <v>185</v>
      </c>
      <c r="D93">
        <v>113</v>
      </c>
      <c r="E93" s="1" t="s">
        <v>9</v>
      </c>
      <c r="F93">
        <f>medical_data45[[#This Row],[wage]]/(medical_data45[[#This Row],[height]]*medical_data45[[#This Row],[height]]/10000)</f>
        <v>33.016800584368156</v>
      </c>
    </row>
    <row r="94" spans="1:6" x14ac:dyDescent="0.3">
      <c r="A94" s="1" t="s">
        <v>8</v>
      </c>
      <c r="B94">
        <v>59</v>
      </c>
      <c r="C94">
        <v>163</v>
      </c>
      <c r="D94">
        <v>100</v>
      </c>
      <c r="E94" s="1" t="s">
        <v>9</v>
      </c>
      <c r="F94">
        <f>medical_data45[[#This Row],[wage]]/(medical_data45[[#This Row],[height]]*medical_data45[[#This Row],[height]]/10000)</f>
        <v>37.637848620572854</v>
      </c>
    </row>
    <row r="95" spans="1:6" hidden="1" x14ac:dyDescent="0.3">
      <c r="A95" s="1" t="s">
        <v>5</v>
      </c>
      <c r="B95">
        <v>20</v>
      </c>
      <c r="C95">
        <v>196</v>
      </c>
      <c r="D95">
        <v>77</v>
      </c>
      <c r="E95" s="1" t="s">
        <v>7</v>
      </c>
      <c r="F95">
        <f>medical_data45[[#This Row],[wage]]/(medical_data45[[#This Row],[height]]*medical_data45[[#This Row],[height]]/10000)</f>
        <v>20.043731778425656</v>
      </c>
    </row>
    <row r="96" spans="1:6" x14ac:dyDescent="0.3">
      <c r="A96" s="1" t="s">
        <v>5</v>
      </c>
      <c r="B96">
        <v>25</v>
      </c>
      <c r="C96">
        <v>155</v>
      </c>
      <c r="D96">
        <v>107</v>
      </c>
      <c r="E96" s="1" t="s">
        <v>9</v>
      </c>
      <c r="F96">
        <f>medical_data45[[#This Row],[wage]]/(medical_data45[[#This Row],[height]]*medical_data45[[#This Row],[height]]/10000)</f>
        <v>44.536940686784604</v>
      </c>
    </row>
    <row r="97" spans="1:6" hidden="1" x14ac:dyDescent="0.3">
      <c r="A97" s="1" t="s">
        <v>8</v>
      </c>
      <c r="B97">
        <v>31</v>
      </c>
      <c r="C97">
        <v>178</v>
      </c>
      <c r="D97">
        <v>104</v>
      </c>
      <c r="E97" s="1" t="s">
        <v>7</v>
      </c>
      <c r="F97">
        <f>medical_data45[[#This Row],[wage]]/(medical_data45[[#This Row],[height]]*medical_data45[[#This Row],[height]]/10000)</f>
        <v>32.824138366367883</v>
      </c>
    </row>
    <row r="98" spans="1:6" hidden="1" x14ac:dyDescent="0.3">
      <c r="A98" s="1" t="s">
        <v>8</v>
      </c>
      <c r="B98">
        <v>44</v>
      </c>
      <c r="C98">
        <v>175</v>
      </c>
      <c r="D98">
        <v>99</v>
      </c>
      <c r="E98" s="1" t="s">
        <v>6</v>
      </c>
      <c r="F98">
        <f>medical_data45[[#This Row],[wage]]/(medical_data45[[#This Row],[height]]*medical_data45[[#This Row],[height]]/10000)</f>
        <v>32.326530612244895</v>
      </c>
    </row>
    <row r="99" spans="1:6" hidden="1" x14ac:dyDescent="0.3">
      <c r="A99" s="1" t="s">
        <v>8</v>
      </c>
      <c r="B99">
        <v>34</v>
      </c>
      <c r="C99">
        <v>185</v>
      </c>
      <c r="D99">
        <v>115</v>
      </c>
      <c r="E99" s="1" t="s">
        <v>7</v>
      </c>
      <c r="F99">
        <f>medical_data45[[#This Row],[wage]]/(medical_data45[[#This Row],[height]]*medical_data45[[#This Row],[height]]/10000)</f>
        <v>33.601168736303876</v>
      </c>
    </row>
    <row r="100" spans="1:6" hidden="1" x14ac:dyDescent="0.3">
      <c r="A100" s="1" t="s">
        <v>5</v>
      </c>
      <c r="B100">
        <v>34</v>
      </c>
      <c r="C100">
        <v>197</v>
      </c>
      <c r="D100">
        <v>117</v>
      </c>
      <c r="E100" s="1" t="s">
        <v>7</v>
      </c>
      <c r="F100">
        <f>medical_data45[[#This Row],[wage]]/(medical_data45[[#This Row],[height]]*medical_data45[[#This Row],[height]]/10000)</f>
        <v>30.14764616454946</v>
      </c>
    </row>
    <row r="101" spans="1:6" hidden="1" x14ac:dyDescent="0.3">
      <c r="A101" s="1" t="s">
        <v>5</v>
      </c>
      <c r="B101">
        <v>49</v>
      </c>
      <c r="C101">
        <v>164</v>
      </c>
      <c r="D101">
        <v>103</v>
      </c>
      <c r="E101" s="1" t="s">
        <v>6</v>
      </c>
      <c r="F101">
        <f>medical_data45[[#This Row],[wage]]/(medical_data45[[#This Row],[height]]*medical_data45[[#This Row],[height]]/10000)</f>
        <v>38.295657346817372</v>
      </c>
    </row>
    <row r="102" spans="1:6" x14ac:dyDescent="0.3">
      <c r="A102" t="s">
        <v>60</v>
      </c>
      <c r="E102">
        <f>SUBTOTAL(103,medical_data45[country])</f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AFB0F-BDDD-42B7-ACA5-28BEB1E9ED17}">
  <dimension ref="A1:F102"/>
  <sheetViews>
    <sheetView workbookViewId="0">
      <selection activeCell="G1" sqref="G1"/>
    </sheetView>
  </sheetViews>
  <sheetFormatPr defaultRowHeight="14.4" x14ac:dyDescent="0.3"/>
  <cols>
    <col min="1" max="1" width="9.109375" bestFit="1" customWidth="1"/>
    <col min="2" max="2" width="6.21875" bestFit="1" customWidth="1"/>
    <col min="3" max="3" width="8.5546875" bestFit="1" customWidth="1"/>
    <col min="4" max="4" width="7.6640625" bestFit="1" customWidth="1"/>
    <col min="5" max="5" width="9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</row>
    <row r="2" spans="1:6" x14ac:dyDescent="0.3">
      <c r="A2" s="1" t="s">
        <v>5</v>
      </c>
      <c r="B2">
        <v>40</v>
      </c>
      <c r="C2">
        <v>193</v>
      </c>
      <c r="D2">
        <v>116</v>
      </c>
      <c r="E2" s="1" t="s">
        <v>6</v>
      </c>
      <c r="F2">
        <f>medical_data4[[#This Row],[wage]]/(medical_data4[[#This Row],[height]]*medical_data4[[#This Row],[height]]/10000)</f>
        <v>31.141775618137402</v>
      </c>
    </row>
    <row r="3" spans="1:6" hidden="1" x14ac:dyDescent="0.3">
      <c r="A3" s="1" t="s">
        <v>5</v>
      </c>
      <c r="B3">
        <v>31</v>
      </c>
      <c r="C3">
        <v>175</v>
      </c>
      <c r="D3">
        <v>81</v>
      </c>
      <c r="E3" s="1" t="s">
        <v>7</v>
      </c>
      <c r="F3">
        <f>medical_data4[[#This Row],[wage]]/(medical_data4[[#This Row],[height]]*medical_data4[[#This Row],[height]]/10000)</f>
        <v>26.448979591836736</v>
      </c>
    </row>
    <row r="4" spans="1:6" hidden="1" x14ac:dyDescent="0.3">
      <c r="A4" s="1" t="s">
        <v>5</v>
      </c>
      <c r="B4">
        <v>41</v>
      </c>
      <c r="C4">
        <v>193</v>
      </c>
      <c r="D4">
        <v>65</v>
      </c>
      <c r="E4" s="1" t="s">
        <v>6</v>
      </c>
      <c r="F4">
        <f>medical_data4[[#This Row],[wage]]/(medical_data4[[#This Row],[height]]*medical_data4[[#This Row],[height]]/10000)</f>
        <v>17.450132889473544</v>
      </c>
    </row>
    <row r="5" spans="1:6" hidden="1" x14ac:dyDescent="0.3">
      <c r="A5" s="1" t="s">
        <v>8</v>
      </c>
      <c r="B5">
        <v>18</v>
      </c>
      <c r="C5">
        <v>165</v>
      </c>
      <c r="D5">
        <v>69</v>
      </c>
      <c r="E5" s="1" t="s">
        <v>7</v>
      </c>
      <c r="F5">
        <f>medical_data4[[#This Row],[wage]]/(medical_data4[[#This Row],[height]]*medical_data4[[#This Row],[height]]/10000)</f>
        <v>25.344352617079888</v>
      </c>
    </row>
    <row r="6" spans="1:6" hidden="1" x14ac:dyDescent="0.3">
      <c r="A6" s="1" t="s">
        <v>8</v>
      </c>
      <c r="B6">
        <v>26</v>
      </c>
      <c r="C6">
        <v>189</v>
      </c>
      <c r="D6">
        <v>56</v>
      </c>
      <c r="E6" s="1" t="s">
        <v>7</v>
      </c>
      <c r="F6">
        <f>medical_data4[[#This Row],[wage]]/(medical_data4[[#This Row],[height]]*medical_data4[[#This Row],[height]]/10000)</f>
        <v>15.677052714089752</v>
      </c>
    </row>
    <row r="7" spans="1:6" x14ac:dyDescent="0.3">
      <c r="A7" s="1" t="s">
        <v>8</v>
      </c>
      <c r="B7">
        <v>43</v>
      </c>
      <c r="C7">
        <v>190</v>
      </c>
      <c r="D7">
        <v>106</v>
      </c>
      <c r="E7" s="1" t="s">
        <v>6</v>
      </c>
      <c r="F7">
        <f>medical_data4[[#This Row],[wage]]/(medical_data4[[#This Row],[height]]*medical_data4[[#This Row],[height]]/10000)</f>
        <v>29.362880886426595</v>
      </c>
    </row>
    <row r="8" spans="1:6" hidden="1" x14ac:dyDescent="0.3">
      <c r="A8" s="1" t="s">
        <v>5</v>
      </c>
      <c r="B8">
        <v>50</v>
      </c>
      <c r="C8">
        <v>195</v>
      </c>
      <c r="D8">
        <v>119</v>
      </c>
      <c r="E8" s="1" t="s">
        <v>9</v>
      </c>
      <c r="F8">
        <f>medical_data4[[#This Row],[wage]]/(medical_data4[[#This Row],[height]]*medical_data4[[#This Row],[height]]/10000)</f>
        <v>31.295200525969754</v>
      </c>
    </row>
    <row r="9" spans="1:6" hidden="1" x14ac:dyDescent="0.3">
      <c r="A9" s="1" t="s">
        <v>5</v>
      </c>
      <c r="B9">
        <v>58</v>
      </c>
      <c r="C9">
        <v>169</v>
      </c>
      <c r="D9">
        <v>92</v>
      </c>
      <c r="E9" s="1" t="s">
        <v>7</v>
      </c>
      <c r="F9">
        <f>medical_data4[[#This Row],[wage]]/(medical_data4[[#This Row],[height]]*medical_data4[[#This Row],[height]]/10000)</f>
        <v>32.211757291411367</v>
      </c>
    </row>
    <row r="10" spans="1:6" hidden="1" x14ac:dyDescent="0.3">
      <c r="A10" s="1" t="s">
        <v>8</v>
      </c>
      <c r="B10">
        <v>48</v>
      </c>
      <c r="C10">
        <v>185</v>
      </c>
      <c r="D10">
        <v>103</v>
      </c>
      <c r="E10" s="1" t="s">
        <v>7</v>
      </c>
      <c r="F10">
        <f>medical_data4[[#This Row],[wage]]/(medical_data4[[#This Row],[height]]*medical_data4[[#This Row],[height]]/10000)</f>
        <v>30.094959824689557</v>
      </c>
    </row>
    <row r="11" spans="1:6" x14ac:dyDescent="0.3">
      <c r="A11" s="1" t="s">
        <v>5</v>
      </c>
      <c r="B11">
        <v>46</v>
      </c>
      <c r="C11">
        <v>157</v>
      </c>
      <c r="D11">
        <v>95</v>
      </c>
      <c r="E11" s="1" t="s">
        <v>6</v>
      </c>
      <c r="F11">
        <f>medical_data4[[#This Row],[wage]]/(medical_data4[[#This Row],[height]]*medical_data4[[#This Row],[height]]/10000)</f>
        <v>38.541117286705344</v>
      </c>
    </row>
    <row r="12" spans="1:6" hidden="1" x14ac:dyDescent="0.3">
      <c r="A12" s="1" t="s">
        <v>8</v>
      </c>
      <c r="B12">
        <v>58</v>
      </c>
      <c r="C12">
        <v>192</v>
      </c>
      <c r="D12">
        <v>60</v>
      </c>
      <c r="E12" s="1" t="s">
        <v>10</v>
      </c>
      <c r="F12">
        <f>medical_data4[[#This Row],[wage]]/(medical_data4[[#This Row],[height]]*medical_data4[[#This Row],[height]]/10000)</f>
        <v>16.276041666666668</v>
      </c>
    </row>
    <row r="13" spans="1:6" hidden="1" x14ac:dyDescent="0.3">
      <c r="A13" s="1" t="s">
        <v>5</v>
      </c>
      <c r="B13">
        <v>56</v>
      </c>
      <c r="C13">
        <v>190</v>
      </c>
      <c r="D13">
        <v>73</v>
      </c>
      <c r="E13" s="1" t="s">
        <v>9</v>
      </c>
      <c r="F13">
        <f>medical_data4[[#This Row],[wage]]/(medical_data4[[#This Row],[height]]*medical_data4[[#This Row],[height]]/10000)</f>
        <v>20.221606648199447</v>
      </c>
    </row>
    <row r="14" spans="1:6" hidden="1" x14ac:dyDescent="0.3">
      <c r="A14" s="1" t="s">
        <v>8</v>
      </c>
      <c r="B14">
        <v>34</v>
      </c>
      <c r="C14">
        <v>182</v>
      </c>
      <c r="D14">
        <v>91</v>
      </c>
      <c r="E14" s="1" t="s">
        <v>9</v>
      </c>
      <c r="F14">
        <f>medical_data4[[#This Row],[wage]]/(medical_data4[[#This Row],[height]]*medical_data4[[#This Row],[height]]/10000)</f>
        <v>27.472527472527474</v>
      </c>
    </row>
    <row r="15" spans="1:6" hidden="1" x14ac:dyDescent="0.3">
      <c r="A15" s="1" t="s">
        <v>8</v>
      </c>
      <c r="B15">
        <v>26</v>
      </c>
      <c r="C15">
        <v>168</v>
      </c>
      <c r="D15">
        <v>54</v>
      </c>
      <c r="E15" s="1" t="s">
        <v>10</v>
      </c>
      <c r="F15">
        <f>medical_data4[[#This Row],[wage]]/(medical_data4[[#This Row],[height]]*medical_data4[[#This Row],[height]]/10000)</f>
        <v>19.132653061224488</v>
      </c>
    </row>
    <row r="16" spans="1:6" hidden="1" x14ac:dyDescent="0.3">
      <c r="A16" s="1" t="s">
        <v>5</v>
      </c>
      <c r="B16">
        <v>21</v>
      </c>
      <c r="C16">
        <v>169</v>
      </c>
      <c r="D16">
        <v>109</v>
      </c>
      <c r="E16" s="1" t="s">
        <v>7</v>
      </c>
      <c r="F16">
        <f>medical_data4[[#This Row],[wage]]/(medical_data4[[#This Row],[height]]*medical_data4[[#This Row],[height]]/10000)</f>
        <v>38.163929834389549</v>
      </c>
    </row>
    <row r="17" spans="1:6" hidden="1" x14ac:dyDescent="0.3">
      <c r="A17" s="1" t="s">
        <v>5</v>
      </c>
      <c r="B17">
        <v>37</v>
      </c>
      <c r="C17">
        <v>183</v>
      </c>
      <c r="D17">
        <v>64</v>
      </c>
      <c r="E17" s="1" t="s">
        <v>7</v>
      </c>
      <c r="F17">
        <f>medical_data4[[#This Row],[wage]]/(medical_data4[[#This Row],[height]]*medical_data4[[#This Row],[height]]/10000)</f>
        <v>19.110752784496402</v>
      </c>
    </row>
    <row r="18" spans="1:6" hidden="1" x14ac:dyDescent="0.3">
      <c r="A18" s="1" t="s">
        <v>8</v>
      </c>
      <c r="B18">
        <v>38</v>
      </c>
      <c r="C18">
        <v>190</v>
      </c>
      <c r="D18">
        <v>66</v>
      </c>
      <c r="E18" s="1" t="s">
        <v>6</v>
      </c>
      <c r="F18">
        <f>medical_data4[[#This Row],[wage]]/(medical_data4[[#This Row],[height]]*medical_data4[[#This Row],[height]]/10000)</f>
        <v>18.282548476454295</v>
      </c>
    </row>
    <row r="19" spans="1:6" hidden="1" x14ac:dyDescent="0.3">
      <c r="A19" s="1" t="s">
        <v>5</v>
      </c>
      <c r="B19">
        <v>58</v>
      </c>
      <c r="C19">
        <v>182</v>
      </c>
      <c r="D19">
        <v>73</v>
      </c>
      <c r="E19" s="1" t="s">
        <v>6</v>
      </c>
      <c r="F19">
        <f>medical_data4[[#This Row],[wage]]/(medical_data4[[#This Row],[height]]*medical_data4[[#This Row],[height]]/10000)</f>
        <v>22.03840115928028</v>
      </c>
    </row>
    <row r="20" spans="1:6" x14ac:dyDescent="0.3">
      <c r="A20" s="1" t="s">
        <v>8</v>
      </c>
      <c r="B20">
        <v>54</v>
      </c>
      <c r="C20">
        <v>165</v>
      </c>
      <c r="D20">
        <v>75</v>
      </c>
      <c r="E20" s="1" t="s">
        <v>6</v>
      </c>
      <c r="F20">
        <f>medical_data4[[#This Row],[wage]]/(medical_data4[[#This Row],[height]]*medical_data4[[#This Row],[height]]/10000)</f>
        <v>27.548209366391184</v>
      </c>
    </row>
    <row r="21" spans="1:6" hidden="1" x14ac:dyDescent="0.3">
      <c r="A21" s="1" t="s">
        <v>5</v>
      </c>
      <c r="B21">
        <v>42</v>
      </c>
      <c r="C21">
        <v>159</v>
      </c>
      <c r="D21">
        <v>73</v>
      </c>
      <c r="E21" s="1" t="s">
        <v>10</v>
      </c>
      <c r="F21">
        <f>medical_data4[[#This Row],[wage]]/(medical_data4[[#This Row],[height]]*medical_data4[[#This Row],[height]]/10000)</f>
        <v>28.875440053795344</v>
      </c>
    </row>
    <row r="22" spans="1:6" hidden="1" x14ac:dyDescent="0.3">
      <c r="A22" s="1" t="s">
        <v>5</v>
      </c>
      <c r="B22">
        <v>33</v>
      </c>
      <c r="C22">
        <v>155</v>
      </c>
      <c r="D22">
        <v>114</v>
      </c>
      <c r="E22" s="1" t="s">
        <v>10</v>
      </c>
      <c r="F22">
        <f>medical_data4[[#This Row],[wage]]/(medical_data4[[#This Row],[height]]*medical_data4[[#This Row],[height]]/10000)</f>
        <v>47.450572320499482</v>
      </c>
    </row>
    <row r="23" spans="1:6" hidden="1" x14ac:dyDescent="0.3">
      <c r="A23" s="1" t="s">
        <v>8</v>
      </c>
      <c r="B23">
        <v>33</v>
      </c>
      <c r="C23">
        <v>196</v>
      </c>
      <c r="D23">
        <v>52</v>
      </c>
      <c r="E23" s="1" t="s">
        <v>10</v>
      </c>
      <c r="F23">
        <f>medical_data4[[#This Row],[wage]]/(medical_data4[[#This Row],[height]]*medical_data4[[#This Row],[height]]/10000)</f>
        <v>13.536026655560184</v>
      </c>
    </row>
    <row r="24" spans="1:6" hidden="1" x14ac:dyDescent="0.3">
      <c r="A24" s="1" t="s">
        <v>5</v>
      </c>
      <c r="B24">
        <v>29</v>
      </c>
      <c r="C24">
        <v>168</v>
      </c>
      <c r="D24">
        <v>52</v>
      </c>
      <c r="E24" s="1" t="s">
        <v>10</v>
      </c>
      <c r="F24">
        <f>medical_data4[[#This Row],[wage]]/(medical_data4[[#This Row],[height]]*medical_data4[[#This Row],[height]]/10000)</f>
        <v>18.424036281179138</v>
      </c>
    </row>
    <row r="25" spans="1:6" hidden="1" x14ac:dyDescent="0.3">
      <c r="A25" s="1" t="s">
        <v>8</v>
      </c>
      <c r="B25">
        <v>27</v>
      </c>
      <c r="C25">
        <v>197</v>
      </c>
      <c r="D25">
        <v>73</v>
      </c>
      <c r="E25" s="1" t="s">
        <v>9</v>
      </c>
      <c r="F25">
        <f>medical_data4[[#This Row],[wage]]/(medical_data4[[#This Row],[height]]*medical_data4[[#This Row],[height]]/10000)</f>
        <v>18.810069829163339</v>
      </c>
    </row>
    <row r="26" spans="1:6" hidden="1" x14ac:dyDescent="0.3">
      <c r="A26" s="1" t="s">
        <v>8</v>
      </c>
      <c r="B26">
        <v>53</v>
      </c>
      <c r="C26">
        <v>185</v>
      </c>
      <c r="D26">
        <v>113</v>
      </c>
      <c r="E26" s="1" t="s">
        <v>9</v>
      </c>
      <c r="F26">
        <f>medical_data4[[#This Row],[wage]]/(medical_data4[[#This Row],[height]]*medical_data4[[#This Row],[height]]/10000)</f>
        <v>33.016800584368156</v>
      </c>
    </row>
    <row r="27" spans="1:6" hidden="1" x14ac:dyDescent="0.3">
      <c r="A27" s="1" t="s">
        <v>5</v>
      </c>
      <c r="B27">
        <v>34</v>
      </c>
      <c r="C27">
        <v>186</v>
      </c>
      <c r="D27">
        <v>106</v>
      </c>
      <c r="E27" s="1" t="s">
        <v>10</v>
      </c>
      <c r="F27">
        <f>medical_data4[[#This Row],[wage]]/(medical_data4[[#This Row],[height]]*medical_data4[[#This Row],[height]]/10000)</f>
        <v>30.639380275176322</v>
      </c>
    </row>
    <row r="28" spans="1:6" hidden="1" x14ac:dyDescent="0.3">
      <c r="A28" s="1" t="s">
        <v>5</v>
      </c>
      <c r="B28">
        <v>46</v>
      </c>
      <c r="C28">
        <v>155</v>
      </c>
      <c r="D28">
        <v>90</v>
      </c>
      <c r="E28" s="1" t="s">
        <v>7</v>
      </c>
      <c r="F28">
        <f>medical_data4[[#This Row],[wage]]/(medical_data4[[#This Row],[height]]*medical_data4[[#This Row],[height]]/10000)</f>
        <v>37.460978147762752</v>
      </c>
    </row>
    <row r="29" spans="1:6" hidden="1" x14ac:dyDescent="0.3">
      <c r="A29" s="1" t="s">
        <v>8</v>
      </c>
      <c r="B29">
        <v>35</v>
      </c>
      <c r="C29">
        <v>161</v>
      </c>
      <c r="D29">
        <v>101</v>
      </c>
      <c r="E29" s="1" t="s">
        <v>7</v>
      </c>
      <c r="F29">
        <f>medical_data4[[#This Row],[wage]]/(medical_data4[[#This Row],[height]]*medical_data4[[#This Row],[height]]/10000)</f>
        <v>38.96454612090583</v>
      </c>
    </row>
    <row r="30" spans="1:6" hidden="1" x14ac:dyDescent="0.3">
      <c r="A30" s="1" t="s">
        <v>8</v>
      </c>
      <c r="B30">
        <v>25</v>
      </c>
      <c r="C30">
        <v>159</v>
      </c>
      <c r="D30">
        <v>63</v>
      </c>
      <c r="E30" s="1" t="s">
        <v>10</v>
      </c>
      <c r="F30">
        <f>medical_data4[[#This Row],[wage]]/(medical_data4[[#This Row],[height]]*medical_data4[[#This Row],[height]]/10000)</f>
        <v>24.919900320398721</v>
      </c>
    </row>
    <row r="31" spans="1:6" hidden="1" x14ac:dyDescent="0.3">
      <c r="A31" s="1" t="s">
        <v>5</v>
      </c>
      <c r="B31">
        <v>25</v>
      </c>
      <c r="C31">
        <v>155</v>
      </c>
      <c r="D31">
        <v>107</v>
      </c>
      <c r="E31" s="1" t="s">
        <v>9</v>
      </c>
      <c r="F31">
        <f>medical_data4[[#This Row],[wage]]/(medical_data4[[#This Row],[height]]*medical_data4[[#This Row],[height]]/10000)</f>
        <v>44.536940686784604</v>
      </c>
    </row>
    <row r="32" spans="1:6" hidden="1" x14ac:dyDescent="0.3">
      <c r="A32" s="1" t="s">
        <v>5</v>
      </c>
      <c r="B32">
        <v>49</v>
      </c>
      <c r="C32">
        <v>188</v>
      </c>
      <c r="D32">
        <v>119</v>
      </c>
      <c r="E32" s="1" t="s">
        <v>7</v>
      </c>
      <c r="F32">
        <f>medical_data4[[#This Row],[wage]]/(medical_data4[[#This Row],[height]]*medical_data4[[#This Row],[height]]/10000)</f>
        <v>33.669081032141236</v>
      </c>
    </row>
    <row r="33" spans="1:6" hidden="1" x14ac:dyDescent="0.3">
      <c r="A33" s="1" t="s">
        <v>5</v>
      </c>
      <c r="B33">
        <v>43</v>
      </c>
      <c r="C33">
        <v>188</v>
      </c>
      <c r="D33">
        <v>104</v>
      </c>
      <c r="E33" s="1" t="s">
        <v>9</v>
      </c>
      <c r="F33">
        <f>medical_data4[[#This Row],[wage]]/(medical_data4[[#This Row],[height]]*medical_data4[[#This Row],[height]]/10000)</f>
        <v>29.425079221367131</v>
      </c>
    </row>
    <row r="34" spans="1:6" hidden="1" x14ac:dyDescent="0.3">
      <c r="A34" s="1" t="s">
        <v>8</v>
      </c>
      <c r="B34">
        <v>27</v>
      </c>
      <c r="C34">
        <v>181</v>
      </c>
      <c r="D34">
        <v>88</v>
      </c>
      <c r="E34" s="1" t="s">
        <v>7</v>
      </c>
      <c r="F34">
        <f>medical_data4[[#This Row],[wage]]/(medical_data4[[#This Row],[height]]*medical_data4[[#This Row],[height]]/10000)</f>
        <v>26.861206922865602</v>
      </c>
    </row>
    <row r="35" spans="1:6" hidden="1" x14ac:dyDescent="0.3">
      <c r="A35" s="1" t="s">
        <v>8</v>
      </c>
      <c r="B35">
        <v>28</v>
      </c>
      <c r="C35">
        <v>155</v>
      </c>
      <c r="D35">
        <v>52</v>
      </c>
      <c r="E35" s="1" t="s">
        <v>6</v>
      </c>
      <c r="F35">
        <f>medical_data4[[#This Row],[wage]]/(medical_data4[[#This Row],[height]]*medical_data4[[#This Row],[height]]/10000)</f>
        <v>21.644120707596255</v>
      </c>
    </row>
    <row r="36" spans="1:6" hidden="1" x14ac:dyDescent="0.3">
      <c r="A36" s="1" t="s">
        <v>8</v>
      </c>
      <c r="B36">
        <v>54</v>
      </c>
      <c r="C36">
        <v>163</v>
      </c>
      <c r="D36">
        <v>84</v>
      </c>
      <c r="E36" s="1" t="s">
        <v>7</v>
      </c>
      <c r="F36">
        <f>medical_data4[[#This Row],[wage]]/(medical_data4[[#This Row],[height]]*medical_data4[[#This Row],[height]]/10000)</f>
        <v>31.615792841281195</v>
      </c>
    </row>
    <row r="37" spans="1:6" hidden="1" x14ac:dyDescent="0.3">
      <c r="A37" s="1" t="s">
        <v>5</v>
      </c>
      <c r="B37">
        <v>20</v>
      </c>
      <c r="C37">
        <v>182</v>
      </c>
      <c r="D37">
        <v>80</v>
      </c>
      <c r="E37" s="1" t="s">
        <v>7</v>
      </c>
      <c r="F37">
        <f>medical_data4[[#This Row],[wage]]/(medical_data4[[#This Row],[height]]*medical_data4[[#This Row],[height]]/10000)</f>
        <v>24.151672503320857</v>
      </c>
    </row>
    <row r="38" spans="1:6" hidden="1" x14ac:dyDescent="0.3">
      <c r="A38" s="1" t="s">
        <v>8</v>
      </c>
      <c r="B38">
        <v>58</v>
      </c>
      <c r="C38">
        <v>197</v>
      </c>
      <c r="D38">
        <v>97</v>
      </c>
      <c r="E38" s="1" t="s">
        <v>9</v>
      </c>
      <c r="F38">
        <f>medical_data4[[#This Row],[wage]]/(medical_data4[[#This Row],[height]]*medical_data4[[#This Row],[height]]/10000)</f>
        <v>24.994202375737586</v>
      </c>
    </row>
    <row r="39" spans="1:6" hidden="1" x14ac:dyDescent="0.3">
      <c r="A39" s="1" t="s">
        <v>5</v>
      </c>
      <c r="B39">
        <v>23</v>
      </c>
      <c r="C39">
        <v>193</v>
      </c>
      <c r="D39">
        <v>114</v>
      </c>
      <c r="E39" s="1" t="s">
        <v>9</v>
      </c>
      <c r="F39">
        <f>medical_data4[[#This Row],[wage]]/(medical_data4[[#This Row],[height]]*medical_data4[[#This Row],[height]]/10000)</f>
        <v>30.604848452307447</v>
      </c>
    </row>
    <row r="40" spans="1:6" hidden="1" x14ac:dyDescent="0.3">
      <c r="A40" s="1" t="s">
        <v>8</v>
      </c>
      <c r="B40">
        <v>49</v>
      </c>
      <c r="C40">
        <v>187</v>
      </c>
      <c r="D40">
        <v>95</v>
      </c>
      <c r="E40" s="1" t="s">
        <v>10</v>
      </c>
      <c r="F40">
        <f>medical_data4[[#This Row],[wage]]/(medical_data4[[#This Row],[height]]*medical_data4[[#This Row],[height]]/10000)</f>
        <v>27.166919271354626</v>
      </c>
    </row>
    <row r="41" spans="1:6" hidden="1" x14ac:dyDescent="0.3">
      <c r="A41" s="1" t="s">
        <v>5</v>
      </c>
      <c r="B41">
        <v>52</v>
      </c>
      <c r="C41">
        <v>194</v>
      </c>
      <c r="D41">
        <v>66</v>
      </c>
      <c r="E41" s="1" t="s">
        <v>7</v>
      </c>
      <c r="F41">
        <f>medical_data4[[#This Row],[wage]]/(medical_data4[[#This Row],[height]]*medical_data4[[#This Row],[height]]/10000)</f>
        <v>17.53640131788713</v>
      </c>
    </row>
    <row r="42" spans="1:6" hidden="1" x14ac:dyDescent="0.3">
      <c r="A42" s="1" t="s">
        <v>5</v>
      </c>
      <c r="B42">
        <v>51</v>
      </c>
      <c r="C42">
        <v>197</v>
      </c>
      <c r="D42">
        <v>83</v>
      </c>
      <c r="E42" s="1" t="s">
        <v>7</v>
      </c>
      <c r="F42">
        <f>medical_data4[[#This Row],[wage]]/(medical_data4[[#This Row],[height]]*medical_data4[[#This Row],[height]]/10000)</f>
        <v>21.386791723569274</v>
      </c>
    </row>
    <row r="43" spans="1:6" x14ac:dyDescent="0.3">
      <c r="A43" s="1" t="s">
        <v>8</v>
      </c>
      <c r="B43">
        <v>43</v>
      </c>
      <c r="C43">
        <v>187</v>
      </c>
      <c r="D43">
        <v>93</v>
      </c>
      <c r="E43" s="1" t="s">
        <v>6</v>
      </c>
      <c r="F43">
        <f>medical_data4[[#This Row],[wage]]/(medical_data4[[#This Row],[height]]*medical_data4[[#This Row],[height]]/10000)</f>
        <v>26.594984128799794</v>
      </c>
    </row>
    <row r="44" spans="1:6" hidden="1" x14ac:dyDescent="0.3">
      <c r="A44" s="1" t="s">
        <v>5</v>
      </c>
      <c r="B44">
        <v>23</v>
      </c>
      <c r="C44">
        <v>161</v>
      </c>
      <c r="D44">
        <v>56</v>
      </c>
      <c r="E44" s="1" t="s">
        <v>10</v>
      </c>
      <c r="F44">
        <f>medical_data4[[#This Row],[wage]]/(medical_data4[[#This Row],[height]]*medical_data4[[#This Row],[height]]/10000)</f>
        <v>21.604104779908184</v>
      </c>
    </row>
    <row r="45" spans="1:6" hidden="1" x14ac:dyDescent="0.3">
      <c r="A45" s="1" t="s">
        <v>8</v>
      </c>
      <c r="B45">
        <v>52</v>
      </c>
      <c r="C45">
        <v>187</v>
      </c>
      <c r="D45">
        <v>50</v>
      </c>
      <c r="E45" s="1" t="s">
        <v>6</v>
      </c>
      <c r="F45">
        <f>medical_data4[[#This Row],[wage]]/(medical_data4[[#This Row],[height]]*medical_data4[[#This Row],[height]]/10000)</f>
        <v>14.298378563870857</v>
      </c>
    </row>
    <row r="46" spans="1:6" hidden="1" x14ac:dyDescent="0.3">
      <c r="A46" s="1" t="s">
        <v>5</v>
      </c>
      <c r="B46">
        <v>27</v>
      </c>
      <c r="C46">
        <v>190</v>
      </c>
      <c r="D46">
        <v>71</v>
      </c>
      <c r="E46" s="1" t="s">
        <v>7</v>
      </c>
      <c r="F46">
        <f>medical_data4[[#This Row],[wage]]/(medical_data4[[#This Row],[height]]*medical_data4[[#This Row],[height]]/10000)</f>
        <v>19.667590027700832</v>
      </c>
    </row>
    <row r="47" spans="1:6" hidden="1" x14ac:dyDescent="0.3">
      <c r="A47" s="1" t="s">
        <v>8</v>
      </c>
      <c r="B47">
        <v>18</v>
      </c>
      <c r="C47">
        <v>178</v>
      </c>
      <c r="D47">
        <v>116</v>
      </c>
      <c r="E47" s="1" t="s">
        <v>10</v>
      </c>
      <c r="F47">
        <f>medical_data4[[#This Row],[wage]]/(medical_data4[[#This Row],[height]]*medical_data4[[#This Row],[height]]/10000)</f>
        <v>36.611538947102638</v>
      </c>
    </row>
    <row r="48" spans="1:6" hidden="1" x14ac:dyDescent="0.3">
      <c r="A48" s="1" t="s">
        <v>8</v>
      </c>
      <c r="B48">
        <v>27</v>
      </c>
      <c r="C48">
        <v>185</v>
      </c>
      <c r="D48">
        <v>55</v>
      </c>
      <c r="E48" s="1" t="s">
        <v>9</v>
      </c>
      <c r="F48">
        <f>medical_data4[[#This Row],[wage]]/(medical_data4[[#This Row],[height]]*medical_data4[[#This Row],[height]]/10000)</f>
        <v>16.070124178232287</v>
      </c>
    </row>
    <row r="49" spans="1:6" hidden="1" x14ac:dyDescent="0.3">
      <c r="A49" s="1" t="s">
        <v>5</v>
      </c>
      <c r="B49">
        <v>23</v>
      </c>
      <c r="C49">
        <v>168</v>
      </c>
      <c r="D49">
        <v>68</v>
      </c>
      <c r="E49" s="1" t="s">
        <v>6</v>
      </c>
      <c r="F49">
        <f>medical_data4[[#This Row],[wage]]/(medical_data4[[#This Row],[height]]*medical_data4[[#This Row],[height]]/10000)</f>
        <v>24.09297052154195</v>
      </c>
    </row>
    <row r="50" spans="1:6" hidden="1" x14ac:dyDescent="0.3">
      <c r="A50" s="1" t="s">
        <v>8</v>
      </c>
      <c r="B50">
        <v>50</v>
      </c>
      <c r="C50">
        <v>178</v>
      </c>
      <c r="D50">
        <v>53</v>
      </c>
      <c r="E50" s="1" t="s">
        <v>10</v>
      </c>
      <c r="F50">
        <f>medical_data4[[#This Row],[wage]]/(medical_data4[[#This Row],[height]]*medical_data4[[#This Row],[height]]/10000)</f>
        <v>16.72768589824517</v>
      </c>
    </row>
    <row r="51" spans="1:6" x14ac:dyDescent="0.3">
      <c r="A51" s="1" t="s">
        <v>8</v>
      </c>
      <c r="B51">
        <v>40</v>
      </c>
      <c r="C51">
        <v>193</v>
      </c>
      <c r="D51">
        <v>99</v>
      </c>
      <c r="E51" s="1" t="s">
        <v>6</v>
      </c>
      <c r="F51">
        <f>medical_data4[[#This Row],[wage]]/(medical_data4[[#This Row],[height]]*medical_data4[[#This Row],[height]]/10000)</f>
        <v>26.577894708582782</v>
      </c>
    </row>
    <row r="52" spans="1:6" x14ac:dyDescent="0.3">
      <c r="A52" s="1" t="s">
        <v>5</v>
      </c>
      <c r="B52">
        <v>43</v>
      </c>
      <c r="C52">
        <v>161</v>
      </c>
      <c r="D52">
        <v>66</v>
      </c>
      <c r="E52" s="1" t="s">
        <v>6</v>
      </c>
      <c r="F52">
        <f>medical_data4[[#This Row],[wage]]/(medical_data4[[#This Row],[height]]*medical_data4[[#This Row],[height]]/10000)</f>
        <v>25.461980633463217</v>
      </c>
    </row>
    <row r="53" spans="1:6" hidden="1" x14ac:dyDescent="0.3">
      <c r="A53" s="1" t="s">
        <v>5</v>
      </c>
      <c r="B53">
        <v>57</v>
      </c>
      <c r="C53">
        <v>176</v>
      </c>
      <c r="D53">
        <v>55</v>
      </c>
      <c r="E53" s="1" t="s">
        <v>9</v>
      </c>
      <c r="F53">
        <f>medical_data4[[#This Row],[wage]]/(medical_data4[[#This Row],[height]]*medical_data4[[#This Row],[height]]/10000)</f>
        <v>17.75568181818182</v>
      </c>
    </row>
    <row r="54" spans="1:6" x14ac:dyDescent="0.3">
      <c r="A54" s="1" t="s">
        <v>8</v>
      </c>
      <c r="B54">
        <v>47</v>
      </c>
      <c r="C54">
        <v>182</v>
      </c>
      <c r="D54">
        <v>97</v>
      </c>
      <c r="E54" s="1" t="s">
        <v>6</v>
      </c>
      <c r="F54">
        <f>medical_data4[[#This Row],[wage]]/(medical_data4[[#This Row],[height]]*medical_data4[[#This Row],[height]]/10000)</f>
        <v>29.283902910276538</v>
      </c>
    </row>
    <row r="55" spans="1:6" hidden="1" x14ac:dyDescent="0.3">
      <c r="A55" s="1" t="s">
        <v>8</v>
      </c>
      <c r="B55">
        <v>46</v>
      </c>
      <c r="C55">
        <v>186</v>
      </c>
      <c r="D55">
        <v>117</v>
      </c>
      <c r="E55" s="1" t="s">
        <v>10</v>
      </c>
      <c r="F55">
        <f>medical_data4[[#This Row],[wage]]/(medical_data4[[#This Row],[height]]*medical_data4[[#This Row],[height]]/10000)</f>
        <v>33.818938605619145</v>
      </c>
    </row>
    <row r="56" spans="1:6" hidden="1" x14ac:dyDescent="0.3">
      <c r="A56" s="1" t="s">
        <v>5</v>
      </c>
      <c r="B56">
        <v>55</v>
      </c>
      <c r="C56">
        <v>186</v>
      </c>
      <c r="D56">
        <v>75</v>
      </c>
      <c r="E56" s="1" t="s">
        <v>7</v>
      </c>
      <c r="F56">
        <f>medical_data4[[#This Row],[wage]]/(medical_data4[[#This Row],[height]]*medical_data4[[#This Row],[height]]/10000)</f>
        <v>21.678806798473811</v>
      </c>
    </row>
    <row r="57" spans="1:6" hidden="1" x14ac:dyDescent="0.3">
      <c r="A57" s="1" t="s">
        <v>5</v>
      </c>
      <c r="B57">
        <v>34</v>
      </c>
      <c r="C57">
        <v>179</v>
      </c>
      <c r="D57">
        <v>71</v>
      </c>
      <c r="E57" s="1" t="s">
        <v>7</v>
      </c>
      <c r="F57">
        <f>medical_data4[[#This Row],[wage]]/(medical_data4[[#This Row],[height]]*medical_data4[[#This Row],[height]]/10000)</f>
        <v>22.15910864205237</v>
      </c>
    </row>
    <row r="58" spans="1:6" hidden="1" x14ac:dyDescent="0.3">
      <c r="A58" s="1" t="s">
        <v>5</v>
      </c>
      <c r="B58">
        <v>31</v>
      </c>
      <c r="C58">
        <v>176</v>
      </c>
      <c r="D58">
        <v>117</v>
      </c>
      <c r="E58" s="1" t="s">
        <v>7</v>
      </c>
      <c r="F58">
        <f>medical_data4[[#This Row],[wage]]/(medical_data4[[#This Row],[height]]*medical_data4[[#This Row],[height]]/10000)</f>
        <v>37.771177685950413</v>
      </c>
    </row>
    <row r="59" spans="1:6" hidden="1" x14ac:dyDescent="0.3">
      <c r="A59" s="1" t="s">
        <v>8</v>
      </c>
      <c r="B59">
        <v>50</v>
      </c>
      <c r="C59">
        <v>184</v>
      </c>
      <c r="D59">
        <v>65</v>
      </c>
      <c r="E59" s="1" t="s">
        <v>7</v>
      </c>
      <c r="F59">
        <f>medical_data4[[#This Row],[wage]]/(medical_data4[[#This Row],[height]]*medical_data4[[#This Row],[height]]/10000)</f>
        <v>19.198960302457465</v>
      </c>
    </row>
    <row r="60" spans="1:6" hidden="1" x14ac:dyDescent="0.3">
      <c r="A60" s="1" t="s">
        <v>5</v>
      </c>
      <c r="B60">
        <v>50</v>
      </c>
      <c r="C60">
        <v>190</v>
      </c>
      <c r="D60">
        <v>117</v>
      </c>
      <c r="E60" s="1" t="s">
        <v>10</v>
      </c>
      <c r="F60">
        <f>medical_data4[[#This Row],[wage]]/(medical_data4[[#This Row],[height]]*medical_data4[[#This Row],[height]]/10000)</f>
        <v>32.409972299168977</v>
      </c>
    </row>
    <row r="61" spans="1:6" hidden="1" x14ac:dyDescent="0.3">
      <c r="A61" s="1" t="s">
        <v>8</v>
      </c>
      <c r="B61">
        <v>24</v>
      </c>
      <c r="C61">
        <v>168</v>
      </c>
      <c r="D61">
        <v>51</v>
      </c>
      <c r="E61" s="1" t="s">
        <v>9</v>
      </c>
      <c r="F61">
        <f>medical_data4[[#This Row],[wage]]/(medical_data4[[#This Row],[height]]*medical_data4[[#This Row],[height]]/10000)</f>
        <v>18.069727891156461</v>
      </c>
    </row>
    <row r="62" spans="1:6" x14ac:dyDescent="0.3">
      <c r="A62" s="1" t="s">
        <v>5</v>
      </c>
      <c r="B62">
        <v>49</v>
      </c>
      <c r="C62">
        <v>156</v>
      </c>
      <c r="D62">
        <v>66</v>
      </c>
      <c r="E62" s="1" t="s">
        <v>6</v>
      </c>
      <c r="F62">
        <f>medical_data4[[#This Row],[wage]]/(medical_data4[[#This Row],[height]]*medical_data4[[#This Row],[height]]/10000)</f>
        <v>27.12031558185404</v>
      </c>
    </row>
    <row r="63" spans="1:6" hidden="1" x14ac:dyDescent="0.3">
      <c r="A63" s="1" t="s">
        <v>8</v>
      </c>
      <c r="B63">
        <v>43</v>
      </c>
      <c r="C63">
        <v>190</v>
      </c>
      <c r="D63">
        <v>85</v>
      </c>
      <c r="E63" s="1" t="s">
        <v>6</v>
      </c>
      <c r="F63">
        <f>medical_data4[[#This Row],[wage]]/(medical_data4[[#This Row],[height]]*medical_data4[[#This Row],[height]]/10000)</f>
        <v>23.545706371191137</v>
      </c>
    </row>
    <row r="64" spans="1:6" hidden="1" x14ac:dyDescent="0.3">
      <c r="A64" s="1" t="s">
        <v>5</v>
      </c>
      <c r="B64">
        <v>29</v>
      </c>
      <c r="C64">
        <v>167</v>
      </c>
      <c r="D64">
        <v>109</v>
      </c>
      <c r="E64" s="1" t="s">
        <v>7</v>
      </c>
      <c r="F64">
        <f>medical_data4[[#This Row],[wage]]/(medical_data4[[#This Row],[height]]*medical_data4[[#This Row],[height]]/10000)</f>
        <v>39.083509627451683</v>
      </c>
    </row>
    <row r="65" spans="1:6" hidden="1" x14ac:dyDescent="0.3">
      <c r="A65" s="1" t="s">
        <v>8</v>
      </c>
      <c r="B65">
        <v>23</v>
      </c>
      <c r="C65">
        <v>178</v>
      </c>
      <c r="D65">
        <v>88</v>
      </c>
      <c r="E65" s="1" t="s">
        <v>7</v>
      </c>
      <c r="F65">
        <f>medical_data4[[#This Row],[wage]]/(medical_data4[[#This Row],[height]]*medical_data4[[#This Row],[height]]/10000)</f>
        <v>27.774270925388208</v>
      </c>
    </row>
    <row r="66" spans="1:6" hidden="1" x14ac:dyDescent="0.3">
      <c r="A66" s="1" t="s">
        <v>8</v>
      </c>
      <c r="B66">
        <v>59</v>
      </c>
      <c r="C66">
        <v>163</v>
      </c>
      <c r="D66">
        <v>100</v>
      </c>
      <c r="E66" s="1" t="s">
        <v>9</v>
      </c>
      <c r="F66">
        <f>medical_data4[[#This Row],[wage]]/(medical_data4[[#This Row],[height]]*medical_data4[[#This Row],[height]]/10000)</f>
        <v>37.637848620572854</v>
      </c>
    </row>
    <row r="67" spans="1:6" hidden="1" x14ac:dyDescent="0.3">
      <c r="A67" s="1" t="s">
        <v>8</v>
      </c>
      <c r="B67">
        <v>48</v>
      </c>
      <c r="C67">
        <v>186</v>
      </c>
      <c r="D67">
        <v>91</v>
      </c>
      <c r="E67" s="1" t="s">
        <v>9</v>
      </c>
      <c r="F67">
        <f>medical_data4[[#This Row],[wage]]/(medical_data4[[#This Row],[height]]*medical_data4[[#This Row],[height]]/10000)</f>
        <v>26.303618915481557</v>
      </c>
    </row>
    <row r="68" spans="1:6" hidden="1" x14ac:dyDescent="0.3">
      <c r="A68" s="1" t="s">
        <v>5</v>
      </c>
      <c r="B68">
        <v>31</v>
      </c>
      <c r="C68">
        <v>183</v>
      </c>
      <c r="D68">
        <v>99</v>
      </c>
      <c r="E68" s="1" t="s">
        <v>10</v>
      </c>
      <c r="F68">
        <f>medical_data4[[#This Row],[wage]]/(medical_data4[[#This Row],[height]]*medical_data4[[#This Row],[height]]/10000)</f>
        <v>29.561945713517872</v>
      </c>
    </row>
    <row r="69" spans="1:6" hidden="1" x14ac:dyDescent="0.3">
      <c r="A69" s="1" t="s">
        <v>8</v>
      </c>
      <c r="B69">
        <v>29</v>
      </c>
      <c r="C69">
        <v>171</v>
      </c>
      <c r="D69">
        <v>72</v>
      </c>
      <c r="E69" s="1" t="s">
        <v>7</v>
      </c>
      <c r="F69">
        <f>medical_data4[[#This Row],[wage]]/(medical_data4[[#This Row],[height]]*medical_data4[[#This Row],[height]]/10000)</f>
        <v>24.622960911049553</v>
      </c>
    </row>
    <row r="70" spans="1:6" hidden="1" x14ac:dyDescent="0.3">
      <c r="A70" s="1" t="s">
        <v>5</v>
      </c>
      <c r="B70">
        <v>35</v>
      </c>
      <c r="C70">
        <v>186</v>
      </c>
      <c r="D70">
        <v>67</v>
      </c>
      <c r="E70" s="1" t="s">
        <v>9</v>
      </c>
      <c r="F70">
        <f>medical_data4[[#This Row],[wage]]/(medical_data4[[#This Row],[height]]*medical_data4[[#This Row],[height]]/10000)</f>
        <v>19.36640073996994</v>
      </c>
    </row>
    <row r="71" spans="1:6" hidden="1" x14ac:dyDescent="0.3">
      <c r="A71" s="1" t="s">
        <v>5</v>
      </c>
      <c r="B71">
        <v>42</v>
      </c>
      <c r="C71">
        <v>194</v>
      </c>
      <c r="D71">
        <v>68</v>
      </c>
      <c r="E71" s="1" t="s">
        <v>6</v>
      </c>
      <c r="F71">
        <f>medical_data4[[#This Row],[wage]]/(medical_data4[[#This Row],[height]]*medical_data4[[#This Row],[height]]/10000)</f>
        <v>18.067807418429165</v>
      </c>
    </row>
    <row r="72" spans="1:6" x14ac:dyDescent="0.3">
      <c r="A72" s="1" t="s">
        <v>8</v>
      </c>
      <c r="B72">
        <v>42</v>
      </c>
      <c r="C72">
        <v>164</v>
      </c>
      <c r="D72">
        <v>70</v>
      </c>
      <c r="E72" s="1" t="s">
        <v>6</v>
      </c>
      <c r="F72">
        <f>medical_data4[[#This Row],[wage]]/(medical_data4[[#This Row],[height]]*medical_data4[[#This Row],[height]]/10000)</f>
        <v>26.026174895895302</v>
      </c>
    </row>
    <row r="73" spans="1:6" hidden="1" x14ac:dyDescent="0.3">
      <c r="A73" s="1" t="s">
        <v>5</v>
      </c>
      <c r="B73">
        <v>56</v>
      </c>
      <c r="C73">
        <v>187</v>
      </c>
      <c r="D73">
        <v>94</v>
      </c>
      <c r="E73" s="1" t="s">
        <v>9</v>
      </c>
      <c r="F73">
        <f>medical_data4[[#This Row],[wage]]/(medical_data4[[#This Row],[height]]*medical_data4[[#This Row],[height]]/10000)</f>
        <v>26.880951700077212</v>
      </c>
    </row>
    <row r="74" spans="1:6" hidden="1" x14ac:dyDescent="0.3">
      <c r="A74" s="1" t="s">
        <v>5</v>
      </c>
      <c r="B74">
        <v>40</v>
      </c>
      <c r="C74">
        <v>173</v>
      </c>
      <c r="D74">
        <v>76</v>
      </c>
      <c r="E74" s="1" t="s">
        <v>10</v>
      </c>
      <c r="F74">
        <f>medical_data4[[#This Row],[wage]]/(medical_data4[[#This Row],[height]]*medical_data4[[#This Row],[height]]/10000)</f>
        <v>25.393431120318084</v>
      </c>
    </row>
    <row r="75" spans="1:6" hidden="1" x14ac:dyDescent="0.3">
      <c r="A75" s="1" t="s">
        <v>8</v>
      </c>
      <c r="B75">
        <v>19</v>
      </c>
      <c r="C75">
        <v>192</v>
      </c>
      <c r="D75">
        <v>110</v>
      </c>
      <c r="E75" s="1" t="s">
        <v>9</v>
      </c>
      <c r="F75">
        <f>medical_data4[[#This Row],[wage]]/(medical_data4[[#This Row],[height]]*medical_data4[[#This Row],[height]]/10000)</f>
        <v>29.839409722222221</v>
      </c>
    </row>
    <row r="76" spans="1:6" hidden="1" x14ac:dyDescent="0.3">
      <c r="A76" s="1" t="s">
        <v>5</v>
      </c>
      <c r="B76">
        <v>29</v>
      </c>
      <c r="C76">
        <v>197</v>
      </c>
      <c r="D76">
        <v>92</v>
      </c>
      <c r="E76" s="1" t="s">
        <v>7</v>
      </c>
      <c r="F76">
        <f>medical_data4[[#This Row],[wage]]/(medical_data4[[#This Row],[height]]*medical_data4[[#This Row],[height]]/10000)</f>
        <v>23.705841428534619</v>
      </c>
    </row>
    <row r="77" spans="1:6" x14ac:dyDescent="0.3">
      <c r="A77" s="1" t="s">
        <v>5</v>
      </c>
      <c r="B77">
        <v>60</v>
      </c>
      <c r="C77">
        <v>162</v>
      </c>
      <c r="D77">
        <v>115</v>
      </c>
      <c r="E77" s="1" t="s">
        <v>6</v>
      </c>
      <c r="F77">
        <f>medical_data4[[#This Row],[wage]]/(medical_data4[[#This Row],[height]]*medical_data4[[#This Row],[height]]/10000)</f>
        <v>43.819539704313364</v>
      </c>
    </row>
    <row r="78" spans="1:6" hidden="1" x14ac:dyDescent="0.3">
      <c r="A78" s="1" t="s">
        <v>8</v>
      </c>
      <c r="B78">
        <v>19</v>
      </c>
      <c r="C78">
        <v>160</v>
      </c>
      <c r="D78">
        <v>82</v>
      </c>
      <c r="E78" s="1" t="s">
        <v>9</v>
      </c>
      <c r="F78">
        <f>medical_data4[[#This Row],[wage]]/(medical_data4[[#This Row],[height]]*medical_data4[[#This Row],[height]]/10000)</f>
        <v>32.03125</v>
      </c>
    </row>
    <row r="79" spans="1:6" x14ac:dyDescent="0.3">
      <c r="A79" s="1" t="s">
        <v>8</v>
      </c>
      <c r="B79">
        <v>27</v>
      </c>
      <c r="C79">
        <v>168</v>
      </c>
      <c r="D79">
        <v>101</v>
      </c>
      <c r="E79" s="1" t="s">
        <v>6</v>
      </c>
      <c r="F79">
        <f>medical_data4[[#This Row],[wage]]/(medical_data4[[#This Row],[height]]*medical_data4[[#This Row],[height]]/10000)</f>
        <v>35.785147392290249</v>
      </c>
    </row>
    <row r="80" spans="1:6" hidden="1" x14ac:dyDescent="0.3">
      <c r="A80" s="1" t="s">
        <v>5</v>
      </c>
      <c r="B80">
        <v>42</v>
      </c>
      <c r="C80">
        <v>197</v>
      </c>
      <c r="D80">
        <v>113</v>
      </c>
      <c r="E80" s="1" t="s">
        <v>9</v>
      </c>
      <c r="F80">
        <f>medical_data4[[#This Row],[wage]]/(medical_data4[[#This Row],[height]]*medical_data4[[#This Row],[height]]/10000)</f>
        <v>29.116957406787087</v>
      </c>
    </row>
    <row r="81" spans="1:6" hidden="1" x14ac:dyDescent="0.3">
      <c r="A81" s="1" t="s">
        <v>5</v>
      </c>
      <c r="B81">
        <v>27</v>
      </c>
      <c r="C81">
        <v>182</v>
      </c>
      <c r="D81">
        <v>94</v>
      </c>
      <c r="E81" s="1" t="s">
        <v>9</v>
      </c>
      <c r="F81">
        <f>medical_data4[[#This Row],[wage]]/(medical_data4[[#This Row],[height]]*medical_data4[[#This Row],[height]]/10000)</f>
        <v>28.378215191402006</v>
      </c>
    </row>
    <row r="82" spans="1:6" hidden="1" x14ac:dyDescent="0.3">
      <c r="A82" s="1" t="s">
        <v>5</v>
      </c>
      <c r="B82">
        <v>54</v>
      </c>
      <c r="C82">
        <v>171</v>
      </c>
      <c r="D82">
        <v>96</v>
      </c>
      <c r="E82" s="1" t="s">
        <v>9</v>
      </c>
      <c r="F82">
        <f>medical_data4[[#This Row],[wage]]/(medical_data4[[#This Row],[height]]*medical_data4[[#This Row],[height]]/10000)</f>
        <v>32.830614548066073</v>
      </c>
    </row>
    <row r="83" spans="1:6" hidden="1" x14ac:dyDescent="0.3">
      <c r="A83" s="1" t="s">
        <v>5</v>
      </c>
      <c r="B83">
        <v>19</v>
      </c>
      <c r="C83">
        <v>189</v>
      </c>
      <c r="D83">
        <v>85</v>
      </c>
      <c r="E83" s="1" t="s">
        <v>10</v>
      </c>
      <c r="F83">
        <f>medical_data4[[#This Row],[wage]]/(medical_data4[[#This Row],[height]]*medical_data4[[#This Row],[height]]/10000)</f>
        <v>23.795526441029089</v>
      </c>
    </row>
    <row r="84" spans="1:6" hidden="1" x14ac:dyDescent="0.3">
      <c r="A84" s="1" t="s">
        <v>5</v>
      </c>
      <c r="B84">
        <v>52</v>
      </c>
      <c r="C84">
        <v>157</v>
      </c>
      <c r="D84">
        <v>112</v>
      </c>
      <c r="E84" s="1" t="s">
        <v>10</v>
      </c>
      <c r="F84">
        <f>medical_data4[[#This Row],[wage]]/(medical_data4[[#This Row],[height]]*medical_data4[[#This Row],[height]]/10000)</f>
        <v>45.437948801168403</v>
      </c>
    </row>
    <row r="85" spans="1:6" hidden="1" x14ac:dyDescent="0.3">
      <c r="A85" s="1" t="s">
        <v>8</v>
      </c>
      <c r="B85">
        <v>33</v>
      </c>
      <c r="C85">
        <v>169</v>
      </c>
      <c r="D85">
        <v>64</v>
      </c>
      <c r="E85" s="1" t="s">
        <v>6</v>
      </c>
      <c r="F85">
        <f>medical_data4[[#This Row],[wage]]/(medical_data4[[#This Row],[height]]*medical_data4[[#This Row],[height]]/10000)</f>
        <v>22.408178985329645</v>
      </c>
    </row>
    <row r="86" spans="1:6" hidden="1" x14ac:dyDescent="0.3">
      <c r="A86" s="1" t="s">
        <v>5</v>
      </c>
      <c r="B86">
        <v>35</v>
      </c>
      <c r="C86">
        <v>182</v>
      </c>
      <c r="D86">
        <v>65</v>
      </c>
      <c r="E86" s="1" t="s">
        <v>7</v>
      </c>
      <c r="F86">
        <f>medical_data4[[#This Row],[wage]]/(medical_data4[[#This Row],[height]]*medical_data4[[#This Row],[height]]/10000)</f>
        <v>19.623233908948198</v>
      </c>
    </row>
    <row r="87" spans="1:6" hidden="1" x14ac:dyDescent="0.3">
      <c r="A87" s="1" t="s">
        <v>8</v>
      </c>
      <c r="B87">
        <v>52</v>
      </c>
      <c r="C87">
        <v>159</v>
      </c>
      <c r="D87">
        <v>78</v>
      </c>
      <c r="E87" s="1" t="s">
        <v>7</v>
      </c>
      <c r="F87">
        <f>medical_data4[[#This Row],[wage]]/(medical_data4[[#This Row],[height]]*medical_data4[[#This Row],[height]]/10000)</f>
        <v>30.853209920493654</v>
      </c>
    </row>
    <row r="88" spans="1:6" x14ac:dyDescent="0.3">
      <c r="A88" s="1" t="s">
        <v>5</v>
      </c>
      <c r="B88">
        <v>49</v>
      </c>
      <c r="C88">
        <v>189</v>
      </c>
      <c r="D88">
        <v>107</v>
      </c>
      <c r="E88" s="1" t="s">
        <v>6</v>
      </c>
      <c r="F88">
        <f>medical_data4[[#This Row],[wage]]/(medical_data4[[#This Row],[height]]*medical_data4[[#This Row],[height]]/10000)</f>
        <v>29.954368578707204</v>
      </c>
    </row>
    <row r="89" spans="1:6" hidden="1" x14ac:dyDescent="0.3">
      <c r="A89" s="1" t="s">
        <v>5</v>
      </c>
      <c r="B89">
        <v>45</v>
      </c>
      <c r="C89">
        <v>188</v>
      </c>
      <c r="D89">
        <v>72</v>
      </c>
      <c r="E89" s="1" t="s">
        <v>9</v>
      </c>
      <c r="F89">
        <f>medical_data4[[#This Row],[wage]]/(medical_data4[[#This Row],[height]]*medical_data4[[#This Row],[height]]/10000)</f>
        <v>20.371208691715708</v>
      </c>
    </row>
    <row r="90" spans="1:6" hidden="1" x14ac:dyDescent="0.3">
      <c r="A90" s="1" t="s">
        <v>5</v>
      </c>
      <c r="B90">
        <v>22</v>
      </c>
      <c r="C90">
        <v>175</v>
      </c>
      <c r="D90">
        <v>120</v>
      </c>
      <c r="E90" s="1" t="s">
        <v>7</v>
      </c>
      <c r="F90">
        <f>medical_data4[[#This Row],[wage]]/(medical_data4[[#This Row],[height]]*medical_data4[[#This Row],[height]]/10000)</f>
        <v>39.183673469387756</v>
      </c>
    </row>
    <row r="91" spans="1:6" hidden="1" x14ac:dyDescent="0.3">
      <c r="A91" s="1" t="s">
        <v>8</v>
      </c>
      <c r="B91">
        <v>28</v>
      </c>
      <c r="C91">
        <v>177</v>
      </c>
      <c r="D91">
        <v>94</v>
      </c>
      <c r="E91" s="1" t="s">
        <v>7</v>
      </c>
      <c r="F91">
        <f>medical_data4[[#This Row],[wage]]/(medical_data4[[#This Row],[height]]*medical_data4[[#This Row],[height]]/10000)</f>
        <v>30.004149510038623</v>
      </c>
    </row>
    <row r="92" spans="1:6" hidden="1" x14ac:dyDescent="0.3">
      <c r="A92" s="1" t="s">
        <v>8</v>
      </c>
      <c r="B92">
        <v>45</v>
      </c>
      <c r="C92">
        <v>167</v>
      </c>
      <c r="D92">
        <v>52</v>
      </c>
      <c r="E92" s="1" t="s">
        <v>9</v>
      </c>
      <c r="F92">
        <f>medical_data4[[#This Row],[wage]]/(medical_data4[[#This Row],[height]]*medical_data4[[#This Row],[height]]/10000)</f>
        <v>18.645344042454013</v>
      </c>
    </row>
    <row r="93" spans="1:6" hidden="1" x14ac:dyDescent="0.3">
      <c r="A93" s="1" t="s">
        <v>8</v>
      </c>
      <c r="B93">
        <v>24</v>
      </c>
      <c r="C93">
        <v>191</v>
      </c>
      <c r="D93">
        <v>117</v>
      </c>
      <c r="E93" s="1" t="s">
        <v>9</v>
      </c>
      <c r="F93">
        <f>medical_data4[[#This Row],[wage]]/(medical_data4[[#This Row],[height]]*medical_data4[[#This Row],[height]]/10000)</f>
        <v>32.071489268386287</v>
      </c>
    </row>
    <row r="94" spans="1:6" hidden="1" x14ac:dyDescent="0.3">
      <c r="A94" s="1" t="s">
        <v>8</v>
      </c>
      <c r="B94">
        <v>54</v>
      </c>
      <c r="C94">
        <v>175</v>
      </c>
      <c r="D94">
        <v>71</v>
      </c>
      <c r="E94" s="1" t="s">
        <v>9</v>
      </c>
      <c r="F94">
        <f>medical_data4[[#This Row],[wage]]/(medical_data4[[#This Row],[height]]*medical_data4[[#This Row],[height]]/10000)</f>
        <v>23.183673469387756</v>
      </c>
    </row>
    <row r="95" spans="1:6" hidden="1" x14ac:dyDescent="0.3">
      <c r="A95" s="1" t="s">
        <v>5</v>
      </c>
      <c r="B95">
        <v>20</v>
      </c>
      <c r="C95">
        <v>196</v>
      </c>
      <c r="D95">
        <v>77</v>
      </c>
      <c r="E95" s="1" t="s">
        <v>7</v>
      </c>
      <c r="F95">
        <f>medical_data4[[#This Row],[wage]]/(medical_data4[[#This Row],[height]]*medical_data4[[#This Row],[height]]/10000)</f>
        <v>20.043731778425656</v>
      </c>
    </row>
    <row r="96" spans="1:6" hidden="1" x14ac:dyDescent="0.3">
      <c r="A96" s="1" t="s">
        <v>5</v>
      </c>
      <c r="B96">
        <v>45</v>
      </c>
      <c r="C96">
        <v>163</v>
      </c>
      <c r="D96">
        <v>80</v>
      </c>
      <c r="E96" s="1" t="s">
        <v>9</v>
      </c>
      <c r="F96">
        <f>medical_data4[[#This Row],[wage]]/(medical_data4[[#This Row],[height]]*medical_data4[[#This Row],[height]]/10000)</f>
        <v>30.110278896458279</v>
      </c>
    </row>
    <row r="97" spans="1:6" hidden="1" x14ac:dyDescent="0.3">
      <c r="A97" s="1" t="s">
        <v>8</v>
      </c>
      <c r="B97">
        <v>31</v>
      </c>
      <c r="C97">
        <v>178</v>
      </c>
      <c r="D97">
        <v>104</v>
      </c>
      <c r="E97" s="1" t="s">
        <v>7</v>
      </c>
      <c r="F97">
        <f>medical_data4[[#This Row],[wage]]/(medical_data4[[#This Row],[height]]*medical_data4[[#This Row],[height]]/10000)</f>
        <v>32.824138366367883</v>
      </c>
    </row>
    <row r="98" spans="1:6" x14ac:dyDescent="0.3">
      <c r="A98" s="1" t="s">
        <v>8</v>
      </c>
      <c r="B98">
        <v>44</v>
      </c>
      <c r="C98">
        <v>175</v>
      </c>
      <c r="D98">
        <v>99</v>
      </c>
      <c r="E98" s="1" t="s">
        <v>6</v>
      </c>
      <c r="F98">
        <f>medical_data4[[#This Row],[wage]]/(medical_data4[[#This Row],[height]]*medical_data4[[#This Row],[height]]/10000)</f>
        <v>32.326530612244895</v>
      </c>
    </row>
    <row r="99" spans="1:6" hidden="1" x14ac:dyDescent="0.3">
      <c r="A99" s="1" t="s">
        <v>8</v>
      </c>
      <c r="B99">
        <v>34</v>
      </c>
      <c r="C99">
        <v>185</v>
      </c>
      <c r="D99">
        <v>115</v>
      </c>
      <c r="E99" s="1" t="s">
        <v>7</v>
      </c>
      <c r="F99">
        <f>medical_data4[[#This Row],[wage]]/(medical_data4[[#This Row],[height]]*medical_data4[[#This Row],[height]]/10000)</f>
        <v>33.601168736303876</v>
      </c>
    </row>
    <row r="100" spans="1:6" hidden="1" x14ac:dyDescent="0.3">
      <c r="A100" s="1" t="s">
        <v>5</v>
      </c>
      <c r="B100">
        <v>34</v>
      </c>
      <c r="C100">
        <v>197</v>
      </c>
      <c r="D100">
        <v>117</v>
      </c>
      <c r="E100" s="1" t="s">
        <v>7</v>
      </c>
      <c r="F100">
        <f>medical_data4[[#This Row],[wage]]/(medical_data4[[#This Row],[height]]*medical_data4[[#This Row],[height]]/10000)</f>
        <v>30.14764616454946</v>
      </c>
    </row>
    <row r="101" spans="1:6" x14ac:dyDescent="0.3">
      <c r="A101" s="1" t="s">
        <v>5</v>
      </c>
      <c r="B101">
        <v>49</v>
      </c>
      <c r="C101">
        <v>164</v>
      </c>
      <c r="D101">
        <v>103</v>
      </c>
      <c r="E101" s="1" t="s">
        <v>6</v>
      </c>
      <c r="F101">
        <f>medical_data4[[#This Row],[wage]]/(medical_data4[[#This Row],[height]]*medical_data4[[#This Row],[height]]/10000)</f>
        <v>38.295657346817372</v>
      </c>
    </row>
    <row r="102" spans="1:6" x14ac:dyDescent="0.3">
      <c r="A102" t="s">
        <v>60</v>
      </c>
      <c r="E102">
        <f>SUBTOTAL(103,medical_data4[country])</f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208C-1AEE-4003-B392-2207ECE8CC93}">
  <dimension ref="A3:B4"/>
  <sheetViews>
    <sheetView workbookViewId="0">
      <selection activeCell="A3" sqref="A3"/>
    </sheetView>
  </sheetViews>
  <sheetFormatPr defaultRowHeight="14.4" x14ac:dyDescent="0.3"/>
  <cols>
    <col min="1" max="1" width="15.5546875" bestFit="1" customWidth="1"/>
    <col min="2" max="3" width="10.77734375" bestFit="1" customWidth="1"/>
    <col min="4" max="4" width="15.21875" bestFit="1" customWidth="1"/>
    <col min="5" max="5" width="17.6640625" bestFit="1" customWidth="1"/>
    <col min="6" max="6" width="15.21875" bestFit="1" customWidth="1"/>
    <col min="7" max="7" width="17.6640625" bestFit="1" customWidth="1"/>
    <col min="8" max="8" width="15.21875" bestFit="1" customWidth="1"/>
    <col min="9" max="9" width="7.6640625" bestFit="1" customWidth="1"/>
    <col min="10" max="10" width="6.88671875" bestFit="1" customWidth="1"/>
    <col min="11" max="11" width="7.6640625" bestFit="1" customWidth="1"/>
    <col min="12" max="12" width="6.88671875" bestFit="1" customWidth="1"/>
    <col min="13" max="13" width="7.6640625" bestFit="1" customWidth="1"/>
    <col min="14" max="14" width="8.109375" bestFit="1" customWidth="1"/>
    <col min="15" max="15" width="7.6640625" bestFit="1" customWidth="1"/>
    <col min="16" max="16" width="8.6640625" bestFit="1" customWidth="1"/>
    <col min="17" max="17" width="7.6640625" bestFit="1" customWidth="1"/>
    <col min="18" max="18" width="6.88671875" bestFit="1" customWidth="1"/>
    <col min="19" max="19" width="7.6640625" bestFit="1" customWidth="1"/>
    <col min="20" max="20" width="6.88671875" bestFit="1" customWidth="1"/>
    <col min="21" max="21" width="7.6640625" bestFit="1" customWidth="1"/>
    <col min="22" max="22" width="8" bestFit="1" customWidth="1"/>
    <col min="23" max="23" width="7.6640625" bestFit="1" customWidth="1"/>
    <col min="24" max="24" width="8.6640625" bestFit="1" customWidth="1"/>
    <col min="25" max="25" width="7.6640625" bestFit="1" customWidth="1"/>
    <col min="26" max="26" width="8" bestFit="1" customWidth="1"/>
    <col min="27" max="27" width="7.6640625" bestFit="1" customWidth="1"/>
    <col min="28" max="28" width="8.6640625" bestFit="1" customWidth="1"/>
    <col min="29" max="29" width="7.6640625" bestFit="1" customWidth="1"/>
    <col min="30" max="30" width="8" bestFit="1" customWidth="1"/>
    <col min="31" max="31" width="7.6640625" bestFit="1" customWidth="1"/>
    <col min="32" max="32" width="8.109375" bestFit="1" customWidth="1"/>
    <col min="33" max="33" width="7.6640625" bestFit="1" customWidth="1"/>
    <col min="34" max="34" width="8.6640625" bestFit="1" customWidth="1"/>
    <col min="35" max="35" width="7.6640625" bestFit="1" customWidth="1"/>
    <col min="36" max="36" width="8.109375" bestFit="1" customWidth="1"/>
    <col min="37" max="37" width="7.6640625" bestFit="1" customWidth="1"/>
    <col min="38" max="38" width="8" bestFit="1" customWidth="1"/>
    <col min="39" max="39" width="7.6640625" bestFit="1" customWidth="1"/>
    <col min="40" max="40" width="8.6640625" bestFit="1" customWidth="1"/>
    <col min="41" max="41" width="7.6640625" bestFit="1" customWidth="1"/>
    <col min="42" max="42" width="8.109375" bestFit="1" customWidth="1"/>
    <col min="43" max="43" width="7.6640625" bestFit="1" customWidth="1"/>
    <col min="44" max="44" width="8.6640625" bestFit="1" customWidth="1"/>
    <col min="45" max="45" width="7.6640625" bestFit="1" customWidth="1"/>
    <col min="46" max="46" width="8" bestFit="1" customWidth="1"/>
    <col min="47" max="47" width="7.6640625" bestFit="1" customWidth="1"/>
    <col min="48" max="48" width="8.6640625" bestFit="1" customWidth="1"/>
    <col min="49" max="49" width="7.6640625" bestFit="1" customWidth="1"/>
    <col min="50" max="50" width="8.109375" bestFit="1" customWidth="1"/>
    <col min="51" max="51" width="7.6640625" bestFit="1" customWidth="1"/>
    <col min="52" max="52" width="8" bestFit="1" customWidth="1"/>
    <col min="53" max="53" width="7.6640625" bestFit="1" customWidth="1"/>
    <col min="54" max="54" width="8.6640625" bestFit="1" customWidth="1"/>
    <col min="55" max="55" width="7.6640625" bestFit="1" customWidth="1"/>
    <col min="56" max="56" width="6.88671875" bestFit="1" customWidth="1"/>
    <col min="57" max="57" width="7.6640625" bestFit="1" customWidth="1"/>
    <col min="58" max="58" width="8.109375" bestFit="1" customWidth="1"/>
    <col min="59" max="59" width="8" bestFit="1" customWidth="1"/>
    <col min="60" max="60" width="7.6640625" bestFit="1" customWidth="1"/>
    <col min="61" max="61" width="8" bestFit="1" customWidth="1"/>
    <col min="62" max="62" width="7.6640625" bestFit="1" customWidth="1"/>
    <col min="63" max="63" width="8.109375" bestFit="1" customWidth="1"/>
    <col min="64" max="65" width="8.6640625" bestFit="1" customWidth="1"/>
    <col min="66" max="66" width="8" bestFit="1" customWidth="1"/>
    <col min="67" max="71" width="8.6640625" bestFit="1" customWidth="1"/>
    <col min="72" max="72" width="8" bestFit="1" customWidth="1"/>
    <col min="73" max="73" width="8.6640625" bestFit="1" customWidth="1"/>
    <col min="74" max="74" width="8.109375" bestFit="1" customWidth="1"/>
    <col min="75" max="75" width="8.6640625" bestFit="1" customWidth="1"/>
    <col min="76" max="76" width="8.109375" bestFit="1" customWidth="1"/>
    <col min="77" max="79" width="8.6640625" bestFit="1" customWidth="1"/>
    <col min="80" max="80" width="6.88671875" bestFit="1" customWidth="1"/>
    <col min="81" max="81" width="8.6640625" bestFit="1" customWidth="1"/>
    <col min="82" max="82" width="8.109375" bestFit="1" customWidth="1"/>
    <col min="83" max="83" width="6.88671875" bestFit="1" customWidth="1"/>
    <col min="84" max="84" width="8.6640625" bestFit="1" customWidth="1"/>
    <col min="85" max="85" width="10.77734375" bestFit="1" customWidth="1"/>
    <col min="86" max="86" width="8.6640625" bestFit="1" customWidth="1"/>
    <col min="87" max="87" width="8" bestFit="1" customWidth="1"/>
    <col min="88" max="88" width="7.6640625" bestFit="1" customWidth="1"/>
    <col min="89" max="89" width="8" bestFit="1" customWidth="1"/>
    <col min="90" max="90" width="7.6640625" bestFit="1" customWidth="1"/>
    <col min="91" max="91" width="6.88671875" bestFit="1" customWidth="1"/>
    <col min="92" max="92" width="7.6640625" bestFit="1" customWidth="1"/>
    <col min="93" max="94" width="8.6640625" bestFit="1" customWidth="1"/>
    <col min="95" max="95" width="7.6640625" bestFit="1" customWidth="1"/>
    <col min="96" max="96" width="8.6640625" bestFit="1" customWidth="1"/>
    <col min="97" max="97" width="8" bestFit="1" customWidth="1"/>
    <col min="98" max="98" width="7.6640625" bestFit="1" customWidth="1"/>
    <col min="99" max="99" width="8" bestFit="1" customWidth="1"/>
    <col min="100" max="100" width="7.6640625" bestFit="1" customWidth="1"/>
    <col min="101" max="101" width="8" bestFit="1" customWidth="1"/>
    <col min="102" max="103" width="8.6640625" bestFit="1" customWidth="1"/>
    <col min="104" max="104" width="8.109375" bestFit="1" customWidth="1"/>
    <col min="105" max="106" width="8.6640625" bestFit="1" customWidth="1"/>
    <col min="107" max="107" width="6.88671875" bestFit="1" customWidth="1"/>
    <col min="108" max="108" width="7.6640625" bestFit="1" customWidth="1"/>
    <col min="109" max="109" width="8.109375" bestFit="1" customWidth="1"/>
    <col min="110" max="111" width="8.6640625" bestFit="1" customWidth="1"/>
    <col min="112" max="112" width="8" bestFit="1" customWidth="1"/>
    <col min="113" max="113" width="7.6640625" bestFit="1" customWidth="1"/>
    <col min="114" max="114" width="8.6640625" bestFit="1" customWidth="1"/>
    <col min="115" max="115" width="6.88671875" bestFit="1" customWidth="1"/>
    <col min="116" max="116" width="7.6640625" bestFit="1" customWidth="1"/>
    <col min="117" max="117" width="8.6640625" bestFit="1" customWidth="1"/>
    <col min="118" max="118" width="8.109375" bestFit="1" customWidth="1"/>
    <col min="119" max="119" width="7.6640625" bestFit="1" customWidth="1"/>
    <col min="120" max="120" width="8.109375" bestFit="1" customWidth="1"/>
    <col min="121" max="121" width="7.6640625" bestFit="1" customWidth="1"/>
    <col min="122" max="122" width="8.6640625" bestFit="1" customWidth="1"/>
    <col min="123" max="123" width="10.77734375" bestFit="1" customWidth="1"/>
    <col min="124" max="124" width="7.6640625" bestFit="1" customWidth="1"/>
    <col min="125" max="125" width="8.6640625" bestFit="1" customWidth="1"/>
    <col min="126" max="126" width="7.6640625" bestFit="1" customWidth="1"/>
    <col min="127" max="127" width="6.88671875" bestFit="1" customWidth="1"/>
    <col min="128" max="128" width="7.6640625" bestFit="1" customWidth="1"/>
    <col min="129" max="129" width="8.6640625" bestFit="1" customWidth="1"/>
    <col min="130" max="130" width="7.6640625" bestFit="1" customWidth="1"/>
    <col min="131" max="131" width="6.88671875" bestFit="1" customWidth="1"/>
    <col min="132" max="132" width="7.6640625" bestFit="1" customWidth="1"/>
    <col min="133" max="134" width="8.6640625" bestFit="1" customWidth="1"/>
    <col min="135" max="135" width="7.6640625" bestFit="1" customWidth="1"/>
    <col min="136" max="136" width="8.6640625" bestFit="1" customWidth="1"/>
    <col min="137" max="137" width="7.6640625" bestFit="1" customWidth="1"/>
    <col min="138" max="138" width="8.6640625" bestFit="1" customWidth="1"/>
    <col min="139" max="139" width="7.6640625" bestFit="1" customWidth="1"/>
    <col min="140" max="140" width="8.6640625" bestFit="1" customWidth="1"/>
    <col min="141" max="141" width="8" bestFit="1" customWidth="1"/>
    <col min="142" max="142" width="7.6640625" bestFit="1" customWidth="1"/>
    <col min="143" max="143" width="8.6640625" bestFit="1" customWidth="1"/>
    <col min="144" max="144" width="7.6640625" bestFit="1" customWidth="1"/>
    <col min="145" max="145" width="8.109375" bestFit="1" customWidth="1"/>
    <col min="146" max="147" width="8.6640625" bestFit="1" customWidth="1"/>
    <col min="148" max="148" width="7.6640625" bestFit="1" customWidth="1"/>
    <col min="149" max="149" width="8.6640625" bestFit="1" customWidth="1"/>
    <col min="150" max="150" width="7.6640625" bestFit="1" customWidth="1"/>
    <col min="151" max="151" width="8.6640625" bestFit="1" customWidth="1"/>
    <col min="152" max="152" width="8" bestFit="1" customWidth="1"/>
    <col min="153" max="153" width="7.6640625" bestFit="1" customWidth="1"/>
    <col min="154" max="154" width="8.6640625" bestFit="1" customWidth="1"/>
    <col min="155" max="155" width="8.109375" bestFit="1" customWidth="1"/>
    <col min="156" max="156" width="7.6640625" bestFit="1" customWidth="1"/>
    <col min="157" max="157" width="8.6640625" bestFit="1" customWidth="1"/>
    <col min="158" max="158" width="7.6640625" bestFit="1" customWidth="1"/>
    <col min="159" max="159" width="6.88671875" bestFit="1" customWidth="1"/>
    <col min="160" max="160" width="7.6640625" bestFit="1" customWidth="1"/>
    <col min="161" max="161" width="8.6640625" bestFit="1" customWidth="1"/>
    <col min="162" max="162" width="8.109375" bestFit="1" customWidth="1"/>
    <col min="163" max="163" width="7.6640625" bestFit="1" customWidth="1"/>
    <col min="164" max="164" width="8.6640625" bestFit="1" customWidth="1"/>
    <col min="165" max="165" width="7.6640625" bestFit="1" customWidth="1"/>
    <col min="166" max="166" width="8.109375" bestFit="1" customWidth="1"/>
    <col min="167" max="168" width="8.6640625" bestFit="1" customWidth="1"/>
    <col min="169" max="169" width="7.6640625" bestFit="1" customWidth="1"/>
    <col min="170" max="170" width="10.77734375" bestFit="1" customWidth="1"/>
  </cols>
  <sheetData>
    <row r="3" spans="1:2" x14ac:dyDescent="0.3">
      <c r="A3" s="3" t="s">
        <v>56</v>
      </c>
    </row>
    <row r="4" spans="1:2" x14ac:dyDescent="0.3">
      <c r="A4" t="s">
        <v>8</v>
      </c>
      <c r="B4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663D9-6B1F-430E-868E-C4C9AEF957AA}">
  <dimension ref="A1:F102"/>
  <sheetViews>
    <sheetView workbookViewId="0">
      <selection activeCell="G1" sqref="G1"/>
    </sheetView>
  </sheetViews>
  <sheetFormatPr defaultRowHeight="14.4" x14ac:dyDescent="0.3"/>
  <cols>
    <col min="1" max="1" width="9.109375" bestFit="1" customWidth="1"/>
    <col min="2" max="2" width="6.21875" bestFit="1" customWidth="1"/>
    <col min="3" max="3" width="8.5546875" bestFit="1" customWidth="1"/>
    <col min="4" max="4" width="7.6640625" bestFit="1" customWidth="1"/>
    <col min="5" max="5" width="9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</row>
    <row r="2" spans="1:6" hidden="1" x14ac:dyDescent="0.3">
      <c r="A2" s="1" t="s">
        <v>5</v>
      </c>
      <c r="B2">
        <v>40</v>
      </c>
      <c r="C2">
        <v>193</v>
      </c>
      <c r="D2">
        <v>116</v>
      </c>
      <c r="E2" s="1" t="s">
        <v>6</v>
      </c>
      <c r="F2">
        <f>medical_data[[#This Row],[wage]]/(medical_data[[#This Row],[height]]*medical_data[[#This Row],[height]]/10000)</f>
        <v>31.141775618137402</v>
      </c>
    </row>
    <row r="3" spans="1:6" hidden="1" x14ac:dyDescent="0.3">
      <c r="A3" s="1" t="s">
        <v>5</v>
      </c>
      <c r="B3">
        <v>31</v>
      </c>
      <c r="C3">
        <v>175</v>
      </c>
      <c r="D3">
        <v>81</v>
      </c>
      <c r="E3" s="1" t="s">
        <v>7</v>
      </c>
      <c r="F3">
        <f>medical_data[[#This Row],[wage]]/(medical_data[[#This Row],[height]]*medical_data[[#This Row],[height]]/10000)</f>
        <v>26.448979591836736</v>
      </c>
    </row>
    <row r="4" spans="1:6" hidden="1" x14ac:dyDescent="0.3">
      <c r="A4" s="1" t="s">
        <v>5</v>
      </c>
      <c r="B4">
        <v>41</v>
      </c>
      <c r="C4">
        <v>193</v>
      </c>
      <c r="D4">
        <v>65</v>
      </c>
      <c r="E4" s="1" t="s">
        <v>6</v>
      </c>
      <c r="F4">
        <f>medical_data[[#This Row],[wage]]/(medical_data[[#This Row],[height]]*medical_data[[#This Row],[height]]/10000)</f>
        <v>17.450132889473544</v>
      </c>
    </row>
    <row r="5" spans="1:6" hidden="1" x14ac:dyDescent="0.3">
      <c r="A5" s="1" t="s">
        <v>8</v>
      </c>
      <c r="B5">
        <v>18</v>
      </c>
      <c r="C5">
        <v>165</v>
      </c>
      <c r="D5">
        <v>69</v>
      </c>
      <c r="E5" s="1" t="s">
        <v>7</v>
      </c>
      <c r="F5">
        <f>medical_data[[#This Row],[wage]]/(medical_data[[#This Row],[height]]*medical_data[[#This Row],[height]]/10000)</f>
        <v>25.344352617079888</v>
      </c>
    </row>
    <row r="6" spans="1:6" hidden="1" x14ac:dyDescent="0.3">
      <c r="A6" s="1" t="s">
        <v>8</v>
      </c>
      <c r="B6">
        <v>26</v>
      </c>
      <c r="C6">
        <v>189</v>
      </c>
      <c r="D6">
        <v>56</v>
      </c>
      <c r="E6" s="1" t="s">
        <v>7</v>
      </c>
      <c r="F6">
        <f>medical_data[[#This Row],[wage]]/(medical_data[[#This Row],[height]]*medical_data[[#This Row],[height]]/10000)</f>
        <v>15.677052714089752</v>
      </c>
    </row>
    <row r="7" spans="1:6" hidden="1" x14ac:dyDescent="0.3">
      <c r="A7" s="1" t="s">
        <v>8</v>
      </c>
      <c r="B7">
        <v>43</v>
      </c>
      <c r="C7">
        <v>190</v>
      </c>
      <c r="D7">
        <v>106</v>
      </c>
      <c r="E7" s="1" t="s">
        <v>6</v>
      </c>
      <c r="F7">
        <f>medical_data[[#This Row],[wage]]/(medical_data[[#This Row],[height]]*medical_data[[#This Row],[height]]/10000)</f>
        <v>29.362880886426595</v>
      </c>
    </row>
    <row r="8" spans="1:6" hidden="1" x14ac:dyDescent="0.3">
      <c r="A8" s="1" t="s">
        <v>5</v>
      </c>
      <c r="B8">
        <v>50</v>
      </c>
      <c r="C8">
        <v>195</v>
      </c>
      <c r="D8">
        <v>119</v>
      </c>
      <c r="E8" s="1" t="s">
        <v>9</v>
      </c>
      <c r="F8">
        <f>medical_data[[#This Row],[wage]]/(medical_data[[#This Row],[height]]*medical_data[[#This Row],[height]]/10000)</f>
        <v>31.295200525969754</v>
      </c>
    </row>
    <row r="9" spans="1:6" hidden="1" x14ac:dyDescent="0.3">
      <c r="A9" s="1" t="s">
        <v>5</v>
      </c>
      <c r="B9">
        <v>58</v>
      </c>
      <c r="C9">
        <v>169</v>
      </c>
      <c r="D9">
        <v>92</v>
      </c>
      <c r="E9" s="1" t="s">
        <v>7</v>
      </c>
      <c r="F9">
        <f>medical_data[[#This Row],[wage]]/(medical_data[[#This Row],[height]]*medical_data[[#This Row],[height]]/10000)</f>
        <v>32.211757291411367</v>
      </c>
    </row>
    <row r="10" spans="1:6" hidden="1" x14ac:dyDescent="0.3">
      <c r="A10" s="1" t="s">
        <v>8</v>
      </c>
      <c r="B10">
        <v>48</v>
      </c>
      <c r="C10">
        <v>185</v>
      </c>
      <c r="D10">
        <v>103</v>
      </c>
      <c r="E10" s="1" t="s">
        <v>7</v>
      </c>
      <c r="F10">
        <f>medical_data[[#This Row],[wage]]/(medical_data[[#This Row],[height]]*medical_data[[#This Row],[height]]/10000)</f>
        <v>30.094959824689557</v>
      </c>
    </row>
    <row r="11" spans="1:6" hidden="1" x14ac:dyDescent="0.3">
      <c r="A11" s="1" t="s">
        <v>5</v>
      </c>
      <c r="B11">
        <v>46</v>
      </c>
      <c r="C11">
        <v>157</v>
      </c>
      <c r="D11">
        <v>95</v>
      </c>
      <c r="E11" s="1" t="s">
        <v>6</v>
      </c>
      <c r="F11">
        <f>medical_data[[#This Row],[wage]]/(medical_data[[#This Row],[height]]*medical_data[[#This Row],[height]]/10000)</f>
        <v>38.541117286705344</v>
      </c>
    </row>
    <row r="12" spans="1:6" hidden="1" x14ac:dyDescent="0.3">
      <c r="A12" s="1" t="s">
        <v>8</v>
      </c>
      <c r="B12">
        <v>58</v>
      </c>
      <c r="C12">
        <v>192</v>
      </c>
      <c r="D12">
        <v>60</v>
      </c>
      <c r="E12" s="1" t="s">
        <v>10</v>
      </c>
      <c r="F12">
        <f>medical_data[[#This Row],[wage]]/(medical_data[[#This Row],[height]]*medical_data[[#This Row],[height]]/10000)</f>
        <v>16.276041666666668</v>
      </c>
    </row>
    <row r="13" spans="1:6" x14ac:dyDescent="0.3">
      <c r="A13" s="1" t="s">
        <v>5</v>
      </c>
      <c r="B13">
        <v>56</v>
      </c>
      <c r="C13">
        <v>190</v>
      </c>
      <c r="D13">
        <v>73</v>
      </c>
      <c r="E13" s="1" t="s">
        <v>9</v>
      </c>
      <c r="F13">
        <f>medical_data[[#This Row],[wage]]/(medical_data[[#This Row],[height]]*medical_data[[#This Row],[height]]/10000)</f>
        <v>20.221606648199447</v>
      </c>
    </row>
    <row r="14" spans="1:6" hidden="1" x14ac:dyDescent="0.3">
      <c r="A14" s="1" t="s">
        <v>8</v>
      </c>
      <c r="B14">
        <v>34</v>
      </c>
      <c r="C14">
        <v>182</v>
      </c>
      <c r="D14">
        <v>91</v>
      </c>
      <c r="E14" s="1" t="s">
        <v>9</v>
      </c>
      <c r="F14">
        <f>medical_data[[#This Row],[wage]]/(medical_data[[#This Row],[height]]*medical_data[[#This Row],[height]]/10000)</f>
        <v>27.472527472527474</v>
      </c>
    </row>
    <row r="15" spans="1:6" x14ac:dyDescent="0.3">
      <c r="A15" s="1" t="s">
        <v>8</v>
      </c>
      <c r="B15">
        <v>26</v>
      </c>
      <c r="C15">
        <v>168</v>
      </c>
      <c r="D15">
        <v>54</v>
      </c>
      <c r="E15" s="1" t="s">
        <v>10</v>
      </c>
      <c r="F15">
        <f>medical_data[[#This Row],[wage]]/(medical_data[[#This Row],[height]]*medical_data[[#This Row],[height]]/10000)</f>
        <v>19.132653061224488</v>
      </c>
    </row>
    <row r="16" spans="1:6" hidden="1" x14ac:dyDescent="0.3">
      <c r="A16" s="1" t="s">
        <v>5</v>
      </c>
      <c r="B16">
        <v>21</v>
      </c>
      <c r="C16">
        <v>169</v>
      </c>
      <c r="D16">
        <v>109</v>
      </c>
      <c r="E16" s="1" t="s">
        <v>7</v>
      </c>
      <c r="F16">
        <f>medical_data[[#This Row],[wage]]/(medical_data[[#This Row],[height]]*medical_data[[#This Row],[height]]/10000)</f>
        <v>38.163929834389549</v>
      </c>
    </row>
    <row r="17" spans="1:6" x14ac:dyDescent="0.3">
      <c r="A17" s="1" t="s">
        <v>5</v>
      </c>
      <c r="B17">
        <v>37</v>
      </c>
      <c r="C17">
        <v>183</v>
      </c>
      <c r="D17">
        <v>64</v>
      </c>
      <c r="E17" s="1" t="s">
        <v>7</v>
      </c>
      <c r="F17">
        <f>medical_data[[#This Row],[wage]]/(medical_data[[#This Row],[height]]*medical_data[[#This Row],[height]]/10000)</f>
        <v>19.110752784496402</v>
      </c>
    </row>
    <row r="18" spans="1:6" hidden="1" x14ac:dyDescent="0.3">
      <c r="A18" s="1" t="s">
        <v>8</v>
      </c>
      <c r="B18">
        <v>38</v>
      </c>
      <c r="C18">
        <v>190</v>
      </c>
      <c r="D18">
        <v>66</v>
      </c>
      <c r="E18" s="1" t="s">
        <v>6</v>
      </c>
      <c r="F18">
        <f>medical_data[[#This Row],[wage]]/(medical_data[[#This Row],[height]]*medical_data[[#This Row],[height]]/10000)</f>
        <v>18.282548476454295</v>
      </c>
    </row>
    <row r="19" spans="1:6" x14ac:dyDescent="0.3">
      <c r="A19" s="1" t="s">
        <v>5</v>
      </c>
      <c r="B19">
        <v>58</v>
      </c>
      <c r="C19">
        <v>182</v>
      </c>
      <c r="D19">
        <v>73</v>
      </c>
      <c r="E19" s="1" t="s">
        <v>6</v>
      </c>
      <c r="F19">
        <f>medical_data[[#This Row],[wage]]/(medical_data[[#This Row],[height]]*medical_data[[#This Row],[height]]/10000)</f>
        <v>22.03840115928028</v>
      </c>
    </row>
    <row r="20" spans="1:6" hidden="1" x14ac:dyDescent="0.3">
      <c r="A20" s="1" t="s">
        <v>8</v>
      </c>
      <c r="B20">
        <v>54</v>
      </c>
      <c r="C20">
        <v>165</v>
      </c>
      <c r="D20">
        <v>75</v>
      </c>
      <c r="E20" s="1" t="s">
        <v>6</v>
      </c>
      <c r="F20">
        <f>medical_data[[#This Row],[wage]]/(medical_data[[#This Row],[height]]*medical_data[[#This Row],[height]]/10000)</f>
        <v>27.548209366391184</v>
      </c>
    </row>
    <row r="21" spans="1:6" hidden="1" x14ac:dyDescent="0.3">
      <c r="A21" s="1" t="s">
        <v>5</v>
      </c>
      <c r="B21">
        <v>42</v>
      </c>
      <c r="C21">
        <v>159</v>
      </c>
      <c r="D21">
        <v>73</v>
      </c>
      <c r="E21" s="1" t="s">
        <v>10</v>
      </c>
      <c r="F21">
        <f>medical_data[[#This Row],[wage]]/(medical_data[[#This Row],[height]]*medical_data[[#This Row],[height]]/10000)</f>
        <v>28.875440053795344</v>
      </c>
    </row>
    <row r="22" spans="1:6" hidden="1" x14ac:dyDescent="0.3">
      <c r="A22" s="1" t="s">
        <v>5</v>
      </c>
      <c r="B22">
        <v>33</v>
      </c>
      <c r="C22">
        <v>155</v>
      </c>
      <c r="D22">
        <v>114</v>
      </c>
      <c r="E22" s="1" t="s">
        <v>10</v>
      </c>
      <c r="F22">
        <f>medical_data[[#This Row],[wage]]/(medical_data[[#This Row],[height]]*medical_data[[#This Row],[height]]/10000)</f>
        <v>47.450572320499482</v>
      </c>
    </row>
    <row r="23" spans="1:6" hidden="1" x14ac:dyDescent="0.3">
      <c r="A23" s="1" t="s">
        <v>8</v>
      </c>
      <c r="B23">
        <v>33</v>
      </c>
      <c r="C23">
        <v>196</v>
      </c>
      <c r="D23">
        <v>52</v>
      </c>
      <c r="E23" s="1" t="s">
        <v>10</v>
      </c>
      <c r="F23">
        <f>medical_data[[#This Row],[wage]]/(medical_data[[#This Row],[height]]*medical_data[[#This Row],[height]]/10000)</f>
        <v>13.536026655560184</v>
      </c>
    </row>
    <row r="24" spans="1:6" hidden="1" x14ac:dyDescent="0.3">
      <c r="A24" s="1" t="s">
        <v>5</v>
      </c>
      <c r="B24">
        <v>29</v>
      </c>
      <c r="C24">
        <v>168</v>
      </c>
      <c r="D24">
        <v>52</v>
      </c>
      <c r="E24" s="1" t="s">
        <v>10</v>
      </c>
      <c r="F24">
        <f>medical_data[[#This Row],[wage]]/(medical_data[[#This Row],[height]]*medical_data[[#This Row],[height]]/10000)</f>
        <v>18.424036281179138</v>
      </c>
    </row>
    <row r="25" spans="1:6" x14ac:dyDescent="0.3">
      <c r="A25" s="1" t="s">
        <v>8</v>
      </c>
      <c r="B25">
        <v>27</v>
      </c>
      <c r="C25">
        <v>197</v>
      </c>
      <c r="D25">
        <v>73</v>
      </c>
      <c r="E25" s="1" t="s">
        <v>9</v>
      </c>
      <c r="F25">
        <f>medical_data[[#This Row],[wage]]/(medical_data[[#This Row],[height]]*medical_data[[#This Row],[height]]/10000)</f>
        <v>18.810069829163339</v>
      </c>
    </row>
    <row r="26" spans="1:6" hidden="1" x14ac:dyDescent="0.3">
      <c r="A26" s="1" t="s">
        <v>8</v>
      </c>
      <c r="B26">
        <v>53</v>
      </c>
      <c r="C26">
        <v>185</v>
      </c>
      <c r="D26">
        <v>113</v>
      </c>
      <c r="E26" s="1" t="s">
        <v>9</v>
      </c>
      <c r="F26">
        <f>medical_data[[#This Row],[wage]]/(medical_data[[#This Row],[height]]*medical_data[[#This Row],[height]]/10000)</f>
        <v>33.016800584368156</v>
      </c>
    </row>
    <row r="27" spans="1:6" hidden="1" x14ac:dyDescent="0.3">
      <c r="A27" s="1" t="s">
        <v>5</v>
      </c>
      <c r="B27">
        <v>34</v>
      </c>
      <c r="C27">
        <v>186</v>
      </c>
      <c r="D27">
        <v>106</v>
      </c>
      <c r="E27" s="1" t="s">
        <v>10</v>
      </c>
      <c r="F27">
        <f>medical_data[[#This Row],[wage]]/(medical_data[[#This Row],[height]]*medical_data[[#This Row],[height]]/10000)</f>
        <v>30.639380275176322</v>
      </c>
    </row>
    <row r="28" spans="1:6" hidden="1" x14ac:dyDescent="0.3">
      <c r="A28" s="1" t="s">
        <v>5</v>
      </c>
      <c r="B28">
        <v>46</v>
      </c>
      <c r="C28">
        <v>155</v>
      </c>
      <c r="D28">
        <v>90</v>
      </c>
      <c r="E28" s="1" t="s">
        <v>7</v>
      </c>
      <c r="F28">
        <f>medical_data[[#This Row],[wage]]/(medical_data[[#This Row],[height]]*medical_data[[#This Row],[height]]/10000)</f>
        <v>37.460978147762752</v>
      </c>
    </row>
    <row r="29" spans="1:6" hidden="1" x14ac:dyDescent="0.3">
      <c r="A29" s="1" t="s">
        <v>8</v>
      </c>
      <c r="B29">
        <v>35</v>
      </c>
      <c r="C29">
        <v>161</v>
      </c>
      <c r="D29">
        <v>101</v>
      </c>
      <c r="E29" s="1" t="s">
        <v>7</v>
      </c>
      <c r="F29">
        <f>medical_data[[#This Row],[wage]]/(medical_data[[#This Row],[height]]*medical_data[[#This Row],[height]]/10000)</f>
        <v>38.96454612090583</v>
      </c>
    </row>
    <row r="30" spans="1:6" x14ac:dyDescent="0.3">
      <c r="A30" s="1" t="s">
        <v>8</v>
      </c>
      <c r="B30">
        <v>25</v>
      </c>
      <c r="C30">
        <v>159</v>
      </c>
      <c r="D30">
        <v>63</v>
      </c>
      <c r="E30" s="1" t="s">
        <v>10</v>
      </c>
      <c r="F30">
        <f>medical_data[[#This Row],[wage]]/(medical_data[[#This Row],[height]]*medical_data[[#This Row],[height]]/10000)</f>
        <v>24.919900320398721</v>
      </c>
    </row>
    <row r="31" spans="1:6" hidden="1" x14ac:dyDescent="0.3">
      <c r="A31" s="1" t="s">
        <v>5</v>
      </c>
      <c r="B31">
        <v>25</v>
      </c>
      <c r="C31">
        <v>155</v>
      </c>
      <c r="D31">
        <v>107</v>
      </c>
      <c r="E31" s="1" t="s">
        <v>9</v>
      </c>
      <c r="F31">
        <f>medical_data[[#This Row],[wage]]/(medical_data[[#This Row],[height]]*medical_data[[#This Row],[height]]/10000)</f>
        <v>44.536940686784604</v>
      </c>
    </row>
    <row r="32" spans="1:6" hidden="1" x14ac:dyDescent="0.3">
      <c r="A32" s="1" t="s">
        <v>5</v>
      </c>
      <c r="B32">
        <v>49</v>
      </c>
      <c r="C32">
        <v>188</v>
      </c>
      <c r="D32">
        <v>119</v>
      </c>
      <c r="E32" s="1" t="s">
        <v>7</v>
      </c>
      <c r="F32">
        <f>medical_data[[#This Row],[wage]]/(medical_data[[#This Row],[height]]*medical_data[[#This Row],[height]]/10000)</f>
        <v>33.669081032141236</v>
      </c>
    </row>
    <row r="33" spans="1:6" hidden="1" x14ac:dyDescent="0.3">
      <c r="A33" s="1" t="s">
        <v>5</v>
      </c>
      <c r="B33">
        <v>43</v>
      </c>
      <c r="C33">
        <v>188</v>
      </c>
      <c r="D33">
        <v>104</v>
      </c>
      <c r="E33" s="1" t="s">
        <v>9</v>
      </c>
      <c r="F33">
        <f>medical_data[[#This Row],[wage]]/(medical_data[[#This Row],[height]]*medical_data[[#This Row],[height]]/10000)</f>
        <v>29.425079221367131</v>
      </c>
    </row>
    <row r="34" spans="1:6" hidden="1" x14ac:dyDescent="0.3">
      <c r="A34" s="1" t="s">
        <v>8</v>
      </c>
      <c r="B34">
        <v>27</v>
      </c>
      <c r="C34">
        <v>181</v>
      </c>
      <c r="D34">
        <v>88</v>
      </c>
      <c r="E34" s="1" t="s">
        <v>7</v>
      </c>
      <c r="F34">
        <f>medical_data[[#This Row],[wage]]/(medical_data[[#This Row],[height]]*medical_data[[#This Row],[height]]/10000)</f>
        <v>26.861206922865602</v>
      </c>
    </row>
    <row r="35" spans="1:6" x14ac:dyDescent="0.3">
      <c r="A35" s="1" t="s">
        <v>8</v>
      </c>
      <c r="B35">
        <v>28</v>
      </c>
      <c r="C35">
        <v>155</v>
      </c>
      <c r="D35">
        <v>52</v>
      </c>
      <c r="E35" s="1" t="s">
        <v>6</v>
      </c>
      <c r="F35">
        <f>medical_data[[#This Row],[wage]]/(medical_data[[#This Row],[height]]*medical_data[[#This Row],[height]]/10000)</f>
        <v>21.644120707596255</v>
      </c>
    </row>
    <row r="36" spans="1:6" hidden="1" x14ac:dyDescent="0.3">
      <c r="A36" s="1" t="s">
        <v>8</v>
      </c>
      <c r="B36">
        <v>54</v>
      </c>
      <c r="C36">
        <v>163</v>
      </c>
      <c r="D36">
        <v>84</v>
      </c>
      <c r="E36" s="1" t="s">
        <v>7</v>
      </c>
      <c r="F36">
        <f>medical_data[[#This Row],[wage]]/(medical_data[[#This Row],[height]]*medical_data[[#This Row],[height]]/10000)</f>
        <v>31.615792841281195</v>
      </c>
    </row>
    <row r="37" spans="1:6" x14ac:dyDescent="0.3">
      <c r="A37" s="1" t="s">
        <v>5</v>
      </c>
      <c r="B37">
        <v>20</v>
      </c>
      <c r="C37">
        <v>182</v>
      </c>
      <c r="D37">
        <v>80</v>
      </c>
      <c r="E37" s="1" t="s">
        <v>7</v>
      </c>
      <c r="F37">
        <f>medical_data[[#This Row],[wage]]/(medical_data[[#This Row],[height]]*medical_data[[#This Row],[height]]/10000)</f>
        <v>24.151672503320857</v>
      </c>
    </row>
    <row r="38" spans="1:6" x14ac:dyDescent="0.3">
      <c r="A38" s="1" t="s">
        <v>8</v>
      </c>
      <c r="B38">
        <v>58</v>
      </c>
      <c r="C38">
        <v>197</v>
      </c>
      <c r="D38">
        <v>97</v>
      </c>
      <c r="E38" s="1" t="s">
        <v>9</v>
      </c>
      <c r="F38">
        <f>medical_data[[#This Row],[wage]]/(medical_data[[#This Row],[height]]*medical_data[[#This Row],[height]]/10000)</f>
        <v>24.994202375737586</v>
      </c>
    </row>
    <row r="39" spans="1:6" hidden="1" x14ac:dyDescent="0.3">
      <c r="A39" s="1" t="s">
        <v>5</v>
      </c>
      <c r="B39">
        <v>23</v>
      </c>
      <c r="C39">
        <v>193</v>
      </c>
      <c r="D39">
        <v>114</v>
      </c>
      <c r="E39" s="1" t="s">
        <v>9</v>
      </c>
      <c r="F39">
        <f>medical_data[[#This Row],[wage]]/(medical_data[[#This Row],[height]]*medical_data[[#This Row],[height]]/10000)</f>
        <v>30.604848452307447</v>
      </c>
    </row>
    <row r="40" spans="1:6" hidden="1" x14ac:dyDescent="0.3">
      <c r="A40" s="1" t="s">
        <v>8</v>
      </c>
      <c r="B40">
        <v>49</v>
      </c>
      <c r="C40">
        <v>187</v>
      </c>
      <c r="D40">
        <v>95</v>
      </c>
      <c r="E40" s="1" t="s">
        <v>10</v>
      </c>
      <c r="F40">
        <f>medical_data[[#This Row],[wage]]/(medical_data[[#This Row],[height]]*medical_data[[#This Row],[height]]/10000)</f>
        <v>27.166919271354626</v>
      </c>
    </row>
    <row r="41" spans="1:6" hidden="1" x14ac:dyDescent="0.3">
      <c r="A41" s="1" t="s">
        <v>5</v>
      </c>
      <c r="B41">
        <v>52</v>
      </c>
      <c r="C41">
        <v>194</v>
      </c>
      <c r="D41">
        <v>66</v>
      </c>
      <c r="E41" s="1" t="s">
        <v>7</v>
      </c>
      <c r="F41">
        <f>medical_data[[#This Row],[wage]]/(medical_data[[#This Row],[height]]*medical_data[[#This Row],[height]]/10000)</f>
        <v>17.53640131788713</v>
      </c>
    </row>
    <row r="42" spans="1:6" x14ac:dyDescent="0.3">
      <c r="A42" s="1" t="s">
        <v>5</v>
      </c>
      <c r="B42">
        <v>51</v>
      </c>
      <c r="C42">
        <v>197</v>
      </c>
      <c r="D42">
        <v>83</v>
      </c>
      <c r="E42" s="1" t="s">
        <v>7</v>
      </c>
      <c r="F42">
        <f>medical_data[[#This Row],[wage]]/(medical_data[[#This Row],[height]]*medical_data[[#This Row],[height]]/10000)</f>
        <v>21.386791723569274</v>
      </c>
    </row>
    <row r="43" spans="1:6" hidden="1" x14ac:dyDescent="0.3">
      <c r="A43" s="1" t="s">
        <v>8</v>
      </c>
      <c r="B43">
        <v>43</v>
      </c>
      <c r="C43">
        <v>187</v>
      </c>
      <c r="D43">
        <v>93</v>
      </c>
      <c r="E43" s="1" t="s">
        <v>6</v>
      </c>
      <c r="F43">
        <f>medical_data[[#This Row],[wage]]/(medical_data[[#This Row],[height]]*medical_data[[#This Row],[height]]/10000)</f>
        <v>26.594984128799794</v>
      </c>
    </row>
    <row r="44" spans="1:6" x14ac:dyDescent="0.3">
      <c r="A44" s="1" t="s">
        <v>5</v>
      </c>
      <c r="B44">
        <v>23</v>
      </c>
      <c r="C44">
        <v>161</v>
      </c>
      <c r="D44">
        <v>56</v>
      </c>
      <c r="E44" s="1" t="s">
        <v>10</v>
      </c>
      <c r="F44">
        <f>medical_data[[#This Row],[wage]]/(medical_data[[#This Row],[height]]*medical_data[[#This Row],[height]]/10000)</f>
        <v>21.604104779908184</v>
      </c>
    </row>
    <row r="45" spans="1:6" hidden="1" x14ac:dyDescent="0.3">
      <c r="A45" s="1" t="s">
        <v>8</v>
      </c>
      <c r="B45">
        <v>52</v>
      </c>
      <c r="C45">
        <v>187</v>
      </c>
      <c r="D45">
        <v>50</v>
      </c>
      <c r="E45" s="1" t="s">
        <v>6</v>
      </c>
      <c r="F45">
        <f>medical_data[[#This Row],[wage]]/(medical_data[[#This Row],[height]]*medical_data[[#This Row],[height]]/10000)</f>
        <v>14.298378563870857</v>
      </c>
    </row>
    <row r="46" spans="1:6" x14ac:dyDescent="0.3">
      <c r="A46" s="1" t="s">
        <v>5</v>
      </c>
      <c r="B46">
        <v>27</v>
      </c>
      <c r="C46">
        <v>190</v>
      </c>
      <c r="D46">
        <v>71</v>
      </c>
      <c r="E46" s="1" t="s">
        <v>7</v>
      </c>
      <c r="F46">
        <f>medical_data[[#This Row],[wage]]/(medical_data[[#This Row],[height]]*medical_data[[#This Row],[height]]/10000)</f>
        <v>19.667590027700832</v>
      </c>
    </row>
    <row r="47" spans="1:6" hidden="1" x14ac:dyDescent="0.3">
      <c r="A47" s="1" t="s">
        <v>8</v>
      </c>
      <c r="B47">
        <v>18</v>
      </c>
      <c r="C47">
        <v>178</v>
      </c>
      <c r="D47">
        <v>116</v>
      </c>
      <c r="E47" s="1" t="s">
        <v>10</v>
      </c>
      <c r="F47">
        <f>medical_data[[#This Row],[wage]]/(medical_data[[#This Row],[height]]*medical_data[[#This Row],[height]]/10000)</f>
        <v>36.611538947102638</v>
      </c>
    </row>
    <row r="48" spans="1:6" hidden="1" x14ac:dyDescent="0.3">
      <c r="A48" s="1" t="s">
        <v>8</v>
      </c>
      <c r="B48">
        <v>27</v>
      </c>
      <c r="C48">
        <v>185</v>
      </c>
      <c r="D48">
        <v>55</v>
      </c>
      <c r="E48" s="1" t="s">
        <v>9</v>
      </c>
      <c r="F48">
        <f>medical_data[[#This Row],[wage]]/(medical_data[[#This Row],[height]]*medical_data[[#This Row],[height]]/10000)</f>
        <v>16.070124178232287</v>
      </c>
    </row>
    <row r="49" spans="1:6" x14ac:dyDescent="0.3">
      <c r="A49" s="1" t="s">
        <v>5</v>
      </c>
      <c r="B49">
        <v>23</v>
      </c>
      <c r="C49">
        <v>168</v>
      </c>
      <c r="D49">
        <v>68</v>
      </c>
      <c r="E49" s="1" t="s">
        <v>6</v>
      </c>
      <c r="F49">
        <f>medical_data[[#This Row],[wage]]/(medical_data[[#This Row],[height]]*medical_data[[#This Row],[height]]/10000)</f>
        <v>24.09297052154195</v>
      </c>
    </row>
    <row r="50" spans="1:6" hidden="1" x14ac:dyDescent="0.3">
      <c r="A50" s="1" t="s">
        <v>8</v>
      </c>
      <c r="B50">
        <v>50</v>
      </c>
      <c r="C50">
        <v>178</v>
      </c>
      <c r="D50">
        <v>53</v>
      </c>
      <c r="E50" s="1" t="s">
        <v>10</v>
      </c>
      <c r="F50">
        <f>medical_data[[#This Row],[wage]]/(medical_data[[#This Row],[height]]*medical_data[[#This Row],[height]]/10000)</f>
        <v>16.72768589824517</v>
      </c>
    </row>
    <row r="51" spans="1:6" hidden="1" x14ac:dyDescent="0.3">
      <c r="A51" s="1" t="s">
        <v>8</v>
      </c>
      <c r="B51">
        <v>40</v>
      </c>
      <c r="C51">
        <v>193</v>
      </c>
      <c r="D51">
        <v>99</v>
      </c>
      <c r="E51" s="1" t="s">
        <v>6</v>
      </c>
      <c r="F51">
        <f>medical_data[[#This Row],[wage]]/(medical_data[[#This Row],[height]]*medical_data[[#This Row],[height]]/10000)</f>
        <v>26.577894708582782</v>
      </c>
    </row>
    <row r="52" spans="1:6" hidden="1" x14ac:dyDescent="0.3">
      <c r="A52" s="1" t="s">
        <v>5</v>
      </c>
      <c r="B52">
        <v>43</v>
      </c>
      <c r="C52">
        <v>161</v>
      </c>
      <c r="D52">
        <v>66</v>
      </c>
      <c r="E52" s="1" t="s">
        <v>6</v>
      </c>
      <c r="F52">
        <f>medical_data[[#This Row],[wage]]/(medical_data[[#This Row],[height]]*medical_data[[#This Row],[height]]/10000)</f>
        <v>25.461980633463217</v>
      </c>
    </row>
    <row r="53" spans="1:6" hidden="1" x14ac:dyDescent="0.3">
      <c r="A53" s="1" t="s">
        <v>5</v>
      </c>
      <c r="B53">
        <v>57</v>
      </c>
      <c r="C53">
        <v>176</v>
      </c>
      <c r="D53">
        <v>55</v>
      </c>
      <c r="E53" s="1" t="s">
        <v>9</v>
      </c>
      <c r="F53">
        <f>medical_data[[#This Row],[wage]]/(medical_data[[#This Row],[height]]*medical_data[[#This Row],[height]]/10000)</f>
        <v>17.75568181818182</v>
      </c>
    </row>
    <row r="54" spans="1:6" hidden="1" x14ac:dyDescent="0.3">
      <c r="A54" s="1" t="s">
        <v>8</v>
      </c>
      <c r="B54">
        <v>47</v>
      </c>
      <c r="C54">
        <v>182</v>
      </c>
      <c r="D54">
        <v>97</v>
      </c>
      <c r="E54" s="1" t="s">
        <v>6</v>
      </c>
      <c r="F54">
        <f>medical_data[[#This Row],[wage]]/(medical_data[[#This Row],[height]]*medical_data[[#This Row],[height]]/10000)</f>
        <v>29.283902910276538</v>
      </c>
    </row>
    <row r="55" spans="1:6" hidden="1" x14ac:dyDescent="0.3">
      <c r="A55" s="1" t="s">
        <v>8</v>
      </c>
      <c r="B55">
        <v>46</v>
      </c>
      <c r="C55">
        <v>186</v>
      </c>
      <c r="D55">
        <v>117</v>
      </c>
      <c r="E55" s="1" t="s">
        <v>10</v>
      </c>
      <c r="F55">
        <f>medical_data[[#This Row],[wage]]/(medical_data[[#This Row],[height]]*medical_data[[#This Row],[height]]/10000)</f>
        <v>33.818938605619145</v>
      </c>
    </row>
    <row r="56" spans="1:6" x14ac:dyDescent="0.3">
      <c r="A56" s="1" t="s">
        <v>5</v>
      </c>
      <c r="B56">
        <v>55</v>
      </c>
      <c r="C56">
        <v>186</v>
      </c>
      <c r="D56">
        <v>75</v>
      </c>
      <c r="E56" s="1" t="s">
        <v>7</v>
      </c>
      <c r="F56">
        <f>medical_data[[#This Row],[wage]]/(medical_data[[#This Row],[height]]*medical_data[[#This Row],[height]]/10000)</f>
        <v>21.678806798473811</v>
      </c>
    </row>
    <row r="57" spans="1:6" x14ac:dyDescent="0.3">
      <c r="A57" s="1" t="s">
        <v>5</v>
      </c>
      <c r="B57">
        <v>34</v>
      </c>
      <c r="C57">
        <v>179</v>
      </c>
      <c r="D57">
        <v>71</v>
      </c>
      <c r="E57" s="1" t="s">
        <v>7</v>
      </c>
      <c r="F57">
        <f>medical_data[[#This Row],[wage]]/(medical_data[[#This Row],[height]]*medical_data[[#This Row],[height]]/10000)</f>
        <v>22.15910864205237</v>
      </c>
    </row>
    <row r="58" spans="1:6" hidden="1" x14ac:dyDescent="0.3">
      <c r="A58" s="1" t="s">
        <v>5</v>
      </c>
      <c r="B58">
        <v>31</v>
      </c>
      <c r="C58">
        <v>176</v>
      </c>
      <c r="D58">
        <v>117</v>
      </c>
      <c r="E58" s="1" t="s">
        <v>7</v>
      </c>
      <c r="F58">
        <f>medical_data[[#This Row],[wage]]/(medical_data[[#This Row],[height]]*medical_data[[#This Row],[height]]/10000)</f>
        <v>37.771177685950413</v>
      </c>
    </row>
    <row r="59" spans="1:6" x14ac:dyDescent="0.3">
      <c r="A59" s="1" t="s">
        <v>8</v>
      </c>
      <c r="B59">
        <v>50</v>
      </c>
      <c r="C59">
        <v>184</v>
      </c>
      <c r="D59">
        <v>65</v>
      </c>
      <c r="E59" s="1" t="s">
        <v>7</v>
      </c>
      <c r="F59">
        <f>medical_data[[#This Row],[wage]]/(medical_data[[#This Row],[height]]*medical_data[[#This Row],[height]]/10000)</f>
        <v>19.198960302457465</v>
      </c>
    </row>
    <row r="60" spans="1:6" hidden="1" x14ac:dyDescent="0.3">
      <c r="A60" s="1" t="s">
        <v>5</v>
      </c>
      <c r="B60">
        <v>50</v>
      </c>
      <c r="C60">
        <v>190</v>
      </c>
      <c r="D60">
        <v>117</v>
      </c>
      <c r="E60" s="1" t="s">
        <v>10</v>
      </c>
      <c r="F60">
        <f>medical_data[[#This Row],[wage]]/(medical_data[[#This Row],[height]]*medical_data[[#This Row],[height]]/10000)</f>
        <v>32.409972299168977</v>
      </c>
    </row>
    <row r="61" spans="1:6" hidden="1" x14ac:dyDescent="0.3">
      <c r="A61" s="1" t="s">
        <v>8</v>
      </c>
      <c r="B61">
        <v>24</v>
      </c>
      <c r="C61">
        <v>168</v>
      </c>
      <c r="D61">
        <v>51</v>
      </c>
      <c r="E61" s="1" t="s">
        <v>9</v>
      </c>
      <c r="F61">
        <f>medical_data[[#This Row],[wage]]/(medical_data[[#This Row],[height]]*medical_data[[#This Row],[height]]/10000)</f>
        <v>18.069727891156461</v>
      </c>
    </row>
    <row r="62" spans="1:6" hidden="1" x14ac:dyDescent="0.3">
      <c r="A62" s="1" t="s">
        <v>5</v>
      </c>
      <c r="B62">
        <v>49</v>
      </c>
      <c r="C62">
        <v>156</v>
      </c>
      <c r="D62">
        <v>66</v>
      </c>
      <c r="E62" s="1" t="s">
        <v>6</v>
      </c>
      <c r="F62">
        <f>medical_data[[#This Row],[wage]]/(medical_data[[#This Row],[height]]*medical_data[[#This Row],[height]]/10000)</f>
        <v>27.12031558185404</v>
      </c>
    </row>
    <row r="63" spans="1:6" x14ac:dyDescent="0.3">
      <c r="A63" s="1" t="s">
        <v>8</v>
      </c>
      <c r="B63">
        <v>43</v>
      </c>
      <c r="C63">
        <v>190</v>
      </c>
      <c r="D63">
        <v>85</v>
      </c>
      <c r="E63" s="1" t="s">
        <v>6</v>
      </c>
      <c r="F63">
        <f>medical_data[[#This Row],[wage]]/(medical_data[[#This Row],[height]]*medical_data[[#This Row],[height]]/10000)</f>
        <v>23.545706371191137</v>
      </c>
    </row>
    <row r="64" spans="1:6" hidden="1" x14ac:dyDescent="0.3">
      <c r="A64" s="1" t="s">
        <v>5</v>
      </c>
      <c r="B64">
        <v>29</v>
      </c>
      <c r="C64">
        <v>167</v>
      </c>
      <c r="D64">
        <v>109</v>
      </c>
      <c r="E64" s="1" t="s">
        <v>7</v>
      </c>
      <c r="F64">
        <f>medical_data[[#This Row],[wage]]/(medical_data[[#This Row],[height]]*medical_data[[#This Row],[height]]/10000)</f>
        <v>39.083509627451683</v>
      </c>
    </row>
    <row r="65" spans="1:6" hidden="1" x14ac:dyDescent="0.3">
      <c r="A65" s="1" t="s">
        <v>8</v>
      </c>
      <c r="B65">
        <v>23</v>
      </c>
      <c r="C65">
        <v>178</v>
      </c>
      <c r="D65">
        <v>88</v>
      </c>
      <c r="E65" s="1" t="s">
        <v>7</v>
      </c>
      <c r="F65">
        <f>medical_data[[#This Row],[wage]]/(medical_data[[#This Row],[height]]*medical_data[[#This Row],[height]]/10000)</f>
        <v>27.774270925388208</v>
      </c>
    </row>
    <row r="66" spans="1:6" hidden="1" x14ac:dyDescent="0.3">
      <c r="A66" s="1" t="s">
        <v>8</v>
      </c>
      <c r="B66">
        <v>59</v>
      </c>
      <c r="C66">
        <v>163</v>
      </c>
      <c r="D66">
        <v>100</v>
      </c>
      <c r="E66" s="1" t="s">
        <v>9</v>
      </c>
      <c r="F66">
        <f>medical_data[[#This Row],[wage]]/(medical_data[[#This Row],[height]]*medical_data[[#This Row],[height]]/10000)</f>
        <v>37.637848620572854</v>
      </c>
    </row>
    <row r="67" spans="1:6" hidden="1" x14ac:dyDescent="0.3">
      <c r="A67" s="1" t="s">
        <v>8</v>
      </c>
      <c r="B67">
        <v>48</v>
      </c>
      <c r="C67">
        <v>186</v>
      </c>
      <c r="D67">
        <v>91</v>
      </c>
      <c r="E67" s="1" t="s">
        <v>9</v>
      </c>
      <c r="F67">
        <f>medical_data[[#This Row],[wage]]/(medical_data[[#This Row],[height]]*medical_data[[#This Row],[height]]/10000)</f>
        <v>26.303618915481557</v>
      </c>
    </row>
    <row r="68" spans="1:6" hidden="1" x14ac:dyDescent="0.3">
      <c r="A68" s="1" t="s">
        <v>5</v>
      </c>
      <c r="B68">
        <v>31</v>
      </c>
      <c r="C68">
        <v>183</v>
      </c>
      <c r="D68">
        <v>99</v>
      </c>
      <c r="E68" s="1" t="s">
        <v>10</v>
      </c>
      <c r="F68">
        <f>medical_data[[#This Row],[wage]]/(medical_data[[#This Row],[height]]*medical_data[[#This Row],[height]]/10000)</f>
        <v>29.561945713517872</v>
      </c>
    </row>
    <row r="69" spans="1:6" x14ac:dyDescent="0.3">
      <c r="A69" s="1" t="s">
        <v>8</v>
      </c>
      <c r="B69">
        <v>29</v>
      </c>
      <c r="C69">
        <v>171</v>
      </c>
      <c r="D69">
        <v>72</v>
      </c>
      <c r="E69" s="1" t="s">
        <v>7</v>
      </c>
      <c r="F69">
        <f>medical_data[[#This Row],[wage]]/(medical_data[[#This Row],[height]]*medical_data[[#This Row],[height]]/10000)</f>
        <v>24.622960911049553</v>
      </c>
    </row>
    <row r="70" spans="1:6" x14ac:dyDescent="0.3">
      <c r="A70" s="1" t="s">
        <v>5</v>
      </c>
      <c r="B70">
        <v>35</v>
      </c>
      <c r="C70">
        <v>186</v>
      </c>
      <c r="D70">
        <v>67</v>
      </c>
      <c r="E70" s="1" t="s">
        <v>9</v>
      </c>
      <c r="F70">
        <f>medical_data[[#This Row],[wage]]/(medical_data[[#This Row],[height]]*medical_data[[#This Row],[height]]/10000)</f>
        <v>19.36640073996994</v>
      </c>
    </row>
    <row r="71" spans="1:6" hidden="1" x14ac:dyDescent="0.3">
      <c r="A71" s="1" t="s">
        <v>5</v>
      </c>
      <c r="B71">
        <v>42</v>
      </c>
      <c r="C71">
        <v>194</v>
      </c>
      <c r="D71">
        <v>68</v>
      </c>
      <c r="E71" s="1" t="s">
        <v>6</v>
      </c>
      <c r="F71">
        <f>medical_data[[#This Row],[wage]]/(medical_data[[#This Row],[height]]*medical_data[[#This Row],[height]]/10000)</f>
        <v>18.067807418429165</v>
      </c>
    </row>
    <row r="72" spans="1:6" hidden="1" x14ac:dyDescent="0.3">
      <c r="A72" s="1" t="s">
        <v>8</v>
      </c>
      <c r="B72">
        <v>42</v>
      </c>
      <c r="C72">
        <v>164</v>
      </c>
      <c r="D72">
        <v>70</v>
      </c>
      <c r="E72" s="1" t="s">
        <v>6</v>
      </c>
      <c r="F72">
        <f>medical_data[[#This Row],[wage]]/(medical_data[[#This Row],[height]]*medical_data[[#This Row],[height]]/10000)</f>
        <v>26.026174895895302</v>
      </c>
    </row>
    <row r="73" spans="1:6" hidden="1" x14ac:dyDescent="0.3">
      <c r="A73" s="1" t="s">
        <v>5</v>
      </c>
      <c r="B73">
        <v>56</v>
      </c>
      <c r="C73">
        <v>187</v>
      </c>
      <c r="D73">
        <v>94</v>
      </c>
      <c r="E73" s="1" t="s">
        <v>9</v>
      </c>
      <c r="F73">
        <f>medical_data[[#This Row],[wage]]/(medical_data[[#This Row],[height]]*medical_data[[#This Row],[height]]/10000)</f>
        <v>26.880951700077212</v>
      </c>
    </row>
    <row r="74" spans="1:6" hidden="1" x14ac:dyDescent="0.3">
      <c r="A74" s="1" t="s">
        <v>5</v>
      </c>
      <c r="B74">
        <v>40</v>
      </c>
      <c r="C74">
        <v>173</v>
      </c>
      <c r="D74">
        <v>76</v>
      </c>
      <c r="E74" s="1" t="s">
        <v>10</v>
      </c>
      <c r="F74">
        <f>medical_data[[#This Row],[wage]]/(medical_data[[#This Row],[height]]*medical_data[[#This Row],[height]]/10000)</f>
        <v>25.393431120318084</v>
      </c>
    </row>
    <row r="75" spans="1:6" hidden="1" x14ac:dyDescent="0.3">
      <c r="A75" s="1" t="s">
        <v>8</v>
      </c>
      <c r="B75">
        <v>19</v>
      </c>
      <c r="C75">
        <v>192</v>
      </c>
      <c r="D75">
        <v>110</v>
      </c>
      <c r="E75" s="1" t="s">
        <v>9</v>
      </c>
      <c r="F75">
        <f>medical_data[[#This Row],[wage]]/(medical_data[[#This Row],[height]]*medical_data[[#This Row],[height]]/10000)</f>
        <v>29.839409722222221</v>
      </c>
    </row>
    <row r="76" spans="1:6" x14ac:dyDescent="0.3">
      <c r="A76" s="1" t="s">
        <v>5</v>
      </c>
      <c r="B76">
        <v>29</v>
      </c>
      <c r="C76">
        <v>197</v>
      </c>
      <c r="D76">
        <v>92</v>
      </c>
      <c r="E76" s="1" t="s">
        <v>7</v>
      </c>
      <c r="F76">
        <f>medical_data[[#This Row],[wage]]/(medical_data[[#This Row],[height]]*medical_data[[#This Row],[height]]/10000)</f>
        <v>23.705841428534619</v>
      </c>
    </row>
    <row r="77" spans="1:6" hidden="1" x14ac:dyDescent="0.3">
      <c r="A77" s="1" t="s">
        <v>5</v>
      </c>
      <c r="B77">
        <v>60</v>
      </c>
      <c r="C77">
        <v>162</v>
      </c>
      <c r="D77">
        <v>115</v>
      </c>
      <c r="E77" s="1" t="s">
        <v>6</v>
      </c>
      <c r="F77">
        <f>medical_data[[#This Row],[wage]]/(medical_data[[#This Row],[height]]*medical_data[[#This Row],[height]]/10000)</f>
        <v>43.819539704313364</v>
      </c>
    </row>
    <row r="78" spans="1:6" hidden="1" x14ac:dyDescent="0.3">
      <c r="A78" s="1" t="s">
        <v>8</v>
      </c>
      <c r="B78">
        <v>19</v>
      </c>
      <c r="C78">
        <v>160</v>
      </c>
      <c r="D78">
        <v>82</v>
      </c>
      <c r="E78" s="1" t="s">
        <v>9</v>
      </c>
      <c r="F78">
        <f>medical_data[[#This Row],[wage]]/(medical_data[[#This Row],[height]]*medical_data[[#This Row],[height]]/10000)</f>
        <v>32.03125</v>
      </c>
    </row>
    <row r="79" spans="1:6" hidden="1" x14ac:dyDescent="0.3">
      <c r="A79" s="1" t="s">
        <v>8</v>
      </c>
      <c r="B79">
        <v>27</v>
      </c>
      <c r="C79">
        <v>168</v>
      </c>
      <c r="D79">
        <v>101</v>
      </c>
      <c r="E79" s="1" t="s">
        <v>6</v>
      </c>
      <c r="F79">
        <f>medical_data[[#This Row],[wage]]/(medical_data[[#This Row],[height]]*medical_data[[#This Row],[height]]/10000)</f>
        <v>35.785147392290249</v>
      </c>
    </row>
    <row r="80" spans="1:6" hidden="1" x14ac:dyDescent="0.3">
      <c r="A80" s="1" t="s">
        <v>5</v>
      </c>
      <c r="B80">
        <v>42</v>
      </c>
      <c r="C80">
        <v>197</v>
      </c>
      <c r="D80">
        <v>113</v>
      </c>
      <c r="E80" s="1" t="s">
        <v>9</v>
      </c>
      <c r="F80">
        <f>medical_data[[#This Row],[wage]]/(medical_data[[#This Row],[height]]*medical_data[[#This Row],[height]]/10000)</f>
        <v>29.116957406787087</v>
      </c>
    </row>
    <row r="81" spans="1:6" hidden="1" x14ac:dyDescent="0.3">
      <c r="A81" s="1" t="s">
        <v>5</v>
      </c>
      <c r="B81">
        <v>27</v>
      </c>
      <c r="C81">
        <v>182</v>
      </c>
      <c r="D81">
        <v>94</v>
      </c>
      <c r="E81" s="1" t="s">
        <v>9</v>
      </c>
      <c r="F81">
        <f>medical_data[[#This Row],[wage]]/(medical_data[[#This Row],[height]]*medical_data[[#This Row],[height]]/10000)</f>
        <v>28.378215191402006</v>
      </c>
    </row>
    <row r="82" spans="1:6" hidden="1" x14ac:dyDescent="0.3">
      <c r="A82" s="1" t="s">
        <v>5</v>
      </c>
      <c r="B82">
        <v>54</v>
      </c>
      <c r="C82">
        <v>171</v>
      </c>
      <c r="D82">
        <v>96</v>
      </c>
      <c r="E82" s="1" t="s">
        <v>9</v>
      </c>
      <c r="F82">
        <f>medical_data[[#This Row],[wage]]/(medical_data[[#This Row],[height]]*medical_data[[#This Row],[height]]/10000)</f>
        <v>32.830614548066073</v>
      </c>
    </row>
    <row r="83" spans="1:6" x14ac:dyDescent="0.3">
      <c r="A83" s="1" t="s">
        <v>5</v>
      </c>
      <c r="B83">
        <v>19</v>
      </c>
      <c r="C83">
        <v>189</v>
      </c>
      <c r="D83">
        <v>85</v>
      </c>
      <c r="E83" s="1" t="s">
        <v>10</v>
      </c>
      <c r="F83">
        <f>medical_data[[#This Row],[wage]]/(medical_data[[#This Row],[height]]*medical_data[[#This Row],[height]]/10000)</f>
        <v>23.795526441029089</v>
      </c>
    </row>
    <row r="84" spans="1:6" hidden="1" x14ac:dyDescent="0.3">
      <c r="A84" s="1" t="s">
        <v>5</v>
      </c>
      <c r="B84">
        <v>52</v>
      </c>
      <c r="C84">
        <v>157</v>
      </c>
      <c r="D84">
        <v>112</v>
      </c>
      <c r="E84" s="1" t="s">
        <v>10</v>
      </c>
      <c r="F84">
        <f>medical_data[[#This Row],[wage]]/(medical_data[[#This Row],[height]]*medical_data[[#This Row],[height]]/10000)</f>
        <v>45.437948801168403</v>
      </c>
    </row>
    <row r="85" spans="1:6" x14ac:dyDescent="0.3">
      <c r="A85" s="1" t="s">
        <v>8</v>
      </c>
      <c r="B85">
        <v>33</v>
      </c>
      <c r="C85">
        <v>169</v>
      </c>
      <c r="D85">
        <v>64</v>
      </c>
      <c r="E85" s="1" t="s">
        <v>6</v>
      </c>
      <c r="F85">
        <f>medical_data[[#This Row],[wage]]/(medical_data[[#This Row],[height]]*medical_data[[#This Row],[height]]/10000)</f>
        <v>22.408178985329645</v>
      </c>
    </row>
    <row r="86" spans="1:6" x14ac:dyDescent="0.3">
      <c r="A86" s="1" t="s">
        <v>5</v>
      </c>
      <c r="B86">
        <v>35</v>
      </c>
      <c r="C86">
        <v>182</v>
      </c>
      <c r="D86">
        <v>65</v>
      </c>
      <c r="E86" s="1" t="s">
        <v>7</v>
      </c>
      <c r="F86">
        <f>medical_data[[#This Row],[wage]]/(medical_data[[#This Row],[height]]*medical_data[[#This Row],[height]]/10000)</f>
        <v>19.623233908948198</v>
      </c>
    </row>
    <row r="87" spans="1:6" hidden="1" x14ac:dyDescent="0.3">
      <c r="A87" s="1" t="s">
        <v>8</v>
      </c>
      <c r="B87">
        <v>52</v>
      </c>
      <c r="C87">
        <v>159</v>
      </c>
      <c r="D87">
        <v>78</v>
      </c>
      <c r="E87" s="1" t="s">
        <v>7</v>
      </c>
      <c r="F87">
        <f>medical_data[[#This Row],[wage]]/(medical_data[[#This Row],[height]]*medical_data[[#This Row],[height]]/10000)</f>
        <v>30.853209920493654</v>
      </c>
    </row>
    <row r="88" spans="1:6" hidden="1" x14ac:dyDescent="0.3">
      <c r="A88" s="1" t="s">
        <v>5</v>
      </c>
      <c r="B88">
        <v>49</v>
      </c>
      <c r="C88">
        <v>189</v>
      </c>
      <c r="D88">
        <v>107</v>
      </c>
      <c r="E88" s="1" t="s">
        <v>6</v>
      </c>
      <c r="F88">
        <f>medical_data[[#This Row],[wage]]/(medical_data[[#This Row],[height]]*medical_data[[#This Row],[height]]/10000)</f>
        <v>29.954368578707204</v>
      </c>
    </row>
    <row r="89" spans="1:6" x14ac:dyDescent="0.3">
      <c r="A89" s="1" t="s">
        <v>5</v>
      </c>
      <c r="B89">
        <v>45</v>
      </c>
      <c r="C89">
        <v>188</v>
      </c>
      <c r="D89">
        <v>72</v>
      </c>
      <c r="E89" s="1" t="s">
        <v>9</v>
      </c>
      <c r="F89">
        <f>medical_data[[#This Row],[wage]]/(medical_data[[#This Row],[height]]*medical_data[[#This Row],[height]]/10000)</f>
        <v>20.371208691715708</v>
      </c>
    </row>
    <row r="90" spans="1:6" hidden="1" x14ac:dyDescent="0.3">
      <c r="A90" s="1" t="s">
        <v>5</v>
      </c>
      <c r="B90">
        <v>22</v>
      </c>
      <c r="C90">
        <v>175</v>
      </c>
      <c r="D90">
        <v>120</v>
      </c>
      <c r="E90" s="1" t="s">
        <v>7</v>
      </c>
      <c r="F90">
        <f>medical_data[[#This Row],[wage]]/(medical_data[[#This Row],[height]]*medical_data[[#This Row],[height]]/10000)</f>
        <v>39.183673469387756</v>
      </c>
    </row>
    <row r="91" spans="1:6" hidden="1" x14ac:dyDescent="0.3">
      <c r="A91" s="1" t="s">
        <v>8</v>
      </c>
      <c r="B91">
        <v>28</v>
      </c>
      <c r="C91">
        <v>177</v>
      </c>
      <c r="D91">
        <v>94</v>
      </c>
      <c r="E91" s="1" t="s">
        <v>7</v>
      </c>
      <c r="F91">
        <f>medical_data[[#This Row],[wage]]/(medical_data[[#This Row],[height]]*medical_data[[#This Row],[height]]/10000)</f>
        <v>30.004149510038623</v>
      </c>
    </row>
    <row r="92" spans="1:6" x14ac:dyDescent="0.3">
      <c r="A92" s="1" t="s">
        <v>8</v>
      </c>
      <c r="B92">
        <v>45</v>
      </c>
      <c r="C92">
        <v>167</v>
      </c>
      <c r="D92">
        <v>52</v>
      </c>
      <c r="E92" s="1" t="s">
        <v>9</v>
      </c>
      <c r="F92">
        <f>medical_data[[#This Row],[wage]]/(medical_data[[#This Row],[height]]*medical_data[[#This Row],[height]]/10000)</f>
        <v>18.645344042454013</v>
      </c>
    </row>
    <row r="93" spans="1:6" hidden="1" x14ac:dyDescent="0.3">
      <c r="A93" s="1" t="s">
        <v>8</v>
      </c>
      <c r="B93">
        <v>24</v>
      </c>
      <c r="C93">
        <v>191</v>
      </c>
      <c r="D93">
        <v>117</v>
      </c>
      <c r="E93" s="1" t="s">
        <v>9</v>
      </c>
      <c r="F93">
        <f>medical_data[[#This Row],[wage]]/(medical_data[[#This Row],[height]]*medical_data[[#This Row],[height]]/10000)</f>
        <v>32.071489268386287</v>
      </c>
    </row>
    <row r="94" spans="1:6" x14ac:dyDescent="0.3">
      <c r="A94" s="1" t="s">
        <v>8</v>
      </c>
      <c r="B94">
        <v>54</v>
      </c>
      <c r="C94">
        <v>175</v>
      </c>
      <c r="D94">
        <v>71</v>
      </c>
      <c r="E94" s="1" t="s">
        <v>9</v>
      </c>
      <c r="F94">
        <f>medical_data[[#This Row],[wage]]/(medical_data[[#This Row],[height]]*medical_data[[#This Row],[height]]/10000)</f>
        <v>23.183673469387756</v>
      </c>
    </row>
    <row r="95" spans="1:6" x14ac:dyDescent="0.3">
      <c r="A95" s="1" t="s">
        <v>5</v>
      </c>
      <c r="B95">
        <v>20</v>
      </c>
      <c r="C95">
        <v>196</v>
      </c>
      <c r="D95">
        <v>77</v>
      </c>
      <c r="E95" s="1" t="s">
        <v>7</v>
      </c>
      <c r="F95">
        <f>medical_data[[#This Row],[wage]]/(medical_data[[#This Row],[height]]*medical_data[[#This Row],[height]]/10000)</f>
        <v>20.043731778425656</v>
      </c>
    </row>
    <row r="96" spans="1:6" hidden="1" x14ac:dyDescent="0.3">
      <c r="A96" s="1" t="s">
        <v>5</v>
      </c>
      <c r="B96">
        <v>45</v>
      </c>
      <c r="C96">
        <v>163</v>
      </c>
      <c r="D96">
        <v>80</v>
      </c>
      <c r="E96" s="1" t="s">
        <v>9</v>
      </c>
      <c r="F96">
        <f>medical_data[[#This Row],[wage]]/(medical_data[[#This Row],[height]]*medical_data[[#This Row],[height]]/10000)</f>
        <v>30.110278896458279</v>
      </c>
    </row>
    <row r="97" spans="1:6" hidden="1" x14ac:dyDescent="0.3">
      <c r="A97" s="1" t="s">
        <v>8</v>
      </c>
      <c r="B97">
        <v>31</v>
      </c>
      <c r="C97">
        <v>178</v>
      </c>
      <c r="D97">
        <v>104</v>
      </c>
      <c r="E97" s="1" t="s">
        <v>7</v>
      </c>
      <c r="F97">
        <f>medical_data[[#This Row],[wage]]/(medical_data[[#This Row],[height]]*medical_data[[#This Row],[height]]/10000)</f>
        <v>32.824138366367883</v>
      </c>
    </row>
    <row r="98" spans="1:6" hidden="1" x14ac:dyDescent="0.3">
      <c r="A98" s="1" t="s">
        <v>8</v>
      </c>
      <c r="B98">
        <v>44</v>
      </c>
      <c r="C98">
        <v>175</v>
      </c>
      <c r="D98">
        <v>99</v>
      </c>
      <c r="E98" s="1" t="s">
        <v>6</v>
      </c>
      <c r="F98">
        <f>medical_data[[#This Row],[wage]]/(medical_data[[#This Row],[height]]*medical_data[[#This Row],[height]]/10000)</f>
        <v>32.326530612244895</v>
      </c>
    </row>
    <row r="99" spans="1:6" hidden="1" x14ac:dyDescent="0.3">
      <c r="A99" s="1" t="s">
        <v>8</v>
      </c>
      <c r="B99">
        <v>34</v>
      </c>
      <c r="C99">
        <v>185</v>
      </c>
      <c r="D99">
        <v>115</v>
      </c>
      <c r="E99" s="1" t="s">
        <v>7</v>
      </c>
      <c r="F99">
        <f>medical_data[[#This Row],[wage]]/(medical_data[[#This Row],[height]]*medical_data[[#This Row],[height]]/10000)</f>
        <v>33.601168736303876</v>
      </c>
    </row>
    <row r="100" spans="1:6" hidden="1" x14ac:dyDescent="0.3">
      <c r="A100" s="1" t="s">
        <v>5</v>
      </c>
      <c r="B100">
        <v>34</v>
      </c>
      <c r="C100">
        <v>197</v>
      </c>
      <c r="D100">
        <v>117</v>
      </c>
      <c r="E100" s="1" t="s">
        <v>7</v>
      </c>
      <c r="F100">
        <f>medical_data[[#This Row],[wage]]/(medical_data[[#This Row],[height]]*medical_data[[#This Row],[height]]/10000)</f>
        <v>30.14764616454946</v>
      </c>
    </row>
    <row r="101" spans="1:6" hidden="1" x14ac:dyDescent="0.3">
      <c r="A101" s="1" t="s">
        <v>5</v>
      </c>
      <c r="B101">
        <v>49</v>
      </c>
      <c r="C101">
        <v>164</v>
      </c>
      <c r="D101">
        <v>103</v>
      </c>
      <c r="E101" s="1" t="s">
        <v>6</v>
      </c>
      <c r="F101">
        <f>medical_data[[#This Row],[wage]]/(medical_data[[#This Row],[height]]*medical_data[[#This Row],[height]]/10000)</f>
        <v>38.295657346817372</v>
      </c>
    </row>
    <row r="102" spans="1:6" x14ac:dyDescent="0.3">
      <c r="A102" t="s">
        <v>60</v>
      </c>
      <c r="E102">
        <f>SUBTOTAL(103,medical_data[country])</f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CDAB-775D-4F7F-9234-A88436E5EA14}">
  <dimension ref="A1:F23"/>
  <sheetViews>
    <sheetView workbookViewId="0"/>
  </sheetViews>
  <sheetFormatPr defaultRowHeight="14.4" x14ac:dyDescent="0.3"/>
  <cols>
    <col min="1" max="1" width="10.5546875" bestFit="1" customWidth="1"/>
    <col min="2" max="2" width="18.77734375" bestFit="1" customWidth="1"/>
    <col min="3" max="3" width="37.88671875" bestFit="1" customWidth="1"/>
    <col min="4" max="4" width="18.21875" bestFit="1" customWidth="1"/>
    <col min="5" max="5" width="30.77734375" bestFit="1" customWidth="1"/>
    <col min="6" max="6" width="27.5546875" bestFit="1" customWidth="1"/>
  </cols>
  <sheetData>
    <row r="1" spans="1:6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3">
      <c r="A2" s="2">
        <v>45394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</row>
    <row r="3" spans="1:6" x14ac:dyDescent="0.3">
      <c r="A3" s="2">
        <v>45394</v>
      </c>
      <c r="B3" s="1" t="s">
        <v>22</v>
      </c>
      <c r="C3" s="1" t="s">
        <v>23</v>
      </c>
      <c r="D3" s="1" t="s">
        <v>24</v>
      </c>
      <c r="E3" s="1" t="s">
        <v>20</v>
      </c>
      <c r="F3" s="1" t="s">
        <v>25</v>
      </c>
    </row>
    <row r="4" spans="1:6" x14ac:dyDescent="0.3">
      <c r="A4" s="2">
        <v>45398</v>
      </c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</row>
    <row r="5" spans="1:6" x14ac:dyDescent="0.3">
      <c r="A5" s="2">
        <v>45398</v>
      </c>
      <c r="B5" s="1" t="s">
        <v>31</v>
      </c>
      <c r="C5" s="1" t="s">
        <v>32</v>
      </c>
      <c r="D5" s="1" t="s">
        <v>24</v>
      </c>
      <c r="E5" s="1" t="s">
        <v>33</v>
      </c>
      <c r="F5" s="1" t="s">
        <v>34</v>
      </c>
    </row>
    <row r="6" spans="1:6" x14ac:dyDescent="0.3">
      <c r="A6" s="2">
        <v>45398</v>
      </c>
      <c r="B6" s="1" t="s">
        <v>35</v>
      </c>
      <c r="C6" s="1" t="s">
        <v>36</v>
      </c>
      <c r="D6" s="1" t="s">
        <v>24</v>
      </c>
      <c r="E6" s="1" t="s">
        <v>37</v>
      </c>
      <c r="F6" s="1" t="s">
        <v>38</v>
      </c>
    </row>
    <row r="7" spans="1:6" x14ac:dyDescent="0.3">
      <c r="A7" s="2">
        <v>45399</v>
      </c>
      <c r="B7" s="1" t="s">
        <v>39</v>
      </c>
      <c r="C7" s="1" t="s">
        <v>40</v>
      </c>
      <c r="D7" s="1" t="s">
        <v>19</v>
      </c>
      <c r="E7" s="1" t="s">
        <v>41</v>
      </c>
      <c r="F7" s="1" t="s">
        <v>21</v>
      </c>
    </row>
    <row r="8" spans="1:6" x14ac:dyDescent="0.3">
      <c r="A8" s="2">
        <v>45399</v>
      </c>
      <c r="B8" s="1" t="s">
        <v>42</v>
      </c>
      <c r="C8" s="1" t="s">
        <v>18</v>
      </c>
      <c r="D8" s="1" t="s">
        <v>43</v>
      </c>
      <c r="E8" s="1" t="s">
        <v>20</v>
      </c>
      <c r="F8" s="1" t="s">
        <v>44</v>
      </c>
    </row>
    <row r="9" spans="1:6" x14ac:dyDescent="0.3">
      <c r="A9" s="2">
        <v>45399</v>
      </c>
      <c r="B9" s="1" t="s">
        <v>45</v>
      </c>
      <c r="C9" s="1" t="s">
        <v>40</v>
      </c>
      <c r="D9" s="1" t="s">
        <v>43</v>
      </c>
      <c r="E9" s="1" t="s">
        <v>41</v>
      </c>
      <c r="F9" s="1" t="s">
        <v>44</v>
      </c>
    </row>
    <row r="10" spans="1:6" x14ac:dyDescent="0.3">
      <c r="A10" s="2">
        <v>45399</v>
      </c>
      <c r="B10" s="1" t="s">
        <v>46</v>
      </c>
      <c r="C10" s="1" t="s">
        <v>47</v>
      </c>
      <c r="D10" s="1" t="s">
        <v>43</v>
      </c>
      <c r="E10" s="1" t="s">
        <v>37</v>
      </c>
      <c r="F10" s="1" t="s">
        <v>30</v>
      </c>
    </row>
    <row r="11" spans="1:6" x14ac:dyDescent="0.3">
      <c r="A11" s="2">
        <v>45401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</row>
    <row r="12" spans="1:6" x14ac:dyDescent="0.3">
      <c r="A12" s="2">
        <v>45401</v>
      </c>
      <c r="B12" s="1" t="s">
        <v>22</v>
      </c>
      <c r="C12" s="1" t="s">
        <v>23</v>
      </c>
      <c r="D12" s="1" t="s">
        <v>24</v>
      </c>
      <c r="E12" s="1" t="s">
        <v>20</v>
      </c>
      <c r="F12" s="1" t="s">
        <v>25</v>
      </c>
    </row>
    <row r="13" spans="1:6" x14ac:dyDescent="0.3">
      <c r="A13" s="2">
        <v>45405</v>
      </c>
      <c r="B13" s="1" t="s">
        <v>48</v>
      </c>
      <c r="C13" s="1" t="s">
        <v>47</v>
      </c>
      <c r="D13" s="1" t="s">
        <v>19</v>
      </c>
      <c r="E13" s="1" t="s">
        <v>49</v>
      </c>
      <c r="F13" s="1" t="s">
        <v>50</v>
      </c>
    </row>
    <row r="14" spans="1:6" x14ac:dyDescent="0.3">
      <c r="A14" s="2">
        <v>45405</v>
      </c>
      <c r="B14" s="1" t="s">
        <v>26</v>
      </c>
      <c r="C14" s="1" t="s">
        <v>27</v>
      </c>
      <c r="D14" s="1" t="s">
        <v>28</v>
      </c>
      <c r="E14" s="1" t="s">
        <v>29</v>
      </c>
      <c r="F14" s="1" t="s">
        <v>30</v>
      </c>
    </row>
    <row r="15" spans="1:6" x14ac:dyDescent="0.3">
      <c r="A15" s="2">
        <v>45405</v>
      </c>
      <c r="B15" s="1" t="s">
        <v>31</v>
      </c>
      <c r="C15" s="1" t="s">
        <v>32</v>
      </c>
      <c r="D15" s="1" t="s">
        <v>24</v>
      </c>
      <c r="E15" s="1" t="s">
        <v>33</v>
      </c>
      <c r="F15" s="1" t="s">
        <v>34</v>
      </c>
    </row>
    <row r="16" spans="1:6" x14ac:dyDescent="0.3">
      <c r="A16" s="2">
        <v>45405</v>
      </c>
      <c r="B16" s="1" t="s">
        <v>35</v>
      </c>
      <c r="C16" s="1" t="s">
        <v>36</v>
      </c>
      <c r="D16" s="1" t="s">
        <v>24</v>
      </c>
      <c r="E16" s="1" t="s">
        <v>37</v>
      </c>
      <c r="F16" s="1" t="s">
        <v>38</v>
      </c>
    </row>
    <row r="17" spans="1:6" x14ac:dyDescent="0.3">
      <c r="A17" s="2">
        <v>45406</v>
      </c>
      <c r="B17" s="1" t="s">
        <v>51</v>
      </c>
      <c r="C17" s="1" t="s">
        <v>40</v>
      </c>
      <c r="D17" s="1" t="s">
        <v>19</v>
      </c>
      <c r="E17" s="1" t="s">
        <v>41</v>
      </c>
      <c r="F17" s="1" t="s">
        <v>52</v>
      </c>
    </row>
    <row r="18" spans="1:6" x14ac:dyDescent="0.3">
      <c r="A18" s="2">
        <v>45406</v>
      </c>
      <c r="B18" s="1" t="s">
        <v>53</v>
      </c>
      <c r="C18" s="1" t="s">
        <v>40</v>
      </c>
      <c r="D18" s="1" t="s">
        <v>54</v>
      </c>
      <c r="E18" s="1" t="s">
        <v>41</v>
      </c>
      <c r="F18" s="1" t="s">
        <v>52</v>
      </c>
    </row>
    <row r="19" spans="1:6" x14ac:dyDescent="0.3">
      <c r="A19" s="2">
        <v>45406</v>
      </c>
      <c r="B19" s="1" t="s">
        <v>42</v>
      </c>
      <c r="C19" s="1" t="s">
        <v>18</v>
      </c>
      <c r="D19" s="1" t="s">
        <v>43</v>
      </c>
      <c r="E19" s="1" t="s">
        <v>20</v>
      </c>
      <c r="F19" s="1" t="s">
        <v>44</v>
      </c>
    </row>
    <row r="20" spans="1:6" x14ac:dyDescent="0.3">
      <c r="A20" s="2">
        <v>45406</v>
      </c>
      <c r="B20" s="1" t="s">
        <v>45</v>
      </c>
      <c r="C20" s="1" t="s">
        <v>40</v>
      </c>
      <c r="D20" s="1" t="s">
        <v>43</v>
      </c>
      <c r="E20" s="1" t="s">
        <v>41</v>
      </c>
      <c r="F20" s="1" t="s">
        <v>44</v>
      </c>
    </row>
    <row r="21" spans="1:6" x14ac:dyDescent="0.3">
      <c r="A21" s="2">
        <v>45406</v>
      </c>
      <c r="B21" s="1" t="s">
        <v>46</v>
      </c>
      <c r="C21" s="1" t="s">
        <v>47</v>
      </c>
      <c r="D21" s="1" t="s">
        <v>43</v>
      </c>
      <c r="E21" s="1" t="s">
        <v>37</v>
      </c>
      <c r="F21" s="1" t="s">
        <v>30</v>
      </c>
    </row>
    <row r="22" spans="1:6" x14ac:dyDescent="0.3">
      <c r="A22" s="2">
        <v>45408</v>
      </c>
      <c r="B22" s="1" t="s">
        <v>55</v>
      </c>
      <c r="C22" s="1" t="s">
        <v>18</v>
      </c>
      <c r="D22" s="1" t="s">
        <v>19</v>
      </c>
      <c r="E22" s="1" t="s">
        <v>20</v>
      </c>
      <c r="F22" s="1" t="s">
        <v>21</v>
      </c>
    </row>
    <row r="23" spans="1:6" x14ac:dyDescent="0.3">
      <c r="A23" s="2">
        <v>45408</v>
      </c>
      <c r="B23" s="1" t="s">
        <v>22</v>
      </c>
      <c r="C23" s="1" t="s">
        <v>23</v>
      </c>
      <c r="D23" s="1" t="s">
        <v>24</v>
      </c>
      <c r="E23" s="1" t="s">
        <v>20</v>
      </c>
      <c r="F23" s="1" t="s">
        <v>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5B16C-37C4-438D-B7BF-1BBC8384267F}">
  <dimension ref="A1:O102"/>
  <sheetViews>
    <sheetView tabSelected="1" topLeftCell="B6" workbookViewId="0">
      <selection activeCell="I26" sqref="I26"/>
    </sheetView>
  </sheetViews>
  <sheetFormatPr defaultRowHeight="14.4" x14ac:dyDescent="0.3"/>
  <cols>
    <col min="1" max="1" width="9.109375" bestFit="1" customWidth="1"/>
    <col min="2" max="2" width="6.21875" bestFit="1" customWidth="1"/>
    <col min="3" max="3" width="8.5546875" bestFit="1" customWidth="1"/>
    <col min="4" max="4" width="7.6640625" bestFit="1" customWidth="1"/>
    <col min="5" max="5" width="9.77734375" bestFit="1" customWidth="1"/>
    <col min="14" max="14" width="12.5546875" bestFit="1" customWidth="1"/>
    <col min="15" max="15" width="15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</row>
    <row r="2" spans="1:6" x14ac:dyDescent="0.3">
      <c r="A2" s="1" t="s">
        <v>5</v>
      </c>
      <c r="B2">
        <v>40</v>
      </c>
      <c r="C2">
        <v>193</v>
      </c>
      <c r="D2">
        <v>116</v>
      </c>
      <c r="E2" s="1" t="s">
        <v>6</v>
      </c>
      <c r="F2">
        <f>medical_data7[[#This Row],[wage]]/(medical_data7[[#This Row],[height]]*medical_data7[[#This Row],[height]]/10000)</f>
        <v>31.141775618137402</v>
      </c>
    </row>
    <row r="3" spans="1:6" x14ac:dyDescent="0.3">
      <c r="A3" s="1" t="s">
        <v>5</v>
      </c>
      <c r="B3">
        <v>31</v>
      </c>
      <c r="C3">
        <v>175</v>
      </c>
      <c r="D3">
        <v>81</v>
      </c>
      <c r="E3" s="1" t="s">
        <v>7</v>
      </c>
      <c r="F3">
        <f>medical_data7[[#This Row],[wage]]/(medical_data7[[#This Row],[height]]*medical_data7[[#This Row],[height]]/10000)</f>
        <v>26.448979591836736</v>
      </c>
    </row>
    <row r="4" spans="1:6" x14ac:dyDescent="0.3">
      <c r="A4" s="1" t="s">
        <v>5</v>
      </c>
      <c r="B4">
        <v>41</v>
      </c>
      <c r="C4">
        <v>193</v>
      </c>
      <c r="D4">
        <v>65</v>
      </c>
      <c r="E4" s="1" t="s">
        <v>6</v>
      </c>
      <c r="F4">
        <f>medical_data7[[#This Row],[wage]]/(medical_data7[[#This Row],[height]]*medical_data7[[#This Row],[height]]/10000)</f>
        <v>17.450132889473544</v>
      </c>
    </row>
    <row r="5" spans="1:6" x14ac:dyDescent="0.3">
      <c r="A5" s="1" t="s">
        <v>8</v>
      </c>
      <c r="B5">
        <v>18</v>
      </c>
      <c r="C5">
        <v>165</v>
      </c>
      <c r="D5">
        <v>69</v>
      </c>
      <c r="E5" s="1" t="s">
        <v>7</v>
      </c>
      <c r="F5">
        <f>medical_data7[[#This Row],[wage]]/(medical_data7[[#This Row],[height]]*medical_data7[[#This Row],[height]]/10000)</f>
        <v>25.344352617079888</v>
      </c>
    </row>
    <row r="6" spans="1:6" x14ac:dyDescent="0.3">
      <c r="A6" s="1" t="s">
        <v>8</v>
      </c>
      <c r="B6">
        <v>26</v>
      </c>
      <c r="C6">
        <v>189</v>
      </c>
      <c r="D6">
        <v>56</v>
      </c>
      <c r="E6" s="1" t="s">
        <v>7</v>
      </c>
      <c r="F6">
        <f>medical_data7[[#This Row],[wage]]/(medical_data7[[#This Row],[height]]*medical_data7[[#This Row],[height]]/10000)</f>
        <v>15.677052714089752</v>
      </c>
    </row>
    <row r="7" spans="1:6" x14ac:dyDescent="0.3">
      <c r="A7" s="1" t="s">
        <v>8</v>
      </c>
      <c r="B7">
        <v>43</v>
      </c>
      <c r="C7">
        <v>190</v>
      </c>
      <c r="D7">
        <v>106</v>
      </c>
      <c r="E7" s="1" t="s">
        <v>6</v>
      </c>
      <c r="F7">
        <f>medical_data7[[#This Row],[wage]]/(medical_data7[[#This Row],[height]]*medical_data7[[#This Row],[height]]/10000)</f>
        <v>29.362880886426595</v>
      </c>
    </row>
    <row r="8" spans="1:6" x14ac:dyDescent="0.3">
      <c r="A8" s="1" t="s">
        <v>5</v>
      </c>
      <c r="B8">
        <v>50</v>
      </c>
      <c r="C8">
        <v>195</v>
      </c>
      <c r="D8">
        <v>119</v>
      </c>
      <c r="E8" s="1" t="s">
        <v>9</v>
      </c>
      <c r="F8">
        <f>medical_data7[[#This Row],[wage]]/(medical_data7[[#This Row],[height]]*medical_data7[[#This Row],[height]]/10000)</f>
        <v>31.295200525969754</v>
      </c>
    </row>
    <row r="9" spans="1:6" x14ac:dyDescent="0.3">
      <c r="A9" s="1" t="s">
        <v>5</v>
      </c>
      <c r="B9">
        <v>58</v>
      </c>
      <c r="C9">
        <v>169</v>
      </c>
      <c r="D9">
        <v>92</v>
      </c>
      <c r="E9" s="1" t="s">
        <v>7</v>
      </c>
      <c r="F9">
        <f>medical_data7[[#This Row],[wage]]/(medical_data7[[#This Row],[height]]*medical_data7[[#This Row],[height]]/10000)</f>
        <v>32.211757291411367</v>
      </c>
    </row>
    <row r="10" spans="1:6" x14ac:dyDescent="0.3">
      <c r="A10" s="1" t="s">
        <v>8</v>
      </c>
      <c r="B10">
        <v>48</v>
      </c>
      <c r="C10">
        <v>185</v>
      </c>
      <c r="D10">
        <v>103</v>
      </c>
      <c r="E10" s="1" t="s">
        <v>7</v>
      </c>
      <c r="F10">
        <f>medical_data7[[#This Row],[wage]]/(medical_data7[[#This Row],[height]]*medical_data7[[#This Row],[height]]/10000)</f>
        <v>30.094959824689557</v>
      </c>
    </row>
    <row r="11" spans="1:6" x14ac:dyDescent="0.3">
      <c r="A11" s="1" t="s">
        <v>5</v>
      </c>
      <c r="B11">
        <v>46</v>
      </c>
      <c r="C11">
        <v>157</v>
      </c>
      <c r="D11">
        <v>95</v>
      </c>
      <c r="E11" s="1" t="s">
        <v>6</v>
      </c>
      <c r="F11">
        <f>medical_data7[[#This Row],[wage]]/(medical_data7[[#This Row],[height]]*medical_data7[[#This Row],[height]]/10000)</f>
        <v>38.541117286705344</v>
      </c>
    </row>
    <row r="12" spans="1:6" x14ac:dyDescent="0.3">
      <c r="A12" s="1" t="s">
        <v>8</v>
      </c>
      <c r="B12">
        <v>58</v>
      </c>
      <c r="C12">
        <v>192</v>
      </c>
      <c r="D12">
        <v>60</v>
      </c>
      <c r="E12" s="1" t="s">
        <v>10</v>
      </c>
      <c r="F12">
        <f>medical_data7[[#This Row],[wage]]/(medical_data7[[#This Row],[height]]*medical_data7[[#This Row],[height]]/10000)</f>
        <v>16.276041666666668</v>
      </c>
    </row>
    <row r="13" spans="1:6" x14ac:dyDescent="0.3">
      <c r="A13" s="1" t="s">
        <v>5</v>
      </c>
      <c r="B13">
        <v>56</v>
      </c>
      <c r="C13">
        <v>190</v>
      </c>
      <c r="D13">
        <v>73</v>
      </c>
      <c r="E13" s="1" t="s">
        <v>9</v>
      </c>
      <c r="F13">
        <f>medical_data7[[#This Row],[wage]]/(medical_data7[[#This Row],[height]]*medical_data7[[#This Row],[height]]/10000)</f>
        <v>20.221606648199447</v>
      </c>
    </row>
    <row r="14" spans="1:6" x14ac:dyDescent="0.3">
      <c r="A14" s="1" t="s">
        <v>8</v>
      </c>
      <c r="B14">
        <v>34</v>
      </c>
      <c r="C14">
        <v>182</v>
      </c>
      <c r="D14">
        <v>91</v>
      </c>
      <c r="E14" s="1" t="s">
        <v>9</v>
      </c>
      <c r="F14">
        <f>medical_data7[[#This Row],[wage]]/(medical_data7[[#This Row],[height]]*medical_data7[[#This Row],[height]]/10000)</f>
        <v>27.472527472527474</v>
      </c>
    </row>
    <row r="15" spans="1:6" x14ac:dyDescent="0.3">
      <c r="A15" s="1" t="s">
        <v>8</v>
      </c>
      <c r="B15">
        <v>26</v>
      </c>
      <c r="C15">
        <v>168</v>
      </c>
      <c r="D15">
        <v>54</v>
      </c>
      <c r="E15" s="1" t="s">
        <v>10</v>
      </c>
      <c r="F15">
        <f>medical_data7[[#This Row],[wage]]/(medical_data7[[#This Row],[height]]*medical_data7[[#This Row],[height]]/10000)</f>
        <v>19.132653061224488</v>
      </c>
    </row>
    <row r="16" spans="1:6" x14ac:dyDescent="0.3">
      <c r="A16" s="1" t="s">
        <v>5</v>
      </c>
      <c r="B16">
        <v>21</v>
      </c>
      <c r="C16">
        <v>169</v>
      </c>
      <c r="D16">
        <v>109</v>
      </c>
      <c r="E16" s="1" t="s">
        <v>7</v>
      </c>
      <c r="F16">
        <f>medical_data7[[#This Row],[wage]]/(medical_data7[[#This Row],[height]]*medical_data7[[#This Row],[height]]/10000)</f>
        <v>38.163929834389549</v>
      </c>
    </row>
    <row r="17" spans="1:15" x14ac:dyDescent="0.3">
      <c r="A17" s="1" t="s">
        <v>5</v>
      </c>
      <c r="B17">
        <v>37</v>
      </c>
      <c r="C17">
        <v>183</v>
      </c>
      <c r="D17">
        <v>64</v>
      </c>
      <c r="E17" s="1" t="s">
        <v>7</v>
      </c>
      <c r="F17">
        <f>medical_data7[[#This Row],[wage]]/(medical_data7[[#This Row],[height]]*medical_data7[[#This Row],[height]]/10000)</f>
        <v>19.110752784496402</v>
      </c>
    </row>
    <row r="18" spans="1:15" x14ac:dyDescent="0.3">
      <c r="A18" s="1" t="s">
        <v>8</v>
      </c>
      <c r="B18">
        <v>38</v>
      </c>
      <c r="C18">
        <v>190</v>
      </c>
      <c r="D18">
        <v>66</v>
      </c>
      <c r="E18" s="1" t="s">
        <v>6</v>
      </c>
      <c r="F18">
        <f>medical_data7[[#This Row],[wage]]/(medical_data7[[#This Row],[height]]*medical_data7[[#This Row],[height]]/10000)</f>
        <v>18.282548476454295</v>
      </c>
    </row>
    <row r="19" spans="1:15" x14ac:dyDescent="0.3">
      <c r="A19" s="1" t="s">
        <v>5</v>
      </c>
      <c r="B19">
        <v>58</v>
      </c>
      <c r="C19">
        <v>182</v>
      </c>
      <c r="D19">
        <v>73</v>
      </c>
      <c r="E19" s="1" t="s">
        <v>6</v>
      </c>
      <c r="F19">
        <f>medical_data7[[#This Row],[wage]]/(medical_data7[[#This Row],[height]]*medical_data7[[#This Row],[height]]/10000)</f>
        <v>22.03840115928028</v>
      </c>
    </row>
    <row r="20" spans="1:15" x14ac:dyDescent="0.3">
      <c r="A20" s="1" t="s">
        <v>8</v>
      </c>
      <c r="B20">
        <v>54</v>
      </c>
      <c r="C20">
        <v>165</v>
      </c>
      <c r="D20">
        <v>75</v>
      </c>
      <c r="E20" s="1" t="s">
        <v>6</v>
      </c>
      <c r="F20">
        <f>medical_data7[[#This Row],[wage]]/(medical_data7[[#This Row],[height]]*medical_data7[[#This Row],[height]]/10000)</f>
        <v>27.548209366391184</v>
      </c>
    </row>
    <row r="21" spans="1:15" x14ac:dyDescent="0.3">
      <c r="A21" s="1" t="s">
        <v>5</v>
      </c>
      <c r="B21">
        <v>42</v>
      </c>
      <c r="C21">
        <v>159</v>
      </c>
      <c r="D21">
        <v>73</v>
      </c>
      <c r="E21" s="1" t="s">
        <v>10</v>
      </c>
      <c r="F21">
        <f>medical_data7[[#This Row],[wage]]/(medical_data7[[#This Row],[height]]*medical_data7[[#This Row],[height]]/10000)</f>
        <v>28.875440053795344</v>
      </c>
    </row>
    <row r="22" spans="1:15" x14ac:dyDescent="0.3">
      <c r="A22" s="1" t="s">
        <v>5</v>
      </c>
      <c r="B22">
        <v>33</v>
      </c>
      <c r="C22">
        <v>155</v>
      </c>
      <c r="D22">
        <v>114</v>
      </c>
      <c r="E22" s="1" t="s">
        <v>10</v>
      </c>
      <c r="F22">
        <f>medical_data7[[#This Row],[wage]]/(medical_data7[[#This Row],[height]]*medical_data7[[#This Row],[height]]/10000)</f>
        <v>47.450572320499482</v>
      </c>
    </row>
    <row r="23" spans="1:15" x14ac:dyDescent="0.3">
      <c r="A23" s="1" t="s">
        <v>8</v>
      </c>
      <c r="B23">
        <v>33</v>
      </c>
      <c r="C23">
        <v>196</v>
      </c>
      <c r="D23">
        <v>52</v>
      </c>
      <c r="E23" s="1" t="s">
        <v>10</v>
      </c>
      <c r="F23">
        <f>medical_data7[[#This Row],[wage]]/(medical_data7[[#This Row],[height]]*medical_data7[[#This Row],[height]]/10000)</f>
        <v>13.536026655560184</v>
      </c>
    </row>
    <row r="24" spans="1:15" x14ac:dyDescent="0.3">
      <c r="A24" s="1" t="s">
        <v>5</v>
      </c>
      <c r="B24">
        <v>29</v>
      </c>
      <c r="C24">
        <v>168</v>
      </c>
      <c r="D24">
        <v>52</v>
      </c>
      <c r="E24" s="1" t="s">
        <v>10</v>
      </c>
      <c r="F24">
        <f>medical_data7[[#This Row],[wage]]/(medical_data7[[#This Row],[height]]*medical_data7[[#This Row],[height]]/10000)</f>
        <v>18.424036281179138</v>
      </c>
    </row>
    <row r="25" spans="1:15" x14ac:dyDescent="0.3">
      <c r="A25" s="1" t="s">
        <v>8</v>
      </c>
      <c r="B25">
        <v>27</v>
      </c>
      <c r="C25">
        <v>197</v>
      </c>
      <c r="D25">
        <v>73</v>
      </c>
      <c r="E25" s="1" t="s">
        <v>9</v>
      </c>
      <c r="F25">
        <f>medical_data7[[#This Row],[wage]]/(medical_data7[[#This Row],[height]]*medical_data7[[#This Row],[height]]/10000)</f>
        <v>18.810069829163339</v>
      </c>
      <c r="N25" s="3" t="s">
        <v>58</v>
      </c>
      <c r="O25" t="s">
        <v>59</v>
      </c>
    </row>
    <row r="26" spans="1:15" x14ac:dyDescent="0.3">
      <c r="A26" s="1" t="s">
        <v>8</v>
      </c>
      <c r="B26">
        <v>53</v>
      </c>
      <c r="C26">
        <v>185</v>
      </c>
      <c r="D26">
        <v>113</v>
      </c>
      <c r="E26" s="1" t="s">
        <v>9</v>
      </c>
      <c r="F26">
        <f>medical_data7[[#This Row],[wage]]/(medical_data7[[#This Row],[height]]*medical_data7[[#This Row],[height]]/10000)</f>
        <v>33.016800584368156</v>
      </c>
      <c r="N26" s="4" t="s">
        <v>7</v>
      </c>
      <c r="O26" s="1">
        <v>32</v>
      </c>
    </row>
    <row r="27" spans="1:15" x14ac:dyDescent="0.3">
      <c r="A27" s="1" t="s">
        <v>5</v>
      </c>
      <c r="B27">
        <v>34</v>
      </c>
      <c r="C27">
        <v>186</v>
      </c>
      <c r="D27">
        <v>106</v>
      </c>
      <c r="E27" s="1" t="s">
        <v>10</v>
      </c>
      <c r="F27">
        <f>medical_data7[[#This Row],[wage]]/(medical_data7[[#This Row],[height]]*medical_data7[[#This Row],[height]]/10000)</f>
        <v>30.639380275176322</v>
      </c>
      <c r="N27" s="4" t="s">
        <v>9</v>
      </c>
      <c r="O27" s="1">
        <v>26</v>
      </c>
    </row>
    <row r="28" spans="1:15" x14ac:dyDescent="0.3">
      <c r="A28" s="1" t="s">
        <v>5</v>
      </c>
      <c r="B28">
        <v>46</v>
      </c>
      <c r="C28">
        <v>155</v>
      </c>
      <c r="D28">
        <v>90</v>
      </c>
      <c r="E28" s="1" t="s">
        <v>7</v>
      </c>
      <c r="F28">
        <f>medical_data7[[#This Row],[wage]]/(medical_data7[[#This Row],[height]]*medical_data7[[#This Row],[height]]/10000)</f>
        <v>37.460978147762752</v>
      </c>
      <c r="N28" s="4" t="s">
        <v>10</v>
      </c>
      <c r="O28" s="1">
        <v>18</v>
      </c>
    </row>
    <row r="29" spans="1:15" x14ac:dyDescent="0.3">
      <c r="A29" s="1" t="s">
        <v>8</v>
      </c>
      <c r="B29">
        <v>35</v>
      </c>
      <c r="C29">
        <v>161</v>
      </c>
      <c r="D29">
        <v>101</v>
      </c>
      <c r="E29" s="1" t="s">
        <v>7</v>
      </c>
      <c r="F29">
        <f>medical_data7[[#This Row],[wage]]/(medical_data7[[#This Row],[height]]*medical_data7[[#This Row],[height]]/10000)</f>
        <v>38.96454612090583</v>
      </c>
      <c r="N29" s="4" t="s">
        <v>6</v>
      </c>
      <c r="O29" s="1">
        <v>24</v>
      </c>
    </row>
    <row r="30" spans="1:15" x14ac:dyDescent="0.3">
      <c r="A30" s="1" t="s">
        <v>8</v>
      </c>
      <c r="B30">
        <v>25</v>
      </c>
      <c r="C30">
        <v>159</v>
      </c>
      <c r="D30">
        <v>63</v>
      </c>
      <c r="E30" s="1" t="s">
        <v>10</v>
      </c>
      <c r="F30">
        <f>medical_data7[[#This Row],[wage]]/(medical_data7[[#This Row],[height]]*medical_data7[[#This Row],[height]]/10000)</f>
        <v>24.919900320398721</v>
      </c>
      <c r="N30" s="4" t="s">
        <v>57</v>
      </c>
      <c r="O30" s="1">
        <v>100</v>
      </c>
    </row>
    <row r="31" spans="1:15" x14ac:dyDescent="0.3">
      <c r="A31" s="1" t="s">
        <v>5</v>
      </c>
      <c r="B31">
        <v>25</v>
      </c>
      <c r="C31">
        <v>155</v>
      </c>
      <c r="D31">
        <v>107</v>
      </c>
      <c r="E31" s="1" t="s">
        <v>9</v>
      </c>
      <c r="F31">
        <f>medical_data7[[#This Row],[wage]]/(medical_data7[[#This Row],[height]]*medical_data7[[#This Row],[height]]/10000)</f>
        <v>44.536940686784604</v>
      </c>
    </row>
    <row r="32" spans="1:15" x14ac:dyDescent="0.3">
      <c r="A32" s="1" t="s">
        <v>5</v>
      </c>
      <c r="B32">
        <v>49</v>
      </c>
      <c r="C32">
        <v>188</v>
      </c>
      <c r="D32">
        <v>119</v>
      </c>
      <c r="E32" s="1" t="s">
        <v>7</v>
      </c>
      <c r="F32">
        <f>medical_data7[[#This Row],[wage]]/(medical_data7[[#This Row],[height]]*medical_data7[[#This Row],[height]]/10000)</f>
        <v>33.669081032141236</v>
      </c>
    </row>
    <row r="33" spans="1:6" x14ac:dyDescent="0.3">
      <c r="A33" s="1" t="s">
        <v>5</v>
      </c>
      <c r="B33">
        <v>43</v>
      </c>
      <c r="C33">
        <v>188</v>
      </c>
      <c r="D33">
        <v>104</v>
      </c>
      <c r="E33" s="1" t="s">
        <v>9</v>
      </c>
      <c r="F33">
        <f>medical_data7[[#This Row],[wage]]/(medical_data7[[#This Row],[height]]*medical_data7[[#This Row],[height]]/10000)</f>
        <v>29.425079221367131</v>
      </c>
    </row>
    <row r="34" spans="1:6" x14ac:dyDescent="0.3">
      <c r="A34" s="1" t="s">
        <v>8</v>
      </c>
      <c r="B34">
        <v>27</v>
      </c>
      <c r="C34">
        <v>181</v>
      </c>
      <c r="D34">
        <v>88</v>
      </c>
      <c r="E34" s="1" t="s">
        <v>7</v>
      </c>
      <c r="F34">
        <f>medical_data7[[#This Row],[wage]]/(medical_data7[[#This Row],[height]]*medical_data7[[#This Row],[height]]/10000)</f>
        <v>26.861206922865602</v>
      </c>
    </row>
    <row r="35" spans="1:6" x14ac:dyDescent="0.3">
      <c r="A35" s="1" t="s">
        <v>8</v>
      </c>
      <c r="B35">
        <v>28</v>
      </c>
      <c r="C35">
        <v>155</v>
      </c>
      <c r="D35">
        <v>52</v>
      </c>
      <c r="E35" s="1" t="s">
        <v>6</v>
      </c>
      <c r="F35">
        <f>medical_data7[[#This Row],[wage]]/(medical_data7[[#This Row],[height]]*medical_data7[[#This Row],[height]]/10000)</f>
        <v>21.644120707596255</v>
      </c>
    </row>
    <row r="36" spans="1:6" x14ac:dyDescent="0.3">
      <c r="A36" s="1" t="s">
        <v>8</v>
      </c>
      <c r="B36">
        <v>54</v>
      </c>
      <c r="C36">
        <v>163</v>
      </c>
      <c r="D36">
        <v>84</v>
      </c>
      <c r="E36" s="1" t="s">
        <v>7</v>
      </c>
      <c r="F36">
        <f>medical_data7[[#This Row],[wage]]/(medical_data7[[#This Row],[height]]*medical_data7[[#This Row],[height]]/10000)</f>
        <v>31.615792841281195</v>
      </c>
    </row>
    <row r="37" spans="1:6" x14ac:dyDescent="0.3">
      <c r="A37" s="1" t="s">
        <v>5</v>
      </c>
      <c r="B37">
        <v>20</v>
      </c>
      <c r="C37">
        <v>182</v>
      </c>
      <c r="D37">
        <v>80</v>
      </c>
      <c r="E37" s="1" t="s">
        <v>7</v>
      </c>
      <c r="F37">
        <f>medical_data7[[#This Row],[wage]]/(medical_data7[[#This Row],[height]]*medical_data7[[#This Row],[height]]/10000)</f>
        <v>24.151672503320857</v>
      </c>
    </row>
    <row r="38" spans="1:6" x14ac:dyDescent="0.3">
      <c r="A38" s="1" t="s">
        <v>8</v>
      </c>
      <c r="B38">
        <v>58</v>
      </c>
      <c r="C38">
        <v>197</v>
      </c>
      <c r="D38">
        <v>97</v>
      </c>
      <c r="E38" s="1" t="s">
        <v>9</v>
      </c>
      <c r="F38">
        <f>medical_data7[[#This Row],[wage]]/(medical_data7[[#This Row],[height]]*medical_data7[[#This Row],[height]]/10000)</f>
        <v>24.994202375737586</v>
      </c>
    </row>
    <row r="39" spans="1:6" x14ac:dyDescent="0.3">
      <c r="A39" s="1" t="s">
        <v>5</v>
      </c>
      <c r="B39">
        <v>23</v>
      </c>
      <c r="C39">
        <v>193</v>
      </c>
      <c r="D39">
        <v>114</v>
      </c>
      <c r="E39" s="1" t="s">
        <v>9</v>
      </c>
      <c r="F39">
        <f>medical_data7[[#This Row],[wage]]/(medical_data7[[#This Row],[height]]*medical_data7[[#This Row],[height]]/10000)</f>
        <v>30.604848452307447</v>
      </c>
    </row>
    <row r="40" spans="1:6" x14ac:dyDescent="0.3">
      <c r="A40" s="1" t="s">
        <v>8</v>
      </c>
      <c r="B40">
        <v>49</v>
      </c>
      <c r="C40">
        <v>187</v>
      </c>
      <c r="D40">
        <v>95</v>
      </c>
      <c r="E40" s="1" t="s">
        <v>10</v>
      </c>
      <c r="F40">
        <f>medical_data7[[#This Row],[wage]]/(medical_data7[[#This Row],[height]]*medical_data7[[#This Row],[height]]/10000)</f>
        <v>27.166919271354626</v>
      </c>
    </row>
    <row r="41" spans="1:6" x14ac:dyDescent="0.3">
      <c r="A41" s="1" t="s">
        <v>5</v>
      </c>
      <c r="B41">
        <v>52</v>
      </c>
      <c r="C41">
        <v>194</v>
      </c>
      <c r="D41">
        <v>66</v>
      </c>
      <c r="E41" s="1" t="s">
        <v>7</v>
      </c>
      <c r="F41">
        <f>medical_data7[[#This Row],[wage]]/(medical_data7[[#This Row],[height]]*medical_data7[[#This Row],[height]]/10000)</f>
        <v>17.53640131788713</v>
      </c>
    </row>
    <row r="42" spans="1:6" x14ac:dyDescent="0.3">
      <c r="A42" s="1" t="s">
        <v>5</v>
      </c>
      <c r="B42">
        <v>51</v>
      </c>
      <c r="C42">
        <v>197</v>
      </c>
      <c r="D42">
        <v>83</v>
      </c>
      <c r="E42" s="1" t="s">
        <v>7</v>
      </c>
      <c r="F42">
        <f>medical_data7[[#This Row],[wage]]/(medical_data7[[#This Row],[height]]*medical_data7[[#This Row],[height]]/10000)</f>
        <v>21.386791723569274</v>
      </c>
    </row>
    <row r="43" spans="1:6" x14ac:dyDescent="0.3">
      <c r="A43" s="1" t="s">
        <v>8</v>
      </c>
      <c r="B43">
        <v>43</v>
      </c>
      <c r="C43">
        <v>187</v>
      </c>
      <c r="D43">
        <v>93</v>
      </c>
      <c r="E43" s="1" t="s">
        <v>6</v>
      </c>
      <c r="F43">
        <f>medical_data7[[#This Row],[wage]]/(medical_data7[[#This Row],[height]]*medical_data7[[#This Row],[height]]/10000)</f>
        <v>26.594984128799794</v>
      </c>
    </row>
    <row r="44" spans="1:6" x14ac:dyDescent="0.3">
      <c r="A44" s="1" t="s">
        <v>5</v>
      </c>
      <c r="B44">
        <v>23</v>
      </c>
      <c r="C44">
        <v>161</v>
      </c>
      <c r="D44">
        <v>56</v>
      </c>
      <c r="E44" s="1" t="s">
        <v>10</v>
      </c>
      <c r="F44">
        <f>medical_data7[[#This Row],[wage]]/(medical_data7[[#This Row],[height]]*medical_data7[[#This Row],[height]]/10000)</f>
        <v>21.604104779908184</v>
      </c>
    </row>
    <row r="45" spans="1:6" x14ac:dyDescent="0.3">
      <c r="A45" s="1" t="s">
        <v>8</v>
      </c>
      <c r="B45">
        <v>52</v>
      </c>
      <c r="C45">
        <v>187</v>
      </c>
      <c r="D45">
        <v>50</v>
      </c>
      <c r="E45" s="1" t="s">
        <v>6</v>
      </c>
      <c r="F45">
        <f>medical_data7[[#This Row],[wage]]/(medical_data7[[#This Row],[height]]*medical_data7[[#This Row],[height]]/10000)</f>
        <v>14.298378563870857</v>
      </c>
    </row>
    <row r="46" spans="1:6" x14ac:dyDescent="0.3">
      <c r="A46" s="1" t="s">
        <v>5</v>
      </c>
      <c r="B46">
        <v>27</v>
      </c>
      <c r="C46">
        <v>190</v>
      </c>
      <c r="D46">
        <v>71</v>
      </c>
      <c r="E46" s="1" t="s">
        <v>7</v>
      </c>
      <c r="F46">
        <f>medical_data7[[#This Row],[wage]]/(medical_data7[[#This Row],[height]]*medical_data7[[#This Row],[height]]/10000)</f>
        <v>19.667590027700832</v>
      </c>
    </row>
    <row r="47" spans="1:6" x14ac:dyDescent="0.3">
      <c r="A47" s="1" t="s">
        <v>8</v>
      </c>
      <c r="B47">
        <v>18</v>
      </c>
      <c r="C47">
        <v>178</v>
      </c>
      <c r="D47">
        <v>116</v>
      </c>
      <c r="E47" s="1" t="s">
        <v>10</v>
      </c>
      <c r="F47">
        <f>medical_data7[[#This Row],[wage]]/(medical_data7[[#This Row],[height]]*medical_data7[[#This Row],[height]]/10000)</f>
        <v>36.611538947102638</v>
      </c>
    </row>
    <row r="48" spans="1:6" x14ac:dyDescent="0.3">
      <c r="A48" s="1" t="s">
        <v>8</v>
      </c>
      <c r="B48">
        <v>27</v>
      </c>
      <c r="C48">
        <v>185</v>
      </c>
      <c r="D48">
        <v>55</v>
      </c>
      <c r="E48" s="1" t="s">
        <v>9</v>
      </c>
      <c r="F48">
        <f>medical_data7[[#This Row],[wage]]/(medical_data7[[#This Row],[height]]*medical_data7[[#This Row],[height]]/10000)</f>
        <v>16.070124178232287</v>
      </c>
    </row>
    <row r="49" spans="1:6" x14ac:dyDescent="0.3">
      <c r="A49" s="1" t="s">
        <v>5</v>
      </c>
      <c r="B49">
        <v>23</v>
      </c>
      <c r="C49">
        <v>168</v>
      </c>
      <c r="D49">
        <v>68</v>
      </c>
      <c r="E49" s="1" t="s">
        <v>6</v>
      </c>
      <c r="F49">
        <f>medical_data7[[#This Row],[wage]]/(medical_data7[[#This Row],[height]]*medical_data7[[#This Row],[height]]/10000)</f>
        <v>24.09297052154195</v>
      </c>
    </row>
    <row r="50" spans="1:6" x14ac:dyDescent="0.3">
      <c r="A50" s="1" t="s">
        <v>8</v>
      </c>
      <c r="B50">
        <v>50</v>
      </c>
      <c r="C50">
        <v>178</v>
      </c>
      <c r="D50">
        <v>53</v>
      </c>
      <c r="E50" s="1" t="s">
        <v>10</v>
      </c>
      <c r="F50">
        <f>medical_data7[[#This Row],[wage]]/(medical_data7[[#This Row],[height]]*medical_data7[[#This Row],[height]]/10000)</f>
        <v>16.72768589824517</v>
      </c>
    </row>
    <row r="51" spans="1:6" x14ac:dyDescent="0.3">
      <c r="A51" s="1" t="s">
        <v>8</v>
      </c>
      <c r="B51">
        <v>40</v>
      </c>
      <c r="C51">
        <v>193</v>
      </c>
      <c r="D51">
        <v>99</v>
      </c>
      <c r="E51" s="1" t="s">
        <v>6</v>
      </c>
      <c r="F51">
        <f>medical_data7[[#This Row],[wage]]/(medical_data7[[#This Row],[height]]*medical_data7[[#This Row],[height]]/10000)</f>
        <v>26.577894708582782</v>
      </c>
    </row>
    <row r="52" spans="1:6" x14ac:dyDescent="0.3">
      <c r="A52" s="1" t="s">
        <v>5</v>
      </c>
      <c r="B52">
        <v>43</v>
      </c>
      <c r="C52">
        <v>161</v>
      </c>
      <c r="D52">
        <v>66</v>
      </c>
      <c r="E52" s="1" t="s">
        <v>6</v>
      </c>
      <c r="F52">
        <f>medical_data7[[#This Row],[wage]]/(medical_data7[[#This Row],[height]]*medical_data7[[#This Row],[height]]/10000)</f>
        <v>25.461980633463217</v>
      </c>
    </row>
    <row r="53" spans="1:6" x14ac:dyDescent="0.3">
      <c r="A53" s="1" t="s">
        <v>5</v>
      </c>
      <c r="B53">
        <v>57</v>
      </c>
      <c r="C53">
        <v>176</v>
      </c>
      <c r="D53">
        <v>55</v>
      </c>
      <c r="E53" s="1" t="s">
        <v>9</v>
      </c>
      <c r="F53">
        <f>medical_data7[[#This Row],[wage]]/(medical_data7[[#This Row],[height]]*medical_data7[[#This Row],[height]]/10000)</f>
        <v>17.75568181818182</v>
      </c>
    </row>
    <row r="54" spans="1:6" x14ac:dyDescent="0.3">
      <c r="A54" s="1" t="s">
        <v>8</v>
      </c>
      <c r="B54">
        <v>47</v>
      </c>
      <c r="C54">
        <v>182</v>
      </c>
      <c r="D54">
        <v>97</v>
      </c>
      <c r="E54" s="1" t="s">
        <v>6</v>
      </c>
      <c r="F54">
        <f>medical_data7[[#This Row],[wage]]/(medical_data7[[#This Row],[height]]*medical_data7[[#This Row],[height]]/10000)</f>
        <v>29.283902910276538</v>
      </c>
    </row>
    <row r="55" spans="1:6" x14ac:dyDescent="0.3">
      <c r="A55" s="1" t="s">
        <v>8</v>
      </c>
      <c r="B55">
        <v>46</v>
      </c>
      <c r="C55">
        <v>186</v>
      </c>
      <c r="D55">
        <v>117</v>
      </c>
      <c r="E55" s="1" t="s">
        <v>10</v>
      </c>
      <c r="F55">
        <f>medical_data7[[#This Row],[wage]]/(medical_data7[[#This Row],[height]]*medical_data7[[#This Row],[height]]/10000)</f>
        <v>33.818938605619145</v>
      </c>
    </row>
    <row r="56" spans="1:6" x14ac:dyDescent="0.3">
      <c r="A56" s="1" t="s">
        <v>5</v>
      </c>
      <c r="B56">
        <v>55</v>
      </c>
      <c r="C56">
        <v>186</v>
      </c>
      <c r="D56">
        <v>75</v>
      </c>
      <c r="E56" s="1" t="s">
        <v>7</v>
      </c>
      <c r="F56">
        <f>medical_data7[[#This Row],[wage]]/(medical_data7[[#This Row],[height]]*medical_data7[[#This Row],[height]]/10000)</f>
        <v>21.678806798473811</v>
      </c>
    </row>
    <row r="57" spans="1:6" x14ac:dyDescent="0.3">
      <c r="A57" s="1" t="s">
        <v>5</v>
      </c>
      <c r="B57">
        <v>34</v>
      </c>
      <c r="C57">
        <v>179</v>
      </c>
      <c r="D57">
        <v>71</v>
      </c>
      <c r="E57" s="1" t="s">
        <v>7</v>
      </c>
      <c r="F57">
        <f>medical_data7[[#This Row],[wage]]/(medical_data7[[#This Row],[height]]*medical_data7[[#This Row],[height]]/10000)</f>
        <v>22.15910864205237</v>
      </c>
    </row>
    <row r="58" spans="1:6" x14ac:dyDescent="0.3">
      <c r="A58" s="1" t="s">
        <v>5</v>
      </c>
      <c r="B58">
        <v>31</v>
      </c>
      <c r="C58">
        <v>176</v>
      </c>
      <c r="D58">
        <v>117</v>
      </c>
      <c r="E58" s="1" t="s">
        <v>7</v>
      </c>
      <c r="F58">
        <f>medical_data7[[#This Row],[wage]]/(medical_data7[[#This Row],[height]]*medical_data7[[#This Row],[height]]/10000)</f>
        <v>37.771177685950413</v>
      </c>
    </row>
    <row r="59" spans="1:6" x14ac:dyDescent="0.3">
      <c r="A59" s="1" t="s">
        <v>8</v>
      </c>
      <c r="B59">
        <v>50</v>
      </c>
      <c r="C59">
        <v>184</v>
      </c>
      <c r="D59">
        <v>65</v>
      </c>
      <c r="E59" s="1" t="s">
        <v>7</v>
      </c>
      <c r="F59">
        <f>medical_data7[[#This Row],[wage]]/(medical_data7[[#This Row],[height]]*medical_data7[[#This Row],[height]]/10000)</f>
        <v>19.198960302457465</v>
      </c>
    </row>
    <row r="60" spans="1:6" x14ac:dyDescent="0.3">
      <c r="A60" s="1" t="s">
        <v>5</v>
      </c>
      <c r="B60">
        <v>50</v>
      </c>
      <c r="C60">
        <v>190</v>
      </c>
      <c r="D60">
        <v>117</v>
      </c>
      <c r="E60" s="1" t="s">
        <v>10</v>
      </c>
      <c r="F60">
        <f>medical_data7[[#This Row],[wage]]/(medical_data7[[#This Row],[height]]*medical_data7[[#This Row],[height]]/10000)</f>
        <v>32.409972299168977</v>
      </c>
    </row>
    <row r="61" spans="1:6" x14ac:dyDescent="0.3">
      <c r="A61" s="1" t="s">
        <v>8</v>
      </c>
      <c r="B61">
        <v>24</v>
      </c>
      <c r="C61">
        <v>168</v>
      </c>
      <c r="D61">
        <v>51</v>
      </c>
      <c r="E61" s="1" t="s">
        <v>9</v>
      </c>
      <c r="F61">
        <f>medical_data7[[#This Row],[wage]]/(medical_data7[[#This Row],[height]]*medical_data7[[#This Row],[height]]/10000)</f>
        <v>18.069727891156461</v>
      </c>
    </row>
    <row r="62" spans="1:6" x14ac:dyDescent="0.3">
      <c r="A62" s="1" t="s">
        <v>5</v>
      </c>
      <c r="B62">
        <v>49</v>
      </c>
      <c r="C62">
        <v>156</v>
      </c>
      <c r="D62">
        <v>66</v>
      </c>
      <c r="E62" s="1" t="s">
        <v>6</v>
      </c>
      <c r="F62">
        <f>medical_data7[[#This Row],[wage]]/(medical_data7[[#This Row],[height]]*medical_data7[[#This Row],[height]]/10000)</f>
        <v>27.12031558185404</v>
      </c>
    </row>
    <row r="63" spans="1:6" x14ac:dyDescent="0.3">
      <c r="A63" s="1" t="s">
        <v>8</v>
      </c>
      <c r="B63">
        <v>43</v>
      </c>
      <c r="C63">
        <v>190</v>
      </c>
      <c r="D63">
        <v>85</v>
      </c>
      <c r="E63" s="1" t="s">
        <v>6</v>
      </c>
      <c r="F63">
        <f>medical_data7[[#This Row],[wage]]/(medical_data7[[#This Row],[height]]*medical_data7[[#This Row],[height]]/10000)</f>
        <v>23.545706371191137</v>
      </c>
    </row>
    <row r="64" spans="1:6" x14ac:dyDescent="0.3">
      <c r="A64" s="1" t="s">
        <v>5</v>
      </c>
      <c r="B64">
        <v>29</v>
      </c>
      <c r="C64">
        <v>167</v>
      </c>
      <c r="D64">
        <v>109</v>
      </c>
      <c r="E64" s="1" t="s">
        <v>7</v>
      </c>
      <c r="F64">
        <f>medical_data7[[#This Row],[wage]]/(medical_data7[[#This Row],[height]]*medical_data7[[#This Row],[height]]/10000)</f>
        <v>39.083509627451683</v>
      </c>
    </row>
    <row r="65" spans="1:6" x14ac:dyDescent="0.3">
      <c r="A65" s="1" t="s">
        <v>8</v>
      </c>
      <c r="B65">
        <v>23</v>
      </c>
      <c r="C65">
        <v>178</v>
      </c>
      <c r="D65">
        <v>88</v>
      </c>
      <c r="E65" s="1" t="s">
        <v>7</v>
      </c>
      <c r="F65">
        <f>medical_data7[[#This Row],[wage]]/(medical_data7[[#This Row],[height]]*medical_data7[[#This Row],[height]]/10000)</f>
        <v>27.774270925388208</v>
      </c>
    </row>
    <row r="66" spans="1:6" x14ac:dyDescent="0.3">
      <c r="A66" s="1" t="s">
        <v>8</v>
      </c>
      <c r="B66">
        <v>59</v>
      </c>
      <c r="C66">
        <v>163</v>
      </c>
      <c r="D66">
        <v>100</v>
      </c>
      <c r="E66" s="1" t="s">
        <v>9</v>
      </c>
      <c r="F66">
        <f>medical_data7[[#This Row],[wage]]/(medical_data7[[#This Row],[height]]*medical_data7[[#This Row],[height]]/10000)</f>
        <v>37.637848620572854</v>
      </c>
    </row>
    <row r="67" spans="1:6" x14ac:dyDescent="0.3">
      <c r="A67" s="1" t="s">
        <v>8</v>
      </c>
      <c r="B67">
        <v>48</v>
      </c>
      <c r="C67">
        <v>186</v>
      </c>
      <c r="D67">
        <v>91</v>
      </c>
      <c r="E67" s="1" t="s">
        <v>9</v>
      </c>
      <c r="F67">
        <f>medical_data7[[#This Row],[wage]]/(medical_data7[[#This Row],[height]]*medical_data7[[#This Row],[height]]/10000)</f>
        <v>26.303618915481557</v>
      </c>
    </row>
    <row r="68" spans="1:6" x14ac:dyDescent="0.3">
      <c r="A68" s="1" t="s">
        <v>5</v>
      </c>
      <c r="B68">
        <v>31</v>
      </c>
      <c r="C68">
        <v>183</v>
      </c>
      <c r="D68">
        <v>99</v>
      </c>
      <c r="E68" s="1" t="s">
        <v>10</v>
      </c>
      <c r="F68">
        <f>medical_data7[[#This Row],[wage]]/(medical_data7[[#This Row],[height]]*medical_data7[[#This Row],[height]]/10000)</f>
        <v>29.561945713517872</v>
      </c>
    </row>
    <row r="69" spans="1:6" x14ac:dyDescent="0.3">
      <c r="A69" s="1" t="s">
        <v>8</v>
      </c>
      <c r="B69">
        <v>29</v>
      </c>
      <c r="C69">
        <v>171</v>
      </c>
      <c r="D69">
        <v>72</v>
      </c>
      <c r="E69" s="1" t="s">
        <v>7</v>
      </c>
      <c r="F69">
        <f>medical_data7[[#This Row],[wage]]/(medical_data7[[#This Row],[height]]*medical_data7[[#This Row],[height]]/10000)</f>
        <v>24.622960911049553</v>
      </c>
    </row>
    <row r="70" spans="1:6" x14ac:dyDescent="0.3">
      <c r="A70" s="1" t="s">
        <v>5</v>
      </c>
      <c r="B70">
        <v>35</v>
      </c>
      <c r="C70">
        <v>186</v>
      </c>
      <c r="D70">
        <v>67</v>
      </c>
      <c r="E70" s="1" t="s">
        <v>9</v>
      </c>
      <c r="F70">
        <f>medical_data7[[#This Row],[wage]]/(medical_data7[[#This Row],[height]]*medical_data7[[#This Row],[height]]/10000)</f>
        <v>19.36640073996994</v>
      </c>
    </row>
    <row r="71" spans="1:6" x14ac:dyDescent="0.3">
      <c r="A71" s="1" t="s">
        <v>5</v>
      </c>
      <c r="B71">
        <v>42</v>
      </c>
      <c r="C71">
        <v>194</v>
      </c>
      <c r="D71">
        <v>68</v>
      </c>
      <c r="E71" s="1" t="s">
        <v>6</v>
      </c>
      <c r="F71">
        <f>medical_data7[[#This Row],[wage]]/(medical_data7[[#This Row],[height]]*medical_data7[[#This Row],[height]]/10000)</f>
        <v>18.067807418429165</v>
      </c>
    </row>
    <row r="72" spans="1:6" x14ac:dyDescent="0.3">
      <c r="A72" s="1" t="s">
        <v>8</v>
      </c>
      <c r="B72">
        <v>42</v>
      </c>
      <c r="C72">
        <v>164</v>
      </c>
      <c r="D72">
        <v>70</v>
      </c>
      <c r="E72" s="1" t="s">
        <v>6</v>
      </c>
      <c r="F72">
        <f>medical_data7[[#This Row],[wage]]/(medical_data7[[#This Row],[height]]*medical_data7[[#This Row],[height]]/10000)</f>
        <v>26.026174895895302</v>
      </c>
    </row>
    <row r="73" spans="1:6" x14ac:dyDescent="0.3">
      <c r="A73" s="1" t="s">
        <v>5</v>
      </c>
      <c r="B73">
        <v>56</v>
      </c>
      <c r="C73">
        <v>187</v>
      </c>
      <c r="D73">
        <v>94</v>
      </c>
      <c r="E73" s="1" t="s">
        <v>9</v>
      </c>
      <c r="F73">
        <f>medical_data7[[#This Row],[wage]]/(medical_data7[[#This Row],[height]]*medical_data7[[#This Row],[height]]/10000)</f>
        <v>26.880951700077212</v>
      </c>
    </row>
    <row r="74" spans="1:6" x14ac:dyDescent="0.3">
      <c r="A74" s="1" t="s">
        <v>5</v>
      </c>
      <c r="B74">
        <v>40</v>
      </c>
      <c r="C74">
        <v>173</v>
      </c>
      <c r="D74">
        <v>76</v>
      </c>
      <c r="E74" s="1" t="s">
        <v>10</v>
      </c>
      <c r="F74">
        <f>medical_data7[[#This Row],[wage]]/(medical_data7[[#This Row],[height]]*medical_data7[[#This Row],[height]]/10000)</f>
        <v>25.393431120318084</v>
      </c>
    </row>
    <row r="75" spans="1:6" x14ac:dyDescent="0.3">
      <c r="A75" s="1" t="s">
        <v>8</v>
      </c>
      <c r="B75">
        <v>19</v>
      </c>
      <c r="C75">
        <v>192</v>
      </c>
      <c r="D75">
        <v>110</v>
      </c>
      <c r="E75" s="1" t="s">
        <v>9</v>
      </c>
      <c r="F75">
        <f>medical_data7[[#This Row],[wage]]/(medical_data7[[#This Row],[height]]*medical_data7[[#This Row],[height]]/10000)</f>
        <v>29.839409722222221</v>
      </c>
    </row>
    <row r="76" spans="1:6" x14ac:dyDescent="0.3">
      <c r="A76" s="1" t="s">
        <v>5</v>
      </c>
      <c r="B76">
        <v>29</v>
      </c>
      <c r="C76">
        <v>197</v>
      </c>
      <c r="D76">
        <v>92</v>
      </c>
      <c r="E76" s="1" t="s">
        <v>7</v>
      </c>
      <c r="F76">
        <f>medical_data7[[#This Row],[wage]]/(medical_data7[[#This Row],[height]]*medical_data7[[#This Row],[height]]/10000)</f>
        <v>23.705841428534619</v>
      </c>
    </row>
    <row r="77" spans="1:6" x14ac:dyDescent="0.3">
      <c r="A77" s="1" t="s">
        <v>5</v>
      </c>
      <c r="B77">
        <v>60</v>
      </c>
      <c r="C77">
        <v>162</v>
      </c>
      <c r="D77">
        <v>115</v>
      </c>
      <c r="E77" s="1" t="s">
        <v>6</v>
      </c>
      <c r="F77">
        <f>medical_data7[[#This Row],[wage]]/(medical_data7[[#This Row],[height]]*medical_data7[[#This Row],[height]]/10000)</f>
        <v>43.819539704313364</v>
      </c>
    </row>
    <row r="78" spans="1:6" x14ac:dyDescent="0.3">
      <c r="A78" s="1" t="s">
        <v>8</v>
      </c>
      <c r="B78">
        <v>19</v>
      </c>
      <c r="C78">
        <v>160</v>
      </c>
      <c r="D78">
        <v>82</v>
      </c>
      <c r="E78" s="1" t="s">
        <v>9</v>
      </c>
      <c r="F78">
        <f>medical_data7[[#This Row],[wage]]/(medical_data7[[#This Row],[height]]*medical_data7[[#This Row],[height]]/10000)</f>
        <v>32.03125</v>
      </c>
    </row>
    <row r="79" spans="1:6" x14ac:dyDescent="0.3">
      <c r="A79" s="1" t="s">
        <v>8</v>
      </c>
      <c r="B79">
        <v>27</v>
      </c>
      <c r="C79">
        <v>168</v>
      </c>
      <c r="D79">
        <v>101</v>
      </c>
      <c r="E79" s="1" t="s">
        <v>6</v>
      </c>
      <c r="F79">
        <f>medical_data7[[#This Row],[wage]]/(medical_data7[[#This Row],[height]]*medical_data7[[#This Row],[height]]/10000)</f>
        <v>35.785147392290249</v>
      </c>
    </row>
    <row r="80" spans="1:6" x14ac:dyDescent="0.3">
      <c r="A80" s="1" t="s">
        <v>5</v>
      </c>
      <c r="B80">
        <v>42</v>
      </c>
      <c r="C80">
        <v>197</v>
      </c>
      <c r="D80">
        <v>113</v>
      </c>
      <c r="E80" s="1" t="s">
        <v>9</v>
      </c>
      <c r="F80">
        <f>medical_data7[[#This Row],[wage]]/(medical_data7[[#This Row],[height]]*medical_data7[[#This Row],[height]]/10000)</f>
        <v>29.116957406787087</v>
      </c>
    </row>
    <row r="81" spans="1:6" x14ac:dyDescent="0.3">
      <c r="A81" s="1" t="s">
        <v>5</v>
      </c>
      <c r="B81">
        <v>27</v>
      </c>
      <c r="C81">
        <v>182</v>
      </c>
      <c r="D81">
        <v>94</v>
      </c>
      <c r="E81" s="1" t="s">
        <v>9</v>
      </c>
      <c r="F81">
        <f>medical_data7[[#This Row],[wage]]/(medical_data7[[#This Row],[height]]*medical_data7[[#This Row],[height]]/10000)</f>
        <v>28.378215191402006</v>
      </c>
    </row>
    <row r="82" spans="1:6" x14ac:dyDescent="0.3">
      <c r="A82" s="1" t="s">
        <v>5</v>
      </c>
      <c r="B82">
        <v>54</v>
      </c>
      <c r="C82">
        <v>171</v>
      </c>
      <c r="D82">
        <v>96</v>
      </c>
      <c r="E82" s="1" t="s">
        <v>9</v>
      </c>
      <c r="F82">
        <f>medical_data7[[#This Row],[wage]]/(medical_data7[[#This Row],[height]]*medical_data7[[#This Row],[height]]/10000)</f>
        <v>32.830614548066073</v>
      </c>
    </row>
    <row r="83" spans="1:6" x14ac:dyDescent="0.3">
      <c r="A83" s="1" t="s">
        <v>5</v>
      </c>
      <c r="B83">
        <v>19</v>
      </c>
      <c r="C83">
        <v>189</v>
      </c>
      <c r="D83">
        <v>85</v>
      </c>
      <c r="E83" s="1" t="s">
        <v>10</v>
      </c>
      <c r="F83">
        <f>medical_data7[[#This Row],[wage]]/(medical_data7[[#This Row],[height]]*medical_data7[[#This Row],[height]]/10000)</f>
        <v>23.795526441029089</v>
      </c>
    </row>
    <row r="84" spans="1:6" x14ac:dyDescent="0.3">
      <c r="A84" s="1" t="s">
        <v>5</v>
      </c>
      <c r="B84">
        <v>52</v>
      </c>
      <c r="C84">
        <v>157</v>
      </c>
      <c r="D84">
        <v>112</v>
      </c>
      <c r="E84" s="1" t="s">
        <v>10</v>
      </c>
      <c r="F84">
        <f>medical_data7[[#This Row],[wage]]/(medical_data7[[#This Row],[height]]*medical_data7[[#This Row],[height]]/10000)</f>
        <v>45.437948801168403</v>
      </c>
    </row>
    <row r="85" spans="1:6" x14ac:dyDescent="0.3">
      <c r="A85" s="1" t="s">
        <v>8</v>
      </c>
      <c r="B85">
        <v>33</v>
      </c>
      <c r="C85">
        <v>169</v>
      </c>
      <c r="D85">
        <v>64</v>
      </c>
      <c r="E85" s="1" t="s">
        <v>6</v>
      </c>
      <c r="F85">
        <f>medical_data7[[#This Row],[wage]]/(medical_data7[[#This Row],[height]]*medical_data7[[#This Row],[height]]/10000)</f>
        <v>22.408178985329645</v>
      </c>
    </row>
    <row r="86" spans="1:6" x14ac:dyDescent="0.3">
      <c r="A86" s="1" t="s">
        <v>5</v>
      </c>
      <c r="B86">
        <v>35</v>
      </c>
      <c r="C86">
        <v>182</v>
      </c>
      <c r="D86">
        <v>65</v>
      </c>
      <c r="E86" s="1" t="s">
        <v>7</v>
      </c>
      <c r="F86">
        <f>medical_data7[[#This Row],[wage]]/(medical_data7[[#This Row],[height]]*medical_data7[[#This Row],[height]]/10000)</f>
        <v>19.623233908948198</v>
      </c>
    </row>
    <row r="87" spans="1:6" x14ac:dyDescent="0.3">
      <c r="A87" s="1" t="s">
        <v>8</v>
      </c>
      <c r="B87">
        <v>52</v>
      </c>
      <c r="C87">
        <v>159</v>
      </c>
      <c r="D87">
        <v>78</v>
      </c>
      <c r="E87" s="1" t="s">
        <v>7</v>
      </c>
      <c r="F87">
        <f>medical_data7[[#This Row],[wage]]/(medical_data7[[#This Row],[height]]*medical_data7[[#This Row],[height]]/10000)</f>
        <v>30.853209920493654</v>
      </c>
    </row>
    <row r="88" spans="1:6" x14ac:dyDescent="0.3">
      <c r="A88" s="1" t="s">
        <v>5</v>
      </c>
      <c r="B88">
        <v>49</v>
      </c>
      <c r="C88">
        <v>189</v>
      </c>
      <c r="D88">
        <v>107</v>
      </c>
      <c r="E88" s="1" t="s">
        <v>6</v>
      </c>
      <c r="F88">
        <f>medical_data7[[#This Row],[wage]]/(medical_data7[[#This Row],[height]]*medical_data7[[#This Row],[height]]/10000)</f>
        <v>29.954368578707204</v>
      </c>
    </row>
    <row r="89" spans="1:6" x14ac:dyDescent="0.3">
      <c r="A89" s="1" t="s">
        <v>5</v>
      </c>
      <c r="B89">
        <v>45</v>
      </c>
      <c r="C89">
        <v>188</v>
      </c>
      <c r="D89">
        <v>72</v>
      </c>
      <c r="E89" s="1" t="s">
        <v>9</v>
      </c>
      <c r="F89">
        <f>medical_data7[[#This Row],[wage]]/(medical_data7[[#This Row],[height]]*medical_data7[[#This Row],[height]]/10000)</f>
        <v>20.371208691715708</v>
      </c>
    </row>
    <row r="90" spans="1:6" x14ac:dyDescent="0.3">
      <c r="A90" s="1" t="s">
        <v>5</v>
      </c>
      <c r="B90">
        <v>22</v>
      </c>
      <c r="C90">
        <v>175</v>
      </c>
      <c r="D90">
        <v>120</v>
      </c>
      <c r="E90" s="1" t="s">
        <v>7</v>
      </c>
      <c r="F90">
        <f>medical_data7[[#This Row],[wage]]/(medical_data7[[#This Row],[height]]*medical_data7[[#This Row],[height]]/10000)</f>
        <v>39.183673469387756</v>
      </c>
    </row>
    <row r="91" spans="1:6" x14ac:dyDescent="0.3">
      <c r="A91" s="1" t="s">
        <v>8</v>
      </c>
      <c r="B91">
        <v>28</v>
      </c>
      <c r="C91">
        <v>177</v>
      </c>
      <c r="D91">
        <v>94</v>
      </c>
      <c r="E91" s="1" t="s">
        <v>7</v>
      </c>
      <c r="F91">
        <f>medical_data7[[#This Row],[wage]]/(medical_data7[[#This Row],[height]]*medical_data7[[#This Row],[height]]/10000)</f>
        <v>30.004149510038623</v>
      </c>
    </row>
    <row r="92" spans="1:6" x14ac:dyDescent="0.3">
      <c r="A92" s="1" t="s">
        <v>8</v>
      </c>
      <c r="B92">
        <v>45</v>
      </c>
      <c r="C92">
        <v>167</v>
      </c>
      <c r="D92">
        <v>52</v>
      </c>
      <c r="E92" s="1" t="s">
        <v>9</v>
      </c>
      <c r="F92">
        <f>medical_data7[[#This Row],[wage]]/(medical_data7[[#This Row],[height]]*medical_data7[[#This Row],[height]]/10000)</f>
        <v>18.645344042454013</v>
      </c>
    </row>
    <row r="93" spans="1:6" x14ac:dyDescent="0.3">
      <c r="A93" s="1" t="s">
        <v>8</v>
      </c>
      <c r="B93">
        <v>24</v>
      </c>
      <c r="C93">
        <v>191</v>
      </c>
      <c r="D93">
        <v>117</v>
      </c>
      <c r="E93" s="1" t="s">
        <v>9</v>
      </c>
      <c r="F93">
        <f>medical_data7[[#This Row],[wage]]/(medical_data7[[#This Row],[height]]*medical_data7[[#This Row],[height]]/10000)</f>
        <v>32.071489268386287</v>
      </c>
    </row>
    <row r="94" spans="1:6" x14ac:dyDescent="0.3">
      <c r="A94" s="1" t="s">
        <v>8</v>
      </c>
      <c r="B94">
        <v>54</v>
      </c>
      <c r="C94">
        <v>175</v>
      </c>
      <c r="D94">
        <v>71</v>
      </c>
      <c r="E94" s="1" t="s">
        <v>9</v>
      </c>
      <c r="F94">
        <f>medical_data7[[#This Row],[wage]]/(medical_data7[[#This Row],[height]]*medical_data7[[#This Row],[height]]/10000)</f>
        <v>23.183673469387756</v>
      </c>
    </row>
    <row r="95" spans="1:6" x14ac:dyDescent="0.3">
      <c r="A95" s="1" t="s">
        <v>5</v>
      </c>
      <c r="B95">
        <v>20</v>
      </c>
      <c r="C95">
        <v>196</v>
      </c>
      <c r="D95">
        <v>77</v>
      </c>
      <c r="E95" s="1" t="s">
        <v>7</v>
      </c>
      <c r="F95">
        <f>medical_data7[[#This Row],[wage]]/(medical_data7[[#This Row],[height]]*medical_data7[[#This Row],[height]]/10000)</f>
        <v>20.043731778425656</v>
      </c>
    </row>
    <row r="96" spans="1:6" x14ac:dyDescent="0.3">
      <c r="A96" s="1" t="s">
        <v>5</v>
      </c>
      <c r="B96">
        <v>45</v>
      </c>
      <c r="C96">
        <v>163</v>
      </c>
      <c r="D96">
        <v>80</v>
      </c>
      <c r="E96" s="1" t="s">
        <v>9</v>
      </c>
      <c r="F96">
        <f>medical_data7[[#This Row],[wage]]/(medical_data7[[#This Row],[height]]*medical_data7[[#This Row],[height]]/10000)</f>
        <v>30.110278896458279</v>
      </c>
    </row>
    <row r="97" spans="1:6" x14ac:dyDescent="0.3">
      <c r="A97" s="1" t="s">
        <v>8</v>
      </c>
      <c r="B97">
        <v>31</v>
      </c>
      <c r="C97">
        <v>178</v>
      </c>
      <c r="D97">
        <v>104</v>
      </c>
      <c r="E97" s="1" t="s">
        <v>7</v>
      </c>
      <c r="F97">
        <f>medical_data7[[#This Row],[wage]]/(medical_data7[[#This Row],[height]]*medical_data7[[#This Row],[height]]/10000)</f>
        <v>32.824138366367883</v>
      </c>
    </row>
    <row r="98" spans="1:6" x14ac:dyDescent="0.3">
      <c r="A98" s="1" t="s">
        <v>8</v>
      </c>
      <c r="B98">
        <v>44</v>
      </c>
      <c r="C98">
        <v>175</v>
      </c>
      <c r="D98">
        <v>99</v>
      </c>
      <c r="E98" s="1" t="s">
        <v>6</v>
      </c>
      <c r="F98">
        <f>medical_data7[[#This Row],[wage]]/(medical_data7[[#This Row],[height]]*medical_data7[[#This Row],[height]]/10000)</f>
        <v>32.326530612244895</v>
      </c>
    </row>
    <row r="99" spans="1:6" x14ac:dyDescent="0.3">
      <c r="A99" s="1" t="s">
        <v>8</v>
      </c>
      <c r="B99">
        <v>34</v>
      </c>
      <c r="C99">
        <v>185</v>
      </c>
      <c r="D99">
        <v>115</v>
      </c>
      <c r="E99" s="1" t="s">
        <v>7</v>
      </c>
      <c r="F99">
        <f>medical_data7[[#This Row],[wage]]/(medical_data7[[#This Row],[height]]*medical_data7[[#This Row],[height]]/10000)</f>
        <v>33.601168736303876</v>
      </c>
    </row>
    <row r="100" spans="1:6" x14ac:dyDescent="0.3">
      <c r="A100" s="1" t="s">
        <v>5</v>
      </c>
      <c r="B100">
        <v>34</v>
      </c>
      <c r="C100">
        <v>197</v>
      </c>
      <c r="D100">
        <v>117</v>
      </c>
      <c r="E100" s="1" t="s">
        <v>7</v>
      </c>
      <c r="F100">
        <f>medical_data7[[#This Row],[wage]]/(medical_data7[[#This Row],[height]]*medical_data7[[#This Row],[height]]/10000)</f>
        <v>30.14764616454946</v>
      </c>
    </row>
    <row r="101" spans="1:6" x14ac:dyDescent="0.3">
      <c r="A101" s="1" t="s">
        <v>5</v>
      </c>
      <c r="B101">
        <v>49</v>
      </c>
      <c r="C101">
        <v>164</v>
      </c>
      <c r="D101">
        <v>103</v>
      </c>
      <c r="E101" s="1" t="s">
        <v>6</v>
      </c>
      <c r="F101">
        <f>medical_data7[[#This Row],[wage]]/(medical_data7[[#This Row],[height]]*medical_data7[[#This Row],[height]]/10000)</f>
        <v>38.295657346817372</v>
      </c>
    </row>
    <row r="102" spans="1:6" x14ac:dyDescent="0.3">
      <c r="A102" t="s">
        <v>60</v>
      </c>
      <c r="E102">
        <f>SUBTOTAL(103,medical_data7[country])</f>
        <v>100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7 c c 8 e 7 - b 1 f 6 - 4 d d 5 - a f e c - d c b 3 8 4 3 c b 3 2 6 "   x m l n s = " h t t p : / / s c h e m a s . m i c r o s o f t . c o m / D a t a M a s h u p " > A A A A A F E F A A B Q S w M E F A A C A A g A C 3 a M W L 3 O i u y l A A A A 9 g A A A B I A H A B D b 2 5 m a W c v U G F j a 2 F n Z S 5 4 b W w g o h g A K K A U A A A A A A A A A A A A A A A A A A A A A A A A A A A A h Y + x D o I w F E V / h X S n L X X A k E d J d H C R x M T E u D Z Y o R E e h h b L v z n 4 S f 6 C G E X d H O + 5 Z 7 j 3 f r 1 B N j R 1 c N G d N S 2 m J K K c B B q L 9 m C w T E n v j u G c Z B I 2 q j i p U g e j j D Y Z 7 C E l l X P n h D H v P f U z 2 n Y l E 5 x H b J + v t 0 W l G 0 U + s v k v h w a t U 1 h o I m H 3 G i M F j U R M R R x T D m y C k B v 8 C m L c + 2 x / I C z 7 2 v W d l h r D 1 Q L Y F I G 9 P 8 g H U E s D B B Q A A g A I A A t 2 j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d o x Y D w J + m k o C A A B 9 D w A A E w A c A E Z v c m 1 1 b G F z L 1 N l Y 3 R p b 2 4 x L m 0 g o h g A K K A U A A A A A A A A A A A A A A A A A A A A A A A A A A A A 7 V R N b 9 p A E L 0 j 8 R 9 W j h Q Z y X H A I U m b y q o q a N N e I l q o e s A R W u y J v c X e t X b X J I C 4 9 a / 1 f 3 W M Q X w Y L r 0 h m Q v r N 6 M 3 8 2 a e R o G v m e C k X / y 3 P t R r 9 Z q K q I S A X B g J B M y n 8 V V A N T W I S 2 L Q 9 R r B X 1 9 k 0 g d E O m p q d 4 W f J c C 1 + Y X F Y H c E 1 / i h T K P z 4 P 1 U I J U 3 p l L 7 3 i Z N e U p n A a N e B h N P Q Q J K y z t v y t S I 8 m C U S u H D K C / o 9 f K n U o y H h G G H q Q Q a q A h A X z l N p 9 1 s t x x v t 0 H b V 1 O j Y Q 2 7 E L O E a Z C u Y R k W 6 Y g 4 S 7 h y 7 y 3 y m f s i Q D q 3 5 d w 6 F v m e C Q 1 9 P Y v B 3 T 7 t J 8 H h u W E V O i 8 M b C L B W E C + Y n U U k 4 9 h Q M e Y u I 6 s c b M Y i U W G a / x T H P e x N S q V q 2 W 2 S 9 m J K A + R c T B L Y U s 3 k J S r F y G T o u E 8 q M w j 9 a 3 F w n h h U u k R p w m g Q I 2 Z R M O b X l p k Y c T 0 V C Q E j g Q l m I Z 5 6 j e u 7 9 p 2 X n Q F R s D C S J f x 1 6 P Z v s i 4 l r M 9 6 u V W 7 w 9 I x B Q V r D e x l V w E 1 r B 5 M B j r Q O a O s m W j X m P 8 F P 2 + h V e V S P O 4 e 3 / B 2 O 6 h J D N / b I 0 b a Z 2 q h + v r N K Z 8 T n + D b 6 N V 7 Y m k E / F q p / E 1 w 0 G + 2 W m U f k S 9 7 u M l C 1 z n 5 v 7 9 u 9 a l m E h Q b s t o b N R 3 0 Z h N r F S U X D S X w x x 5 / h 8 v r K j y 7 Q 9 A J o x v p o 3 W L 7 b Q n T P 4 + 8 c i o Q j m j N P S o n t y D k H C h C 5 F k L + E P d H M n 8 9 8 B n E p 1 E d X H + x 6 d x 9 7 k k 7 f E 2 I 6 j e q m V D f l D G / K v o 1 v K h t X N j 5 / G 7 c r G 1 c 2 P n 8 b 3 1 Y 2 r m x 8 J j b + B 1 B L A Q I t A B Q A A g A I A A t 2 j F i 9 z o r s p Q A A A P Y A A A A S A A A A A A A A A A A A A A A A A A A A A A B D b 2 5 m a W c v U G F j a 2 F n Z S 5 4 b W x Q S w E C L Q A U A A I A C A A L d o x Y D 8 r p q 6 Q A A A D p A A A A E w A A A A A A A A A A A A A A A A D x A A A A W 0 N v b n R l b n R f V H l w Z X N d L n h t b F B L A Q I t A B Q A A g A I A A t 2 j F g P A n 6 a S g I A A H 0 P A A A T A A A A A A A A A A A A A A A A A O I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p A A A A A A A A A S E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l Z G l j Y W w t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x Z G Y x M 2 Z h L T Y 4 Y W I t N D V i Z S 0 4 N j J l L T k y O T c 4 M z k y N z Q z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W V k a W N h b F 9 k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j Y W w t Z G F 0 Y S 9 B d X R v U m V t b 3 Z l Z E N v b H V t b n M x L n t n Z W 5 k Z X I s M H 0 m c X V v d D s s J n F 1 b 3 Q 7 U 2 V j d G l v b j E v b W V k a W N h b C 1 k Y X R h L 0 F 1 d G 9 S Z W 1 v d m V k Q 2 9 s d W 1 u c z E u e 2 F n Z S w x f S Z x d W 9 0 O y w m c X V v d D t T Z W N 0 a W 9 u M S 9 t Z W R p Y 2 F s L W R h d G E v Q X V 0 b 1 J l b W 9 2 Z W R D b 2 x 1 b W 5 z M S 5 7 a G V p Z 2 h 0 L D J 9 J n F 1 b 3 Q 7 L C Z x d W 9 0 O 1 N l Y 3 R p b 2 4 x L 2 1 l Z G l j Y W w t Z G F 0 Y S 9 B d X R v U m V t b 3 Z l Z E N v b H V t b n M x L n t 3 Y W d l L D N 9 J n F 1 b 3 Q 7 L C Z x d W 9 0 O 1 N l Y 3 R p b 2 4 x L 2 1 l Z G l j Y W w t Z G F 0 Y S 9 B d X R v U m V t b 3 Z l Z E N v b H V t b n M x L n t j b 3 V u d H J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l Z G l j Y W w t Z G F 0 Y S 9 B d X R v U m V t b 3 Z l Z E N v b H V t b n M x L n t n Z W 5 k Z X I s M H 0 m c X V v d D s s J n F 1 b 3 Q 7 U 2 V j d G l v b j E v b W V k a W N h b C 1 k Y X R h L 0 F 1 d G 9 S Z W 1 v d m V k Q 2 9 s d W 1 u c z E u e 2 F n Z S w x f S Z x d W 9 0 O y w m c X V v d D t T Z W N 0 a W 9 u M S 9 t Z W R p Y 2 F s L W R h d G E v Q X V 0 b 1 J l b W 9 2 Z W R D b 2 x 1 b W 5 z M S 5 7 a G V p Z 2 h 0 L D J 9 J n F 1 b 3 Q 7 L C Z x d W 9 0 O 1 N l Y 3 R p b 2 4 x L 2 1 l Z G l j Y W w t Z G F 0 Y S 9 B d X R v U m V t b 3 Z l Z E N v b H V t b n M x L n t 3 Y W d l L D N 9 J n F 1 b 3 Q 7 L C Z x d W 9 0 O 1 N l Y 3 R p b 2 4 x L 2 1 l Z G l j Y W w t Z G F 0 Y S 9 B d X R v U m V t b 3 Z l Z E N v b H V t b n M x L n t j b 3 V u d H J 5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Z W 5 k Z X I m c X V v d D s s J n F 1 b 3 Q 7 Y W d l J n F 1 b 3 Q 7 L C Z x d W 9 0 O 2 h l a W d o d C Z x d W 9 0 O y w m c X V v d D t 3 Y W d l J n F 1 b 3 Q 7 L C Z x d W 9 0 O 2 N v d W 5 0 c n k m c X V v d D t d I i A v P j x F b n R y e S B U e X B l P S J G a W x s Q 2 9 s d W 1 u V H l w Z X M i I F Z h b H V l P S J z Q m d N R E F 3 W T 0 i I C 8 + P E V u d H J 5 I F R 5 c G U 9 I k Z p b G x M Y X N 0 V X B k Y X R l Z C I g V m F s d W U 9 I m Q y M D I 0 L T A 0 L T E y V D E x O j U 3 O j I 4 L j g 0 M z E w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W R p Y 2 F s L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Y m Z i Z T Y 5 L T J m Y T c t N D I 4 M i 0 5 N z c z L T Q 3 Y j E 2 Z D Y 5 N j c 1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x M j o w M T o 1 O C 4 x N z E 0 M j c w W i I g L z 4 8 R W 5 0 c n k g V H l w Z T 0 i R m l s b E N v b H V t b l R 5 c G V z I i B W Y W x 1 Z T 0 i c 0 N R W U d C Z 1 l H I i A v P j x F b n R y e S B U e X B l P S J G a W x s Q 2 9 s d W 1 u T m F t Z X M i I F Z h b H V l P S J z W y Z x d W 9 0 O 1 R l c m 1 p b i Z x d W 9 0 O y w m c X V v d D t E e m l l x Y Q s I G d v Z H p p b m E m c X V v d D s s J n F 1 b 3 Q 7 U H J 6 Z W R t a W 9 0 J n F 1 b 3 Q 7 L C Z x d W 9 0 O 1 R 5 c C Z x d W 9 0 O y w m c X V v d D t O Y X V j e n l j a W V s J n F 1 b 3 Q 7 L C Z x d W 9 0 O 1 N h b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1 R l c m 1 p b i w w f S Z x d W 9 0 O y w m c X V v d D t T Z W N 0 a W 9 u M S 9 U Y W J s Z S A w L 0 F 1 d G 9 S Z W 1 v d m V k Q 2 9 s d W 1 u c z E u e 0 R 6 a W X F h C w g Z 2 9 k e m l u Y S w x f S Z x d W 9 0 O y w m c X V v d D t T Z W N 0 a W 9 u M S 9 U Y W J s Z S A w L 0 F 1 d G 9 S Z W 1 v d m V k Q 2 9 s d W 1 u c z E u e 1 B y e m V k b W l v d C w y f S Z x d W 9 0 O y w m c X V v d D t T Z W N 0 a W 9 u M S 9 U Y W J s Z S A w L 0 F 1 d G 9 S Z W 1 v d m V k Q 2 9 s d W 1 u c z E u e 1 R 5 c C w z f S Z x d W 9 0 O y w m c X V v d D t T Z W N 0 a W 9 u M S 9 U Y W J s Z S A w L 0 F 1 d G 9 S Z W 1 v d m V k Q 2 9 s d W 1 u c z E u e 0 5 h d W N 6 e W N p Z W w s N H 0 m c X V v d D s s J n F 1 b 3 Q 7 U 2 V j d G l v b j E v V G F i b G U g M C 9 B d X R v U m V t b 3 Z l Z E N v b H V t b n M x L n t T Y W x h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V G V y b W l u L D B 9 J n F 1 b 3 Q 7 L C Z x d W 9 0 O 1 N l Y 3 R p b 2 4 x L 1 R h Y m x l I D A v Q X V 0 b 1 J l b W 9 2 Z W R D b 2 x 1 b W 5 z M S 5 7 R H p p Z c W E L C B n b 2 R 6 a W 5 h L D F 9 J n F 1 b 3 Q 7 L C Z x d W 9 0 O 1 N l Y 3 R p b 2 4 x L 1 R h Y m x l I D A v Q X V 0 b 1 J l b W 9 2 Z W R D b 2 x 1 b W 5 z M S 5 7 U H J 6 Z W R t a W 9 0 L D J 9 J n F 1 b 3 Q 7 L C Z x d W 9 0 O 1 N l Y 3 R p b 2 4 x L 1 R h Y m x l I D A v Q X V 0 b 1 J l b W 9 2 Z W R D b 2 x 1 b W 5 z M S 5 7 V H l w L D N 9 J n F 1 b 3 Q 7 L C Z x d W 9 0 O 1 N l Y 3 R p b 2 4 x L 1 R h Y m x l I D A v Q X V 0 b 1 J l b W 9 2 Z W R D b 2 x 1 b W 5 z M S 5 7 T m F 1 Y 3 p 5 Y 2 l l b C w 0 f S Z x d W 9 0 O y w m c X V v d D t T Z W N 0 a W 9 u M S 9 U Y W J s Z S A w L 0 F 1 d G 9 S Z W 1 v d m V k Q 2 9 s d W 1 u c z E u e 1 N h b G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T Y 2 Z G I x M C 0 w Y z M y L T Q 1 M 2 Q t O W F m M S 0 5 O G Y 5 O T g 1 N D M 0 Z G Y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l Z G l j Y W x f Z G F 0 Y T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N h b C 1 k Y X R h L 0 F 1 d G 9 S Z W 1 v d m V k Q 2 9 s d W 1 u c z E u e 2 d l b m R l c i w w f S Z x d W 9 0 O y w m c X V v d D t T Z W N 0 a W 9 u M S 9 t Z W R p Y 2 F s L W R h d G E v Q X V 0 b 1 J l b W 9 2 Z W R D b 2 x 1 b W 5 z M S 5 7 Y W d l L D F 9 J n F 1 b 3 Q 7 L C Z x d W 9 0 O 1 N l Y 3 R p b 2 4 x L 2 1 l Z G l j Y W w t Z G F 0 Y S 9 B d X R v U m V t b 3 Z l Z E N v b H V t b n M x L n t o Z W l n a H Q s M n 0 m c X V v d D s s J n F 1 b 3 Q 7 U 2 V j d G l v b j E v b W V k a W N h b C 1 k Y X R h L 0 F 1 d G 9 S Z W 1 v d m V k Q 2 9 s d W 1 u c z E u e 3 d h Z 2 U s M 3 0 m c X V v d D s s J n F 1 b 3 Q 7 U 2 V j d G l v b j E v b W V k a W N h b C 1 k Y X R h L 0 F 1 d G 9 S Z W 1 v d m V k Q 2 9 s d W 1 u c z E u e 2 N v d W 5 0 c n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k a W N h b C 1 k Y X R h L 0 F 1 d G 9 S Z W 1 v d m V k Q 2 9 s d W 1 u c z E u e 2 d l b m R l c i w w f S Z x d W 9 0 O y w m c X V v d D t T Z W N 0 a W 9 u M S 9 t Z W R p Y 2 F s L W R h d G E v Q X V 0 b 1 J l b W 9 2 Z W R D b 2 x 1 b W 5 z M S 5 7 Y W d l L D F 9 J n F 1 b 3 Q 7 L C Z x d W 9 0 O 1 N l Y 3 R p b 2 4 x L 2 1 l Z G l j Y W w t Z G F 0 Y S 9 B d X R v U m V t b 3 Z l Z E N v b H V t b n M x L n t o Z W l n a H Q s M n 0 m c X V v d D s s J n F 1 b 3 Q 7 U 2 V j d G l v b j E v b W V k a W N h b C 1 k Y X R h L 0 F 1 d G 9 S Z W 1 v d m V k Q 2 9 s d W 1 u c z E u e 3 d h Z 2 U s M 3 0 m c X V v d D s s J n F 1 b 3 Q 7 U 2 V j d G l v b j E v b W V k a W N h b C 1 k Y X R h L 0 F 1 d G 9 S Z W 1 v d m V k Q 2 9 s d W 1 u c z E u e 2 N v d W 5 0 c n k s N H 0 m c X V v d D t d L C Z x d W 9 0 O 1 J l b G F 0 a W 9 u c 2 h p c E l u Z m 8 m c X V v d D s 6 W 1 1 9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Q 2 9 s d W 1 u T m F t Z X M i I F Z h b H V l P S J z W y Z x d W 9 0 O 2 d l b m R l c i Z x d W 9 0 O y w m c X V v d D t h Z 2 U m c X V v d D s s J n F 1 b 3 Q 7 a G V p Z 2 h 0 J n F 1 b 3 Q 7 L C Z x d W 9 0 O 3 d h Z 2 U m c X V v d D s s J n F 1 b 3 Q 7 Y 2 9 1 b n R y e S Z x d W 9 0 O 1 0 i I C 8 + P E V u d H J 5 I F R 5 c G U 9 I k Z p b G x D b 2 x 1 b W 5 U e X B l c y I g V m F s d W U 9 I n N C Z 0 1 E Q X d Z P S I g L z 4 8 R W 5 0 c n k g V H l w Z T 0 i R m l s b E x h c 3 R V c G R h d G V k I i B W Y W x 1 Z T 0 i Z D I w M j Q t M D Q t M T J U M T E 6 N T c 6 M j g u O D Q z M T A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W R p Y 2 F s L W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x Z T Y 3 M z g 4 L T U y Y z k t N G U 1 N C 0 4 Y z I x L T A 2 M G Z k Z G F m O W J m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b W V k a W N h b F 9 k Y X R h N D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N h b C 1 k Y X R h L 0 F 1 d G 9 S Z W 1 v d m V k Q 2 9 s d W 1 u c z E u e 2 d l b m R l c i w w f S Z x d W 9 0 O y w m c X V v d D t T Z W N 0 a W 9 u M S 9 t Z W R p Y 2 F s L W R h d G E v Q X V 0 b 1 J l b W 9 2 Z W R D b 2 x 1 b W 5 z M S 5 7 Y W d l L D F 9 J n F 1 b 3 Q 7 L C Z x d W 9 0 O 1 N l Y 3 R p b 2 4 x L 2 1 l Z G l j Y W w t Z G F 0 Y S 9 B d X R v U m V t b 3 Z l Z E N v b H V t b n M x L n t o Z W l n a H Q s M n 0 m c X V v d D s s J n F 1 b 3 Q 7 U 2 V j d G l v b j E v b W V k a W N h b C 1 k Y X R h L 0 F 1 d G 9 S Z W 1 v d m V k Q 2 9 s d W 1 u c z E u e 3 d h Z 2 U s M 3 0 m c X V v d D s s J n F 1 b 3 Q 7 U 2 V j d G l v b j E v b W V k a W N h b C 1 k Y X R h L 0 F 1 d G 9 S Z W 1 v d m V k Q 2 9 s d W 1 u c z E u e 2 N v d W 5 0 c n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k a W N h b C 1 k Y X R h L 0 F 1 d G 9 S Z W 1 v d m V k Q 2 9 s d W 1 u c z E u e 2 d l b m R l c i w w f S Z x d W 9 0 O y w m c X V v d D t T Z W N 0 a W 9 u M S 9 t Z W R p Y 2 F s L W R h d G E v Q X V 0 b 1 J l b W 9 2 Z W R D b 2 x 1 b W 5 z M S 5 7 Y W d l L D F 9 J n F 1 b 3 Q 7 L C Z x d W 9 0 O 1 N l Y 3 R p b 2 4 x L 2 1 l Z G l j Y W w t Z G F 0 Y S 9 B d X R v U m V t b 3 Z l Z E N v b H V t b n M x L n t o Z W l n a H Q s M n 0 m c X V v d D s s J n F 1 b 3 Q 7 U 2 V j d G l v b j E v b W V k a W N h b C 1 k Y X R h L 0 F 1 d G 9 S Z W 1 v d m V k Q 2 9 s d W 1 u c z E u e 3 d h Z 2 U s M 3 0 m c X V v d D s s J n F 1 b 3 Q 7 U 2 V j d G l v b j E v b W V k a W N h b C 1 k Y X R h L 0 F 1 d G 9 S Z W 1 v d m V k Q 2 9 s d W 1 u c z E u e 2 N v d W 5 0 c n k s N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D b 2 x 1 b W 5 O Y W 1 l c y I g V m F s d W U 9 I n N b J n F 1 b 3 Q 7 Z 2 V u Z G V y J n F 1 b 3 Q 7 L C Z x d W 9 0 O 2 F n Z S Z x d W 9 0 O y w m c X V v d D t o Z W l n a H Q m c X V v d D s s J n F 1 b 3 Q 7 d 2 F n Z S Z x d W 9 0 O y w m c X V v d D t j b 3 V u d H J 5 J n F 1 b 3 Q 7 X S I g L z 4 8 R W 5 0 c n k g V H l w Z T 0 i R m l s b E N v b H V t b l R 5 c G V z I i B W Y W x 1 Z T 0 i c 0 J n T U R B d 1 k 9 I i A v P j x F b n R y e S B U e X B l P S J G a W x s T G F z d F V w Z G F 0 Z W Q i I F Z h b H V l P S J k M j A y N C 0 w N C 0 x M l Q x M T o 1 N z o y O C 4 4 N D M x M D g z W i I g L z 4 8 R W 5 0 c n k g V H l w Z T 0 i R m l s b E V y c m 9 y Q 2 9 1 b n Q i I F Z h b H V l P S J s M C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W R p Y 2 F s L W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2 Z G Q 1 Y T R k L T h k Y W Y t N G Y 4 N i 0 5 Z D E x L W R j M j k y Z m Y 4 Z G J m O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V k a W N h b F 9 k Y X R h N D U 2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j Y W w t Z G F 0 Y S 9 B d X R v U m V t b 3 Z l Z E N v b H V t b n M x L n t n Z W 5 k Z X I s M H 0 m c X V v d D s s J n F 1 b 3 Q 7 U 2 V j d G l v b j E v b W V k a W N h b C 1 k Y X R h L 0 F 1 d G 9 S Z W 1 v d m V k Q 2 9 s d W 1 u c z E u e 2 F n Z S w x f S Z x d W 9 0 O y w m c X V v d D t T Z W N 0 a W 9 u M S 9 t Z W R p Y 2 F s L W R h d G E v Q X V 0 b 1 J l b W 9 2 Z W R D b 2 x 1 b W 5 z M S 5 7 a G V p Z 2 h 0 L D J 9 J n F 1 b 3 Q 7 L C Z x d W 9 0 O 1 N l Y 3 R p b 2 4 x L 2 1 l Z G l j Y W w t Z G F 0 Y S 9 B d X R v U m V t b 3 Z l Z E N v b H V t b n M x L n t 3 Y W d l L D N 9 J n F 1 b 3 Q 7 L C Z x d W 9 0 O 1 N l Y 3 R p b 2 4 x L 2 1 l Z G l j Y W w t Z G F 0 Y S 9 B d X R v U m V t b 3 Z l Z E N v b H V t b n M x L n t j b 3 V u d H J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l Z G l j Y W w t Z G F 0 Y S 9 B d X R v U m V t b 3 Z l Z E N v b H V t b n M x L n t n Z W 5 k Z X I s M H 0 m c X V v d D s s J n F 1 b 3 Q 7 U 2 V j d G l v b j E v b W V k a W N h b C 1 k Y X R h L 0 F 1 d G 9 S Z W 1 v d m V k Q 2 9 s d W 1 u c z E u e 2 F n Z S w x f S Z x d W 9 0 O y w m c X V v d D t T Z W N 0 a W 9 u M S 9 t Z W R p Y 2 F s L W R h d G E v Q X V 0 b 1 J l b W 9 2 Z W R D b 2 x 1 b W 5 z M S 5 7 a G V p Z 2 h 0 L D J 9 J n F 1 b 3 Q 7 L C Z x d W 9 0 O 1 N l Y 3 R p b 2 4 x L 2 1 l Z G l j Y W w t Z G F 0 Y S 9 B d X R v U m V t b 3 Z l Z E N v b H V t b n M x L n t 3 Y W d l L D N 9 J n F 1 b 3 Q 7 L C Z x d W 9 0 O 1 N l Y 3 R p b 2 4 x L 2 1 l Z G l j Y W w t Z G F 0 Y S 9 B d X R v U m V t b 3 Z l Z E N v b H V t b n M x L n t j b 3 V u d H J 5 L D R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Q 2 9 s d W 1 u T m F t Z X M i I F Z h b H V l P S J z W y Z x d W 9 0 O 2 d l b m R l c i Z x d W 9 0 O y w m c X V v d D t h Z 2 U m c X V v d D s s J n F 1 b 3 Q 7 a G V p Z 2 h 0 J n F 1 b 3 Q 7 L C Z x d W 9 0 O 3 d h Z 2 U m c X V v d D s s J n F 1 b 3 Q 7 Y 2 9 1 b n R y e S Z x d W 9 0 O 1 0 i I C 8 + P E V u d H J 5 I F R 5 c G U 9 I k Z p b G x D b 2 x 1 b W 5 U e X B l c y I g V m F s d W U 9 I n N C Z 0 1 E Q X d Z P S I g L z 4 8 R W 5 0 c n k g V H l w Z T 0 i R m l s b E x h c 3 R V c G R h d G V k I i B W Y W x 1 Z T 0 i Z D I w M j Q t M D Q t M T J U M T E 6 N T c 6 M j g u O D Q z M T A 4 M 1 o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k a W N h b C 1 k Y X R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N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Z D g 5 M T I 5 Z i 0 x Y 2 E z L T Q 2 N T A t O T E 3 O S 1 l M 2 Y 3 N G E 5 Y j g z M z c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l Z G l j Y W x f Z G F 0 Y T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N h b C 1 k Y X R h L 0 F 1 d G 9 S Z W 1 v d m V k Q 2 9 s d W 1 u c z E u e 2 d l b m R l c i w w f S Z x d W 9 0 O y w m c X V v d D t T Z W N 0 a W 9 u M S 9 t Z W R p Y 2 F s L W R h d G E v Q X V 0 b 1 J l b W 9 2 Z W R D b 2 x 1 b W 5 z M S 5 7 Y W d l L D F 9 J n F 1 b 3 Q 7 L C Z x d W 9 0 O 1 N l Y 3 R p b 2 4 x L 2 1 l Z G l j Y W w t Z G F 0 Y S 9 B d X R v U m V t b 3 Z l Z E N v b H V t b n M x L n t o Z W l n a H Q s M n 0 m c X V v d D s s J n F 1 b 3 Q 7 U 2 V j d G l v b j E v b W V k a W N h b C 1 k Y X R h L 0 F 1 d G 9 S Z W 1 v d m V k Q 2 9 s d W 1 u c z E u e 3 d h Z 2 U s M 3 0 m c X V v d D s s J n F 1 b 3 Q 7 U 2 V j d G l v b j E v b W V k a W N h b C 1 k Y X R h L 0 F 1 d G 9 S Z W 1 v d m V k Q 2 9 s d W 1 u c z E u e 2 N v d W 5 0 c n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k a W N h b C 1 k Y X R h L 0 F 1 d G 9 S Z W 1 v d m V k Q 2 9 s d W 1 u c z E u e 2 d l b m R l c i w w f S Z x d W 9 0 O y w m c X V v d D t T Z W N 0 a W 9 u M S 9 t Z W R p Y 2 F s L W R h d G E v Q X V 0 b 1 J l b W 9 2 Z W R D b 2 x 1 b W 5 z M S 5 7 Y W d l L D F 9 J n F 1 b 3 Q 7 L C Z x d W 9 0 O 1 N l Y 3 R p b 2 4 x L 2 1 l Z G l j Y W w t Z G F 0 Y S 9 B d X R v U m V t b 3 Z l Z E N v b H V t b n M x L n t o Z W l n a H Q s M n 0 m c X V v d D s s J n F 1 b 3 Q 7 U 2 V j d G l v b j E v b W V k a W N h b C 1 k Y X R h L 0 F 1 d G 9 S Z W 1 v d m V k Q 2 9 s d W 1 u c z E u e 3 d h Z 2 U s M 3 0 m c X V v d D s s J n F 1 b 3 Q 7 U 2 V j d G l v b j E v b W V k a W N h b C 1 k Y X R h L 0 F 1 d G 9 S Z W 1 v d m V k Q 2 9 s d W 1 u c z E u e 2 N v d W 5 0 c n k s N H 0 m c X V v d D t d L C Z x d W 9 0 O 1 J l b G F 0 a W 9 u c 2 h p c E l u Z m 8 m c X V v d D s 6 W 1 1 9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Q 2 9 s d W 1 u T m F t Z X M i I F Z h b H V l P S J z W y Z x d W 9 0 O 2 d l b m R l c i Z x d W 9 0 O y w m c X V v d D t h Z 2 U m c X V v d D s s J n F 1 b 3 Q 7 a G V p Z 2 h 0 J n F 1 b 3 Q 7 L C Z x d W 9 0 O 3 d h Z 2 U m c X V v d D s s J n F 1 b 3 Q 7 Y 2 9 1 b n R y e S Z x d W 9 0 O 1 0 i I C 8 + P E V u d H J 5 I F R 5 c G U 9 I k Z p b G x D b 2 x 1 b W 5 U e X B l c y I g V m F s d W U 9 I n N C Z 0 1 E Q X d Z P S I g L z 4 8 R W 5 0 c n k g V H l w Z T 0 i R m l s b E x h c 3 R V c G R h d G V k I i B W Y W x 1 Z T 0 i Z D I w M j Q t M D Q t M T J U M T E 6 N T c 6 M j g u O D Q z M T A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W R p Y 2 F s L W R h d G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1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f d s g 7 9 D 9 R Y D 4 N Q d 8 B 4 Q 8 A A A A A A I A A A A A A B B m A A A A A Q A A I A A A A M s 6 9 n I c c o x h U y L H N f T Y K l 2 j Z 8 R x D 8 i P 0 a v W Y g d p T / L X A A A A A A 6 A A A A A A g A A I A A A A L J u G h n A w h H N h k b o V 7 Z B Q q Q 2 + L 6 i i z X u D D A S M 8 d W i e 8 / U A A A A K e x / F 4 n C 9 C v n y h 0 p B Q P e 4 5 b P A y e K S g R v Y k S 9 U N F / s v x + p r U X V 8 r 2 7 U B r 9 Y T 1 N c y V s D F D d Z s P B V M w c g A U 8 o G / z I g T g e + E Q j q k / K / V C D O 9 h w R Q A A A A K g v U l O d l 3 P 9 g H 6 r h Q V M r y 1 B Y R B 1 Y a R 4 g y d y b 6 a F H q j z o H S M 5 V / w z x a R k E L 0 / z N b I J z f f G f g 5 m q 9 f 6 a Q u L M m l p Y = < / D a t a M a s h u p > 
</file>

<file path=customXml/itemProps1.xml><?xml version="1.0" encoding="utf-8"?>
<ds:datastoreItem xmlns:ds="http://schemas.openxmlformats.org/officeDocument/2006/customXml" ds:itemID="{1E958241-4E35-4453-9DDC-7C481F5E70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medical-data (4)</vt:lpstr>
      <vt:lpstr>medical-data (3)</vt:lpstr>
      <vt:lpstr>medical-data (2)</vt:lpstr>
      <vt:lpstr>Sheet2</vt:lpstr>
      <vt:lpstr>medical-data</vt:lpstr>
      <vt:lpstr>Table 0</vt:lpstr>
      <vt:lpstr>Sheet1</vt:lpstr>
      <vt:lpstr>medical-data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czarnecki</dc:creator>
  <cp:lastModifiedBy>bartosz czarnecki</cp:lastModifiedBy>
  <dcterms:created xsi:type="dcterms:W3CDTF">2015-06-05T18:17:20Z</dcterms:created>
  <dcterms:modified xsi:type="dcterms:W3CDTF">2024-04-12T13:00:52Z</dcterms:modified>
</cp:coreProperties>
</file>